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5.xml" ContentType="application/vnd.openxmlformats-officedocument.spreadsheetml.table+xml"/>
  <Override PartName="/xl/queryTables/queryTable5.xml" ContentType="application/vnd.openxmlformats-officedocument.spreadsheetml.query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xl/queryTables/queryTable6.xml" ContentType="application/vnd.openxmlformats-officedocument.spreadsheetml.query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hidePivotFieldList="1" defaultThemeVersion="166925"/>
  <mc:AlternateContent xmlns:mc="http://schemas.openxmlformats.org/markup-compatibility/2006">
    <mc:Choice Requires="x15">
      <x15ac:absPath xmlns:x15ac="http://schemas.microsoft.com/office/spreadsheetml/2010/11/ac" url="D:\BACK\PUSDIK\2023\Github\TA.2023\Database\"/>
    </mc:Choice>
  </mc:AlternateContent>
  <xr:revisionPtr revIDLastSave="0" documentId="13_ncr:1_{F14641BC-90B5-4AE9-AC10-3758E5FD85E3}" xr6:coauthVersionLast="47" xr6:coauthVersionMax="47" xr10:uidLastSave="{00000000-0000-0000-0000-000000000000}"/>
  <bookViews>
    <workbookView xWindow="-108" yWindow="-108" windowWidth="23256" windowHeight="12576" tabRatio="772" xr2:uid="{CCDE4A15-747C-4369-9C64-CEF54579BB1C}"/>
  </bookViews>
  <sheets>
    <sheet name="Rekap" sheetId="73" r:id="rId1"/>
    <sheet name="Akun" sheetId="74" r:id="rId2"/>
    <sheet name="SPP GUP TUP dan LS" sheetId="79" r:id="rId3"/>
    <sheet name="Sheet7" sheetId="86" r:id="rId4"/>
    <sheet name="Sheet1" sheetId="87" r:id="rId5"/>
    <sheet name="Sheet2" sheetId="88" r:id="rId6"/>
    <sheet name="Pvt Draft SPBY" sheetId="83" r:id="rId7"/>
    <sheet name="SPBY" sheetId="20" r:id="rId8"/>
    <sheet name="Rekap Gup dan TUP" sheetId="80" r:id="rId9"/>
    <sheet name="Rincian No SPBy" sheetId="78" r:id="rId10"/>
    <sheet name="DBSPBY" sheetId="1" r:id="rId11"/>
    <sheet name="IKU Subkomp" sheetId="57" r:id="rId12"/>
    <sheet name="Checklist GUP dan TUP" sheetId="27" r:id="rId13"/>
    <sheet name="Sheet3" sheetId="29" r:id="rId14"/>
  </sheets>
  <externalReferences>
    <externalReference r:id="rId15"/>
    <externalReference r:id="rId16"/>
    <externalReference r:id="rId17"/>
    <externalReference r:id="rId18"/>
  </externalReferences>
  <definedNames>
    <definedName name="_xlnm._FilterDatabase" localSheetId="1" hidden="1">Akun!$A$4:$I$200</definedName>
    <definedName name="_xlnm._FilterDatabase" localSheetId="12" hidden="1">'Checklist GUP dan TUP'!$A$1:$L$645</definedName>
    <definedName name="_xlnm._FilterDatabase" localSheetId="6" hidden="1">'Pvt Draft SPBY'!$A$3:$I$17</definedName>
    <definedName name="_xlnm._FilterDatabase" localSheetId="0" hidden="1">Rekap!$A$23:$I$52</definedName>
    <definedName name="_xlnm._FilterDatabase" localSheetId="8" hidden="1">'Rekap Gup dan TUP'!$A$3:$P$239</definedName>
    <definedName name="_xlcn.WorksheetConnection_MonitoringGUTUPLS.xlsxSP2D1" hidden="1">SP2D</definedName>
    <definedName name="_xlcn.WorksheetConnection_SPByGUPdanTUP.xlsxDraft_SPBY1" hidden="1">Draft_SPBY[]</definedName>
    <definedName name="_xlcn.WorksheetConnection_SPByGUPdanTUP.xlsxSPBY1" hidden="1">SPBY_Fix[]</definedName>
    <definedName name="cAkun">#REF!</definedName>
    <definedName name="Cetak_dinamis">OFFSET('[1]DASHBOARD SP2D'!$B$1,0,0,COUNTA('[1]DASHBOARD SP2D'!$G:$G),6)</definedName>
    <definedName name="chkAkun">#REF!</definedName>
    <definedName name="chkKegiatan">#REF!</definedName>
    <definedName name="chkKomponen">#REF!</definedName>
    <definedName name="chkKRO">#REF!</definedName>
    <definedName name="chkProgram">#REF!</definedName>
    <definedName name="chkRO">#REF!</definedName>
    <definedName name="chksKomponen">#REF!</definedName>
    <definedName name="cKegiatan">#REF!</definedName>
    <definedName name="cKomponen">#REF!</definedName>
    <definedName name="cKRO">#REF!</definedName>
    <definedName name="cProgram">#REF!</definedName>
    <definedName name="cRO">#REF!</definedName>
    <definedName name="cSKomponen">#REF!</definedName>
    <definedName name="Entri_Es2">#REF!</definedName>
    <definedName name="Entri_Es3">#REF!</definedName>
    <definedName name="Entri_Es4">#REF!</definedName>
    <definedName name="Eselon3">[2]eselon3_4!$A$2:$A$7</definedName>
    <definedName name="Eselon4">[2]eselon3_4!$B$2:$B$11</definedName>
    <definedName name="ExternalData_1" localSheetId="11" hidden="1">'IKU Subkomp'!$A$1:$X$605</definedName>
    <definedName name="ExternalData_1" localSheetId="4" hidden="1">Sheet1!$A$3:$BC$10</definedName>
    <definedName name="ExternalData_1" localSheetId="5" hidden="1">Sheet2!$A$3:$BC$38</definedName>
    <definedName name="ExternalData_1" localSheetId="3" hidden="1">Sheet7!$A$3:$BC$11</definedName>
    <definedName name="ExternalData_1" localSheetId="7" hidden="1">SPBY!$A$1:$BC$37</definedName>
    <definedName name="ExternalData_1" localSheetId="2" hidden="1">'SPP GUP TUP dan LS'!$A$1:$T$2</definedName>
    <definedName name="FILTER_LAP">'[1]DASHBOARD SP2D'!#REF!</definedName>
    <definedName name="kegiatan">[3]DIPA_AWAL!$T$2:$T$2</definedName>
    <definedName name="_xlnm.Print_Area" localSheetId="1">Akun!$A$1:$C$60</definedName>
    <definedName name="_xlnm.Print_Area" localSheetId="12">'Checklist GUP dan TUP'!$A$1:$L$645</definedName>
    <definedName name="_xlnm.Print_Area" localSheetId="0">Rekap!$A$1:$I$34</definedName>
    <definedName name="_xlnm.Print_Titles" localSheetId="1">Akun!$4:$4</definedName>
    <definedName name="_xlnm.Print_Titles" localSheetId="12">'Checklist GUP dan TUP'!$4:$4</definedName>
    <definedName name="rngSP2D">'[4]Tambahan Realisasi'!$C$2</definedName>
    <definedName name="rowEselon2">#REF!</definedName>
    <definedName name="rowKoord">#REF!</definedName>
    <definedName name="rowSelect">#REF!</definedName>
    <definedName name="rowSubKoord">#REF!</definedName>
    <definedName name="Slicer_Koordinator">#N/A</definedName>
    <definedName name="Slicer_Nama_Akun">#N/A</definedName>
    <definedName name="Slicer_Status_GUP_TUP3">#N/A</definedName>
    <definedName name="Slicer_Subkoordinator">#N/A</definedName>
    <definedName name="SSBP">[1]SSBP!#REF!</definedName>
    <definedName name="Start_Jadi">#REF!</definedName>
    <definedName name="TGL_SP2D">[1]DASHBOARD!$I$1</definedName>
  </definedNames>
  <calcPr calcId="191029"/>
  <pivotCaches>
    <pivotCache cacheId="9" r:id="rId19"/>
    <pivotCache cacheId="10" r:id="rId20"/>
    <pivotCache cacheId="34" r:id="rId21"/>
    <pivotCache cacheId="37" r:id="rId22"/>
    <pivotCache cacheId="40" r:id="rId23"/>
    <pivotCache cacheId="53" r:id="rId24"/>
    <pivotCache cacheId="56" r:id="rId25"/>
    <pivotCache cacheId="59" r:id="rId26"/>
  </pivotCaches>
  <extLst>
    <ext xmlns:x14="http://schemas.microsoft.com/office/spreadsheetml/2009/9/main" uri="{876F7934-8845-4945-9796-88D515C7AA90}">
      <x14:pivotCaches>
        <pivotCache cacheId="33" r:id="rId27"/>
        <pivotCache cacheId="43" r:id="rId28"/>
      </x14:pivotCaches>
    </ext>
    <ext xmlns:x14="http://schemas.microsoft.com/office/spreadsheetml/2009/9/main" uri="{BBE1A952-AA13-448e-AADC-164F8A28A991}">
      <x14:slicerCaches>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PP_b3cc4cd9-64b3-4a30-9664-dbb4d3bb53e2" name="SPP" connection="Query - SPP"/>
          <x15:modelTable id="IKU Subkomp_50a8162c-ff16-4d2c-ab35-aa8049357c67" name="IKU Subkomp" connection="Query - IKU Subkomp"/>
          <x15:modelTable id="SPBY" name="SPBY" connection="WorksheetConnection_SPBy GUP dan TUP.xlsx!SPBY"/>
          <x15:modelTable id="Draft_SPBY" name="Draft_SPBY" connection="WorksheetConnection_SPBy GUP dan TUP.xlsx!Draft_SPBY"/>
          <x15:modelTable id="SP2D" name="SP2D" connection="WorksheetConnection_Monitoring GU TUP LS.xlsx!SP2D"/>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19" i="73" l="1"/>
  <c r="F19" i="73"/>
  <c r="G19" i="73"/>
  <c r="H19" i="73"/>
  <c r="I19" i="73"/>
  <c r="D19" i="73"/>
  <c r="DB3" i="29" l="1"/>
  <c r="E17" i="78" a="1"/>
  <c r="E17" i="78" s="1"/>
  <c r="D17" i="78" a="1"/>
  <c r="D17" i="78" s="1"/>
  <c r="C17" i="78" a="1"/>
  <c r="C17" i="78" s="1"/>
  <c r="B17" i="78" a="1"/>
  <c r="B17" i="78" s="1"/>
  <c r="E16" i="78" a="1"/>
  <c r="E16" i="78" s="1"/>
  <c r="D16" i="78" a="1"/>
  <c r="D16" i="78" s="1"/>
  <c r="C16" i="78" a="1"/>
  <c r="C16" i="78" s="1"/>
  <c r="C15" i="78" s="1"/>
  <c r="B16" i="78" a="1"/>
  <c r="B16" i="78" s="1"/>
  <c r="E14" i="78" a="1"/>
  <c r="E14" i="78" s="1"/>
  <c r="D14" i="78" a="1"/>
  <c r="D14" i="78" s="1"/>
  <c r="C14" i="78" a="1"/>
  <c r="C14" i="78" s="1"/>
  <c r="B14" i="78" a="1"/>
  <c r="B14" i="78" s="1"/>
  <c r="E13" i="78" a="1"/>
  <c r="E13" i="78" s="1"/>
  <c r="D13" i="78" a="1"/>
  <c r="D13" i="78" s="1"/>
  <c r="C13" i="78" a="1"/>
  <c r="C13" i="78" s="1"/>
  <c r="B13" i="78" a="1"/>
  <c r="B13" i="78" s="1"/>
  <c r="E11" i="78" a="1"/>
  <c r="E11" i="78" s="1"/>
  <c r="D11" i="78" a="1"/>
  <c r="D11" i="78" s="1"/>
  <c r="C11" i="78" a="1"/>
  <c r="C11" i="78" s="1"/>
  <c r="B11" i="78" a="1"/>
  <c r="B11" i="78" s="1"/>
  <c r="E10" i="78" a="1"/>
  <c r="E10" i="78" s="1"/>
  <c r="D10" i="78" a="1"/>
  <c r="D10" i="78" s="1"/>
  <c r="C10" i="78" a="1"/>
  <c r="C10" i="78" s="1"/>
  <c r="B10" i="78" a="1"/>
  <c r="B10" i="78" s="1"/>
  <c r="E8" i="78" a="1"/>
  <c r="E8" i="78" s="1"/>
  <c r="D8" i="78" a="1"/>
  <c r="D8" i="78" s="1"/>
  <c r="C8" i="78" a="1"/>
  <c r="C8" i="78" s="1"/>
  <c r="B8" i="78" a="1"/>
  <c r="B8" i="78" s="1"/>
  <c r="E7" i="78" a="1"/>
  <c r="E7" i="78" s="1"/>
  <c r="D7" i="78" a="1"/>
  <c r="D7" i="78" s="1"/>
  <c r="C7" i="78" a="1"/>
  <c r="C7" i="78" s="1"/>
  <c r="B7" i="78" a="1"/>
  <c r="B7" i="78" s="1"/>
  <c r="A2" i="74"/>
  <c r="A21" i="73"/>
  <c r="C9" i="78" l="1"/>
  <c r="C6" i="78"/>
  <c r="C12" i="78"/>
  <c r="C5" i="78"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7EB20C0-2F77-407D-9869-19A5EEE07587}" keepAlive="1" name="ModelConnection_ExternalData_1" description="Data Model" type="5" refreshedVersion="8" minRefreshableVersion="5" saveData="1">
    <dbPr connection="Data Model Connection" command="DRILLTHROUGH MAXROWS 1000 SELECT FROM [Model] WHERE ([Draft_SPBY].[Nama Akun].&amp;[521111. Belanja Keperluan Perkantoran],[Measures].[Sum of Jumlah 3]) RETURN [$Draft_SPBY].[BA],[$Draft_SPBY].[Nama BA],[$Draft_SPBY].[Es1],[$Draft_SPBY].[Nama Es1],[$Draft_SPBY].[Kode Satker],[$Draft_SPBY].[Nama Satker],[$Draft_SPBY].[Kode Program],[$Draft_SPBY].[Nama Program],[$Draft_SPBY].[Kode Kegiatan],[$Draft_SPBY].[Nama Kegiatan],[$Draft_SPBY].[Kode KRO],[$Draft_SPBY].[Nama KRO],[$Draft_SPBY].[Kode RO],[$Draft_SPBY].[Nama RO],[$Draft_SPBY].[Kode Komponen],[$Draft_SPBY].[Nama Komponen],[$Draft_SPBY].[Kode Subkomponen],[$Draft_SPBY].[Nama Subkomponen],[$Draft_SPBY].[Kode Akun],[$Draft_SPBY].[Nama Akun],[$Draft_SPBY].[Detil],[$Draft_SPBY].[Noitem],[$Draft_SPBY].[Uraian],[$Draft_SPBY].[Jumlah],[$Draft_SPBY].[nosp2d],[$Draft_SPBY].[tglsp2d],[$Draft_SPBY].[NoSPM],[$Draft_SPBY].[Tanggal Invoice],[$Draft_SPBY].[DRPP],[$Draft_SPBY].[nokuitansi],[$Draft_SPBY].[tglkuitansi],[$Draft_SPBY].[nospby],[$Draft_SPBY].[TglSPBY],[$Draft_SPBY].[Status_GUP_TUP],[$Draft_SPBY].[Jenis SPM],[$Draft_SPBY].[Jenis SP2D],[$Draft_SPBY].[noKW],[$Draft_SPBY].[tglKW],[$Draft_SPBY].[no_SPBY],[$Draft_SPBY].[tgl_spby],[$Draft_SPBY].[Ref_UM],[$Draft_SPBY].[Jenis Belanja],[$Draft_SPBY].[Detil Jenis Belanja],[$Draft_SPBY].[Status Akun],[$Draft_SPBY].[Status Covid],[$Draft_SPBY].[MAK Subkomponen],[$Draft_SPBY].[MAK4],[$Draft_SPBY].[Es2],[$Draft_SPBY].[Koordinator],[$Draft_SPBY].[Subkoordinator],[$Draft_SPBY].[PPn],[$Draft_SPBY].[PPh21],[$Draft_SPBY].[PPh22],[$Draft_SPBY].[PPh23],[$Draft_SPBY].[PPh28]" commandType="4"/>
    <extLst>
      <ext xmlns:x15="http://schemas.microsoft.com/office/spreadsheetml/2010/11/main" uri="{DE250136-89BD-433C-8126-D09CA5730AF9}">
        <x15:connection id="" model="1"/>
      </ext>
    </extLst>
  </connection>
  <connection id="2" xr16:uid="{E9D29E6F-2E85-4F06-B3FF-39AB5E4FAC0B}" keepAlive="1" name="ModelConnection_ExternalData_11" description="Data Model" type="5" refreshedVersion="8" minRefreshableVersion="5" saveData="1">
    <dbPr connection="Data Model Connection" command="DRILLTHROUGH MAXROWS 1000 SELECT FROM [Model] WHERE (([Draft_SPBY].[Nama Akun].[All],[Measures].[Distinct Count of nospby 2],[Draft_SPBY].[Es2].&amp;[Pusat Pendidikan KP],[Draft_SPBY].[Koordinator].&amp;[Tata Usaha],[Draft_SPBY].[Subkoordinator].&amp;[Keuangan])) RETURN [$Draft_SPBY].[BA],[$Draft_SPBY].[Nama BA],[$Draft_SPBY].[Es1],[$Draft_SPBY].[Nama Es1],[$Draft_SPBY].[Kode Satker],[$Draft_SPBY].[Nama Satker],[$Draft_SPBY].[Kode Program],[$Draft_SPBY].[Nama Program],[$Draft_SPBY].[Kode Kegiatan],[$Draft_SPBY].[Nama Kegiatan],[$Draft_SPBY].[Kode KRO],[$Draft_SPBY].[Nama KRO],[$Draft_SPBY].[Kode RO],[$Draft_SPBY].[Nama RO],[$Draft_SPBY].[Kode Komponen],[$Draft_SPBY].[Nama Komponen],[$Draft_SPBY].[Kode Subkomponen],[$Draft_SPBY].[Nama Subkomponen],[$Draft_SPBY].[Kode Akun],[$Draft_SPBY].[Nama Akun],[$Draft_SPBY].[Detil],[$Draft_SPBY].[Noitem],[$Draft_SPBY].[Uraian],[$Draft_SPBY].[Jumlah],[$Draft_SPBY].[nosp2d],[$Draft_SPBY].[tglsp2d],[$Draft_SPBY].[NoSPM],[$Draft_SPBY].[Tanggal Invoice],[$Draft_SPBY].[DRPP],[$Draft_SPBY].[nokuitansi],[$Draft_SPBY].[tglkuitansi],[$Draft_SPBY].[nospby],[$Draft_SPBY].[TglSPBY],[$Draft_SPBY].[Status_GUP_TUP],[$Draft_SPBY].[Jenis SPM],[$Draft_SPBY].[Jenis SP2D],[$Draft_SPBY].[noKW],[$Draft_SPBY].[tglKW],[$Draft_SPBY].[no_SPBY],[$Draft_SPBY].[tgl_spby],[$Draft_SPBY].[Ref_UM],[$Draft_SPBY].[Jenis Belanja],[$Draft_SPBY].[Detil Jenis Belanja],[$Draft_SPBY].[Status Akun],[$Draft_SPBY].[Status Covid],[$Draft_SPBY].[MAK Subkomponen],[$Draft_SPBY].[MAK4],[$Draft_SPBY].[Es2],[$Draft_SPBY].[Koordinator],[$Draft_SPBY].[Subkoordinator],[$Draft_SPBY].[PPn],[$Draft_SPBY].[PPh21],[$Draft_SPBY].[PPh22],[$Draft_SPBY].[PPh23],[$Draft_SPBY].[PPh28]" commandType="4"/>
    <extLst>
      <ext xmlns:x15="http://schemas.microsoft.com/office/spreadsheetml/2010/11/main" uri="{DE250136-89BD-433C-8126-D09CA5730AF9}">
        <x15:connection id="" model="1"/>
      </ext>
    </extLst>
  </connection>
  <connection id="3" xr16:uid="{EB486FF9-8445-47FC-83D1-FF9A6D8F28A6}" keepAlive="1" name="ModelConnection_ExternalData_12" description="Data Model" type="5" refreshedVersion="8" minRefreshableVersion="5" saveData="1">
    <dbPr connection="Data Model Connection" command="DRILLTHROUGH MAXROWS 1000 SELECT FROM [Model] WHERE ([Draft_SPBY].[Nama Akun].[All],[Measures].[TotPajak]) RETURN [$Draft_SPBY].[BA],[$Draft_SPBY].[Nama BA],[$Draft_SPBY].[Es1],[$Draft_SPBY].[Nama Es1],[$Draft_SPBY].[Kode Satker],[$Draft_SPBY].[Nama Satker],[$Draft_SPBY].[Kode Program],[$Draft_SPBY].[Nama Program],[$Draft_SPBY].[Kode Kegiatan],[$Draft_SPBY].[Nama Kegiatan],[$Draft_SPBY].[Kode KRO],[$Draft_SPBY].[Nama KRO],[$Draft_SPBY].[Kode RO],[$Draft_SPBY].[Nama RO],[$Draft_SPBY].[Kode Komponen],[$Draft_SPBY].[Nama Komponen],[$Draft_SPBY].[Kode Subkomponen],[$Draft_SPBY].[Nama Subkomponen],[$Draft_SPBY].[Kode Akun],[$Draft_SPBY].[Nama Akun],[$Draft_SPBY].[Detil],[$Draft_SPBY].[Noitem],[$Draft_SPBY].[Uraian],[$Draft_SPBY].[Jumlah],[$Draft_SPBY].[nosp2d],[$Draft_SPBY].[tglsp2d],[$Draft_SPBY].[NoSPM],[$Draft_SPBY].[Tanggal Invoice],[$Draft_SPBY].[DRPP],[$Draft_SPBY].[nokuitansi],[$Draft_SPBY].[tglkuitansi],[$Draft_SPBY].[nospby],[$Draft_SPBY].[TglSPBY],[$Draft_SPBY].[Status_GUP_TUP],[$Draft_SPBY].[Jenis SPM],[$Draft_SPBY].[Jenis SP2D],[$Draft_SPBY].[noKW],[$Draft_SPBY].[tglKW],[$Draft_SPBY].[no_SPBY],[$Draft_SPBY].[tgl_spby],[$Draft_SPBY].[Ref_UM],[$Draft_SPBY].[Jenis Belanja],[$Draft_SPBY].[Detil Jenis Belanja],[$Draft_SPBY].[Status Akun],[$Draft_SPBY].[Status Covid],[$Draft_SPBY].[MAK Subkomponen],[$Draft_SPBY].[MAK4],[$Draft_SPBY].[Es2],[$Draft_SPBY].[Koordinator],[$Draft_SPBY].[Subkoordinator],[$Draft_SPBY].[PPn],[$Draft_SPBY].[PPh21],[$Draft_SPBY].[PPh22],[$Draft_SPBY].[PPh23],[$Draft_SPBY].[PPh28]" commandType="4"/>
    <extLst>
      <ext xmlns:x15="http://schemas.microsoft.com/office/spreadsheetml/2010/11/main" uri="{DE250136-89BD-433C-8126-D09CA5730AF9}">
        <x15:connection id="" model="1"/>
      </ext>
    </extLst>
  </connection>
  <connection id="4" xr16:uid="{09486CCA-448F-4DC3-9AA2-65A264CA9B1D}" keepAlive="1" name="ModelConnection_ExternalData_14" description="Data Model" type="5" refreshedVersion="8" minRefreshableVersion="5" saveData="1">
    <dbPr connection="Data Model Connection" command="IKU Subkomp" commandType="3"/>
    <extLst>
      <ext xmlns:x15="http://schemas.microsoft.com/office/spreadsheetml/2010/11/main" uri="{DE250136-89BD-433C-8126-D09CA5730AF9}">
        <x15:connection id="" model="1"/>
      </ext>
    </extLst>
  </connection>
  <connection id="5" xr16:uid="{454E2607-74B3-4C8D-A565-045E582C25F2}" keepAlive="1" name="Query - FA_Detil_16_Segmen" description="Connection to the 'FA_Detil_16_Segmen' query in the workbook." type="5" refreshedVersion="0" background="1">
    <dbPr connection="Provider=Microsoft.Mashup.OleDb.1;Data Source=$Workbook$;Location=FA_Detil_16_Segmen;Extended Properties=&quot;&quot;" command="SELECT * FROM [FA_Detil_16_Segmen]"/>
  </connection>
  <connection id="6" xr16:uid="{7B525798-CBB4-443E-881B-7436AB8EC878}" keepAlive="1" name="Query - GUP_TUP" description="Connection to the 'GUP_TUP' query in the workbook." type="5" refreshedVersion="8" background="1" saveData="1">
    <dbPr connection="Provider=Microsoft.Mashup.OleDb.1;Data Source=$Workbook$;Location=GUP_TUP;Extended Properties=&quot;&quot;" command="SELECT * FROM [GUP_TUP]"/>
  </connection>
  <connection id="7" xr16:uid="{6C3F911C-72A9-4B95-BACC-C5CA3C646076}" name="Query - IKU Subkomp" description="Connection to the 'IKU Subkomp' query in the workbook." type="100" refreshedVersion="8" minRefreshableVersion="5">
    <extLst>
      <ext xmlns:x15="http://schemas.microsoft.com/office/spreadsheetml/2010/11/main" uri="{DE250136-89BD-433C-8126-D09CA5730AF9}">
        <x15:connection id="71297b1d-8bba-49b9-9d18-8c3eb827d17f">
          <x15:oledbPr connection="Provider=Microsoft.Mashup.OleDb.1;Data Source=$Workbook$;Location=&quot;IKU Subkomp&quot;;Extended Properties=&quot;&quot;">
            <x15:dbTables>
              <x15:dbTable name="IKU Subkomp"/>
            </x15:dbTables>
          </x15:oledbPr>
        </x15:connection>
      </ext>
    </extLst>
  </connection>
  <connection id="8" xr16:uid="{761FCC08-120B-42F7-9519-A5AAAB18CBB5}" keepAlive="1" name="Query - Pajak" description="Connection to the 'Pajak' query in the workbook." type="5" refreshedVersion="8" background="1">
    <dbPr connection="Provider=Microsoft.Mashup.OleDb.1;Data Source=$Workbook$;Location=Pajak;Extended Properties=&quot;&quot;" command="SELECT * FROM [Pajak]"/>
  </connection>
  <connection id="9" xr16:uid="{057B318D-D39A-4C57-A358-0B03319C200B}"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10" xr16:uid="{0C24CD94-D030-452B-BB38-40FBAB45D473}" keepAlive="1" name="Query - Parameter2" description="Connection to the 'Parameter2' query in the workbook." type="5" refreshedVersion="0" background="1">
    <dbPr connection="Provider=Microsoft.Mashup.OleDb.1;Data Source=$Workbook$;Location=Parameter2;Extended Properties=&quot;&quot;" command="SELECT * FROM [Parameter2]"/>
  </connection>
  <connection id="11" xr16:uid="{34817859-F862-4AEB-87DE-2C648ACB76C3}" keepAlive="1" name="Query - Parameter3" description="Connection to the 'Parameter3' query in the workbook." type="5" refreshedVersion="0" background="1">
    <dbPr connection="Provider=Microsoft.Mashup.OleDb.1;Data Source=$Workbook$;Location=Parameter3;Extended Properties=&quot;&quot;" command="SELECT * FROM [Parameter3]"/>
  </connection>
  <connection id="12" xr16:uid="{49EC3244-A77A-42CD-8223-2CB00442CA0D}" keepAlive="1" name="Query - Ref_Akun" description="Connection to the 'Ref_Akun' query in the workbook." type="5" refreshedVersion="0" background="1">
    <dbPr connection="Provider=Microsoft.Mashup.OleDb.1;Data Source=$Workbook$;Location=Ref_Akun;Extended Properties=&quot;&quot;" command="SELECT * FROM [Ref_Akun]"/>
  </connection>
  <connection id="13" xr16:uid="{5D6813F2-EA62-4217-B401-94F54E159281}"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14" xr16:uid="{EA93E26D-8346-4B7A-9B48-8F7920C2E432}" keepAlive="1" name="Query - Sample File (2)" description="Connection to the 'Sample File (2)' query in the workbook." type="5" refreshedVersion="0" background="1">
    <dbPr connection="Provider=Microsoft.Mashup.OleDb.1;Data Source=$Workbook$;Location=&quot;Sample File (2)&quot;;Extended Properties=&quot;&quot;" command="SELECT * FROM [Sample File (2)]"/>
  </connection>
  <connection id="15" xr16:uid="{75B1BD03-6D3C-4C13-A87E-83626A2A698A}" keepAlive="1" name="Query - Sample File (3)" description="Connection to the 'Sample File (3)' query in the workbook." type="5" refreshedVersion="0" background="1">
    <dbPr connection="Provider=Microsoft.Mashup.OleDb.1;Data Source=$Workbook$;Location=&quot;Sample File (3)&quot;;Extended Properties=&quot;&quot;" command="SELECT * FROM [Sample File (3)]"/>
  </connection>
  <connection id="16" xr16:uid="{1CF5F62B-ACF9-443F-AB47-51C788483B78}" keepAlive="1" name="Query - SP2D" description="Connection to the 'SP2D' query in the workbook." type="5" refreshedVersion="8" background="1" saveData="1">
    <dbPr connection="Provider=Microsoft.Mashup.OleDb.1;Data Source=$Workbook$;Location=SP2D;Extended Properties=&quot;&quot;" command="SELECT * FROM [SP2D]"/>
  </connection>
  <connection id="17" xr16:uid="{E7012381-597A-48C4-81A2-A8C864B7D73F}" keepAlive="1" name="Query - SPBY" description="Connection to the 'SPBY' query in the workbook." type="5" refreshedVersion="8" background="1" saveData="1">
    <dbPr connection="Provider=Microsoft.Mashup.OleDb.1;Data Source=$Workbook$;Location=SPBY;Extended Properties=&quot;&quot;" command="SELECT * FROM [SPBY]"/>
  </connection>
  <connection id="18" xr16:uid="{38CA31D9-C212-40D8-B445-DAA374A890AD}" keepAlive="1" name="Query - SPBYSPP" description="Connection to the 'SPBYSPP' query in the workbook." type="5" refreshedVersion="8" background="1" saveData="1">
    <dbPr connection="Provider=Microsoft.Mashup.OleDb.1;Data Source=$Workbook$;Location=SPBYSPP;Extended Properties=&quot;&quot;" command="SELECT * FROM [SPBYSPP]"/>
  </connection>
  <connection id="19" xr16:uid="{ED40F361-D286-4540-AD24-194F0675A7CB}" keepAlive="1" name="Query - SPBYSPP (2)" description="Connection to the 'SPBYSPP (2)' query in the workbook." type="5" refreshedVersion="7" background="1" saveData="1">
    <dbPr connection="Provider=Microsoft.Mashup.OleDb.1;Data Source=$Workbook$;Location=&quot;SPBYSPP (2)&quot;;Extended Properties=&quot;&quot;" command="SELECT * FROM [SPBYSPP (2)]"/>
  </connection>
  <connection id="20" xr16:uid="{E3025495-16E4-45F0-80AA-03C55A445F9D}" name="Query - SPP" description="Connection to the 'SPP' query in the workbook." type="100" refreshedVersion="8" minRefreshableVersion="5">
    <extLst>
      <ext xmlns:x15="http://schemas.microsoft.com/office/spreadsheetml/2010/11/main" uri="{DE250136-89BD-433C-8126-D09CA5730AF9}">
        <x15:connection id="6514ba31-2819-4bc4-81c1-e0102ceef30f">
          <x15:oledbPr connection="Provider=Microsoft.Mashup.OleDb.1;Data Source=$Workbook$;Location=SPP;Extended Properties=&quot;&quot;">
            <x15:dbTables>
              <x15:dbTable name="SPP"/>
            </x15:dbTables>
          </x15:oledbPr>
        </x15:connection>
      </ext>
    </extLst>
  </connection>
  <connection id="21" xr16:uid="{F5DFB84E-3973-4DBB-B1F1-1D090ABB6368}" keepAlive="1" name="Query - SPP GUP TUP dan LS" description="Connection to the 'SPP GUP TUP dan LS' query in the workbook." type="5" refreshedVersion="8" background="1" saveData="1">
    <dbPr connection="Provider=Microsoft.Mashup.OleDb.1;Data Source=$Workbook$;Location=&quot;SPP GUP TUP dan LS&quot;;Extended Properties=&quot;&quot;" command="SELECT * FROM [SPP GUP TUP dan LS]"/>
  </connection>
  <connection id="22" xr16:uid="{AC30F4CD-5008-4E86-90A2-B1384CC9C00D}"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23" xr16:uid="{55157528-7A9B-4654-9398-08ECB80EE04C}" keepAlive="1" name="Query - Transform File (2)" description="Connection to the 'Transform File (2)' query in the workbook." type="5" refreshedVersion="0" background="1">
    <dbPr connection="Provider=Microsoft.Mashup.OleDb.1;Data Source=$Workbook$;Location=&quot;Transform File (2)&quot;;Extended Properties=&quot;&quot;" command="SELECT * FROM [Transform File (2)]"/>
  </connection>
  <connection id="24" xr16:uid="{0055ED82-BF28-4CC8-BE59-C3D5AEC255B2}" keepAlive="1" name="Query - Transform File (3)" description="Connection to the 'Transform File (3)' query in the workbook." type="5" refreshedVersion="0" background="1">
    <dbPr connection="Provider=Microsoft.Mashup.OleDb.1;Data Source=$Workbook$;Location=&quot;Transform File (3)&quot;;Extended Properties=&quot;&quot;" command="SELECT * FROM [Transform File (3)]"/>
  </connection>
  <connection id="25" xr16:uid="{2B5F6905-C258-450D-A698-D0C298139E34}"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26" xr16:uid="{DF6CB4E1-FD47-4464-A695-27FCA94AD095}" keepAlive="1" name="Query - Transform Sample File (2)" description="Connection to the 'Transform Sample File (2)' query in the workbook." type="5" refreshedVersion="0" background="1">
    <dbPr connection="Provider=Microsoft.Mashup.OleDb.1;Data Source=$Workbook$;Location=&quot;Transform Sample File (2)&quot;;Extended Properties=&quot;&quot;" command="SELECT * FROM [Transform Sample File (2)]"/>
  </connection>
  <connection id="27" xr16:uid="{DEEC8E8D-121A-47B8-93D4-2C20E49FE3B5}" keepAlive="1" name="Query - Transform Sample File (3)" description="Connection to the 'Transform Sample File (3)' query in the workbook." type="5" refreshedVersion="0" background="1">
    <dbPr connection="Provider=Microsoft.Mashup.OleDb.1;Data Source=$Workbook$;Location=&quot;Transform Sample File (3)&quot;;Extended Properties=&quot;&quot;" command="SELECT * FROM [Transform Sample File (3)]"/>
  </connection>
  <connection id="28" xr16:uid="{06348D8D-E54A-437B-AD20-AAC47829D67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9" xr16:uid="{B974B07A-64CD-4F85-96C4-949C4786AB0C}" name="WorksheetConnection_Monitoring GU TUP LS.xlsx!SP2D" type="102" refreshedVersion="8" minRefreshableVersion="5">
    <extLst>
      <ext xmlns:x15="http://schemas.microsoft.com/office/spreadsheetml/2010/11/main" uri="{DE250136-89BD-433C-8126-D09CA5730AF9}">
        <x15:connection id="SP2D">
          <x15:rangePr sourceName="_xlcn.WorksheetConnection_MonitoringGUTUPLS.xlsxSP2D1"/>
        </x15:connection>
      </ext>
    </extLst>
  </connection>
  <connection id="30" xr16:uid="{EE5106B6-DA6F-4D2B-A706-A25C61022B3F}" name="WorksheetConnection_SPBy GUP dan TUP.xlsx!Draft_SPBY" type="102" refreshedVersion="8" minRefreshableVersion="5">
    <extLst>
      <ext xmlns:x15="http://schemas.microsoft.com/office/spreadsheetml/2010/11/main" uri="{DE250136-89BD-433C-8126-D09CA5730AF9}">
        <x15:connection id="Draft_SPBY" autoDelete="1">
          <x15:rangePr sourceName="_xlcn.WorksheetConnection_SPByGUPdanTUP.xlsxDraft_SPBY1"/>
        </x15:connection>
      </ext>
    </extLst>
  </connection>
  <connection id="31" xr16:uid="{93C04320-B025-4657-8341-3AE210FD6C6C}" name="WorksheetConnection_SPBy GUP dan TUP.xlsx!SPBY" type="102" refreshedVersion="8" minRefreshableVersion="5">
    <extLst>
      <ext xmlns:x15="http://schemas.microsoft.com/office/spreadsheetml/2010/11/main" uri="{DE250136-89BD-433C-8126-D09CA5730AF9}">
        <x15:connection id="SPBY" autoDelete="1">
          <x15:rangePr sourceName="_xlcn.WorksheetConnection_SPByGUPdanTUP.xlsxSPBY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3">
    <s v="ThisWorkbookDataModel"/>
    <s v="{[SPBY].[Status_GUP_TUP].&amp;[GUP 01]}"/>
    <s v="{[SPBY].[Status_GUP_TUP].&amp;[GUP 03]}"/>
  </metadataStrings>
  <mdxMetadata count="2">
    <mdx n="0" f="s">
      <ms ns="1" c="0"/>
    </mdx>
    <mdx n="0" f="s">
      <ms ns="2" c="0"/>
    </mdx>
  </mdxMetadata>
  <futureMetadata name="XLDAPR" count="1">
    <bk>
      <extLst>
        <ext uri="{bdbb8cdc-fa1e-496e-a857-3c3f30c029c3}">
          <xda:dynamicArrayProperties fDynamic="1" fCollapsed="0"/>
        </ext>
      </extLst>
    </bk>
  </futureMetadata>
  <cellMetadata count="1">
    <bk>
      <rc t="1" v="0"/>
    </bk>
  </cellMetadata>
  <valueMetadata count="2">
    <bk>
      <rc t="2" v="0"/>
    </bk>
    <bk>
      <rc t="2" v="1"/>
    </bk>
  </valueMetadata>
</metadata>
</file>

<file path=xl/sharedStrings.xml><?xml version="1.0" encoding="utf-8"?>
<sst xmlns="http://schemas.openxmlformats.org/spreadsheetml/2006/main" count="36786" uniqueCount="3047">
  <si>
    <t>Kegiatan</t>
  </si>
  <si>
    <t>MAK4</t>
  </si>
  <si>
    <t>Detil</t>
  </si>
  <si>
    <t>Noitem</t>
  </si>
  <si>
    <t>Uraian</t>
  </si>
  <si>
    <t>Jumlah</t>
  </si>
  <si>
    <t>nosp2d</t>
  </si>
  <si>
    <t>tglsp2d</t>
  </si>
  <si>
    <t>NoSPM</t>
  </si>
  <si>
    <t>Tanggal Invoice</t>
  </si>
  <si>
    <t>DRPP</t>
  </si>
  <si>
    <t>nokuitansi</t>
  </si>
  <si>
    <t>tglKW</t>
  </si>
  <si>
    <t>nospby</t>
  </si>
  <si>
    <t>tgl_spby</t>
  </si>
  <si>
    <t>PPh21</t>
  </si>
  <si>
    <t>PPn</t>
  </si>
  <si>
    <t>PPh23</t>
  </si>
  <si>
    <t>PPh22</t>
  </si>
  <si>
    <t>Status_GUP_TUP</t>
  </si>
  <si>
    <t>Jenis Belanja</t>
  </si>
  <si>
    <t>Status Akun</t>
  </si>
  <si>
    <t>Jenis SPM</t>
  </si>
  <si>
    <t>Jenis SP2D</t>
  </si>
  <si>
    <t>noKW</t>
  </si>
  <si>
    <t>no_SPBY</t>
  </si>
  <si>
    <t>Ref_UM</t>
  </si>
  <si>
    <t>032.12.DL. Program Pendidikan dan Pelatihan Vokasi</t>
  </si>
  <si>
    <t>2376. Pendidikan Kelautan dan Perikanan</t>
  </si>
  <si>
    <t>2376.AFA. Norma, Standard, Prosedur dan Kriteria</t>
  </si>
  <si>
    <t>2376.AFA.001. Norma, Standard, Prosedur dan Kriteria Pendidikan Kelautan dan Perikanan</t>
  </si>
  <si>
    <t>051. NSPK Metode dan Kurikulum Pendidikan KP</t>
  </si>
  <si>
    <t>A. Bimbingan dan Pembinaan Metode dan Kurikulum</t>
  </si>
  <si>
    <t>521211. Belanja Bahan</t>
  </si>
  <si>
    <t>DL.2376.AFA.001.051.A.521211</t>
  </si>
  <si>
    <t>Pusat Pendidikan KP</t>
  </si>
  <si>
    <t>Penyelenggaraan Pendidikan</t>
  </si>
  <si>
    <t>Metode dan Kurikulum</t>
  </si>
  <si>
    <t>GUP 5</t>
  </si>
  <si>
    <t>Belanja Barang Non Operasional</t>
  </si>
  <si>
    <t>BELANJA BAHAN</t>
  </si>
  <si>
    <t>524111. Belanja Perjalanan Dinas Biasa</t>
  </si>
  <si>
    <t>DL.2376.AFA.001.051.A.524111</t>
  </si>
  <si>
    <t>000168</t>
  </si>
  <si>
    <t>PERJALANAN DINAS</t>
  </si>
  <si>
    <t>052. NSPK Peserta Didik Sarana dan Prasarana Pendidikan KP</t>
  </si>
  <si>
    <t>DL.2376.AFA.001.052.A.521211</t>
  </si>
  <si>
    <t>Peserta Didik dan Sarana Prasarana</t>
  </si>
  <si>
    <t>DL.2376.AFA.001.052.A.524111</t>
  </si>
  <si>
    <t>NSPK Peserta Didik Standar Sarana dan Prasarana Pendidikan KP</t>
  </si>
  <si>
    <t>000181</t>
  </si>
  <si>
    <t>053. NSPK Kelembagaan Pendidikan KP</t>
  </si>
  <si>
    <t>DL.2376.AFA.001.053.A.521211</t>
  </si>
  <si>
    <t>Kelembagaan dan Ketenagaan</t>
  </si>
  <si>
    <t>Kelembagaan</t>
  </si>
  <si>
    <t>521219. Belanja Barang Non Operasional Lainnya</t>
  </si>
  <si>
    <t>NON OPS LAINNYA</t>
  </si>
  <si>
    <t>032.12.WA. Program Dukungan Manajemen</t>
  </si>
  <si>
    <t>2378. Dukungan Manajemen Internal Lingkup Badan Riset dan Sumber Daya Manusia Kelautan dan Perikanan</t>
  </si>
  <si>
    <t>2378.EBA. Layanan Dukungan Manajemen Internal</t>
  </si>
  <si>
    <t>2378.EBA.962. Layanan Umum</t>
  </si>
  <si>
    <t>301. Pelayanan Tata Usaha dan Kerumahtanggaan Pendidikan Kelautan dan Perikanan</t>
  </si>
  <si>
    <t>WA.2378.EBA.962.301.F.521219</t>
  </si>
  <si>
    <t>Ketenagaan</t>
  </si>
  <si>
    <t>WA.2378.EBA.962.301.A.524111</t>
  </si>
  <si>
    <t>Tata Usaha</t>
  </si>
  <si>
    <t>Umum</t>
  </si>
  <si>
    <t>WA.2378.EBA.962.301.B.524111</t>
  </si>
  <si>
    <t>C. Pengelolaan Kearsipan, Tata Naskah Dinas dan Persuratan Pusat Pendidikan KP</t>
  </si>
  <si>
    <t>WA.2378.EBA.962.301.C.524111</t>
  </si>
  <si>
    <t>Perjalanan Pengelolaan Penatausahaan Arsip dan Sinkronisasi Tata</t>
  </si>
  <si>
    <t>E. Pengelolaan Administrasi Kepegawaian Pusdik KP</t>
  </si>
  <si>
    <t>WA.2378.EBA.962.301.E.524111</t>
  </si>
  <si>
    <t>Perjalanan Pengelolaan SDM Aparatur</t>
  </si>
  <si>
    <t>G. Pembinaan Pelaksanaan Kewirausahaan dan TEFA</t>
  </si>
  <si>
    <t>WA.2378.EBA.962.301.G.521211</t>
  </si>
  <si>
    <t>WA.2378.EBA.962.301.G.521219</t>
  </si>
  <si>
    <t>WA.2378.EBA.962.301.I.521211</t>
  </si>
  <si>
    <t>2378.EBD. Layanan Manajemen Kinerja Internal</t>
  </si>
  <si>
    <t>2378.EBD.953. Layanan Pemantauan dan Evaluasi</t>
  </si>
  <si>
    <t>301. Pelayanan Monitoring dan Evaluasi Pendidikan Kelautan dan Perikanan</t>
  </si>
  <si>
    <t>WA.2378.EBD.953.301.B.521219</t>
  </si>
  <si>
    <t>Perencanaan dan Evaluasi</t>
  </si>
  <si>
    <t>Evaluasi</t>
  </si>
  <si>
    <t>Langganan biaya aplikasi komunikasi daring (zoom/linktree/zoho)</t>
  </si>
  <si>
    <t>2378.EBD.955. Layanan Manajemen Keuangan</t>
  </si>
  <si>
    <t>301. Pelayanan Keuangan Pendidikan Kelautan dan Perikanan</t>
  </si>
  <si>
    <t>WA.2378.EBD.955.301.B.521211</t>
  </si>
  <si>
    <t>Keuangan</t>
  </si>
  <si>
    <t>ATK</t>
  </si>
  <si>
    <t>Bahan Komputer</t>
  </si>
  <si>
    <t>WA.2378.EBD.955.301.C.521211</t>
  </si>
  <si>
    <t>WA.2378.EBD.955.301.D.521211</t>
  </si>
  <si>
    <t>WA.2378.EBD.955.301.E.521211</t>
  </si>
  <si>
    <t>2378.EBA.958. Layanan Hubungan Masyarakat</t>
  </si>
  <si>
    <t>A. Kerjasama Pendidikan KP</t>
  </si>
  <si>
    <t>Perencanaan</t>
  </si>
  <si>
    <t>TUP 2</t>
  </si>
  <si>
    <t>521811. Belanja Barang Persediaan Barang Konsumsi</t>
  </si>
  <si>
    <t>PERSEDIAAN</t>
  </si>
  <si>
    <t>B. Penyusunan NSPK Metode dan Kurikulum</t>
  </si>
  <si>
    <t>DL.2376.AFA.001.051.B.521211</t>
  </si>
  <si>
    <t>2378.EBD.952. Layanan Perencanaan dan Penganggaran</t>
  </si>
  <si>
    <t>301. Pelayanan Perencanaan dan Penganggaran Internal Pendidikan Kelautan</t>
  </si>
  <si>
    <t>WA.2378.EBD.952.301.A.521219</t>
  </si>
  <si>
    <t>000188</t>
  </si>
  <si>
    <t>B. Sinkronisasi Kegiatan Pendidikan KP</t>
  </si>
  <si>
    <t>DL.2376.AFA.001.053.B.521211</t>
  </si>
  <si>
    <t>DL.2376.AFA.001.053.B.524111</t>
  </si>
  <si>
    <t>WA.2378.EBA.962.301.B.521211</t>
  </si>
  <si>
    <t>000659</t>
  </si>
  <si>
    <t>WA.2378.EBD.953.301.A.521211</t>
  </si>
  <si>
    <t>WA.2378.EBA.962.301.C.521211</t>
  </si>
  <si>
    <t>WA.2378.EBD.953.301.B.524111</t>
  </si>
  <si>
    <t>302. Pelayanan Pelaporan Kinerja Pendidikan Kelautan dan Perikanan</t>
  </si>
  <si>
    <t>WA.2378.EBD.953.302.A.521211</t>
  </si>
  <si>
    <t>WA.2378.EBA.962.301.G.524111</t>
  </si>
  <si>
    <t>4345. Pendidikan dan Pelatihan Aparatur KP</t>
  </si>
  <si>
    <t>4345.EBC. Layanan Manajemen SDM Internal</t>
  </si>
  <si>
    <t>4345.EBC.996. Layanan Pendidikan dan Pelatihan</t>
  </si>
  <si>
    <t>301. Aparatur KKP yang Diberikan Beasiswa</t>
  </si>
  <si>
    <t>A. Tugas Belajar Baru</t>
  </si>
  <si>
    <t>B. Lanjutan Tugas Belajar</t>
  </si>
  <si>
    <t>WA.4345.EBC.996.301.B.524111</t>
  </si>
  <si>
    <t>302. Aparatur KKP yang Diberikan Izin Belajar</t>
  </si>
  <si>
    <t>A. Aparatur KKP yang Diberikan Izin Belajar</t>
  </si>
  <si>
    <t>2378.EBA.994. Layanan Perkantoran</t>
  </si>
  <si>
    <t>002. Operasional dan Pemeliharaan Kantor</t>
  </si>
  <si>
    <t>GA. Operasional dan Pemeliharaan Kantor Pusat Pendidikan KP</t>
  </si>
  <si>
    <t>521111. Belanja Keperluan Perkantoran</t>
  </si>
  <si>
    <t>WA.2378.EBA.994.002.GA.521111</t>
  </si>
  <si>
    <t>Keperluan sehari hari perkantoran</t>
  </si>
  <si>
    <t>Belanja Barang Operasional</t>
  </si>
  <si>
    <t>KEPERLUAN PERKANTORAN</t>
  </si>
  <si>
    <t>Jamuan</t>
  </si>
  <si>
    <t>Langganan biaya video conference dan Zoho</t>
  </si>
  <si>
    <t>WA.2378.EBA.994.002.GA.521811</t>
  </si>
  <si>
    <t>GB. Langganan Daya dan Jasa Pusat Pendidikan KP</t>
  </si>
  <si>
    <t>521114. Belanja Pengiriman Surat Dinas Pos Pusat</t>
  </si>
  <si>
    <t>WA.2378.EBA.994.002.GB.521114</t>
  </si>
  <si>
    <t>Pengiriman surat dan dokumen/barang lainnya</t>
  </si>
  <si>
    <t>PENGIRIMAN SURAT DINAS POS PUSAT</t>
  </si>
  <si>
    <t>GC. Pemeliharaan Kantor Pusat Pendidikan KP</t>
  </si>
  <si>
    <t>523121. Belanja Pemeliharaan Peralatan dan Mesin</t>
  </si>
  <si>
    <t>WA.2378.EBA.994.002.GC.523121</t>
  </si>
  <si>
    <t>Pemeliharaan dan Operasional Kendaraan Roda 4</t>
  </si>
  <si>
    <t>BELANJA PEMELIHARAAN</t>
  </si>
  <si>
    <t>GD. Pembayaran Pelaksanaan Operasional Kantor Pusat Pendidikan KP</t>
  </si>
  <si>
    <t>521115. Belanja Honor Operasional Satuan Kerja</t>
  </si>
  <si>
    <t>WA.2378.EBA.994.002.GD.521115</t>
  </si>
  <si>
    <t>HONOR OPERASIONAL SATKER</t>
  </si>
  <si>
    <t>Pemeliharaan dan Operasional Kendaraan Pejabat Eselon II</t>
  </si>
  <si>
    <t>00077</t>
  </si>
  <si>
    <t>GUP</t>
  </si>
  <si>
    <t>NON GAJI</t>
  </si>
  <si>
    <t>WA.2378.EBD.955.301.F.524111</t>
  </si>
  <si>
    <t>00042</t>
  </si>
  <si>
    <t>WA.2378.EBD.955.301.A.521211</t>
  </si>
  <si>
    <t>WA.2378.EBD.953.302.A.524111</t>
  </si>
  <si>
    <t>00040</t>
  </si>
  <si>
    <t>WA.2378.EBD.953.301.B.521211</t>
  </si>
  <si>
    <t>WA.2378.EBD.952.301.C.524111</t>
  </si>
  <si>
    <t>WA.2378.EBD.952.301.A.524111</t>
  </si>
  <si>
    <t>00041</t>
  </si>
  <si>
    <t>00038</t>
  </si>
  <si>
    <t>WA.2378.EBA.962.301.I.524111</t>
  </si>
  <si>
    <t>00039</t>
  </si>
  <si>
    <t>000169</t>
  </si>
  <si>
    <t>DL.2376.AFA.001.051.B.524111</t>
  </si>
  <si>
    <t>00037</t>
  </si>
  <si>
    <t>DL.2376.AFA.001.053.A.524111</t>
  </si>
  <si>
    <t>Perjalanan Pembentukan Kelembagaan Pendidikan KP</t>
  </si>
  <si>
    <t>054. NSPK Ketenagaan Pendidikan KP</t>
  </si>
  <si>
    <t>DL.2376.AFA.001.054.A.524111</t>
  </si>
  <si>
    <t>DL.2376.AFA.001.054.A.521211</t>
  </si>
  <si>
    <t>00036</t>
  </si>
  <si>
    <t>00065</t>
  </si>
  <si>
    <t>WA.2378.EBD.955.301.D.524111</t>
  </si>
  <si>
    <t>00078</t>
  </si>
  <si>
    <t>00017</t>
  </si>
  <si>
    <t>TUP 1</t>
  </si>
  <si>
    <t>LAINNYA</t>
  </si>
  <si>
    <t>00015</t>
  </si>
  <si>
    <t>522192. Belanja Jasa - Penanganan Pandemi COVID-19</t>
  </si>
  <si>
    <t>BELANJA JASA</t>
  </si>
  <si>
    <t>WA.2378.EBD.953.301.A.521219</t>
  </si>
  <si>
    <t>00014</t>
  </si>
  <si>
    <t>WA.2378.EBA.962.301.F.521211</t>
  </si>
  <si>
    <t>00018</t>
  </si>
  <si>
    <t>00013</t>
  </si>
  <si>
    <t>00394</t>
  </si>
  <si>
    <t>WA.2378.EBD.955.301.B.524111</t>
  </si>
  <si>
    <t>00012</t>
  </si>
  <si>
    <t>00003</t>
  </si>
  <si>
    <t>GUP 1</t>
  </si>
  <si>
    <t>00051</t>
  </si>
  <si>
    <t>00043</t>
  </si>
  <si>
    <t>00035</t>
  </si>
  <si>
    <t>00030</t>
  </si>
  <si>
    <t>00029</t>
  </si>
  <si>
    <t>00028</t>
  </si>
  <si>
    <t>00024</t>
  </si>
  <si>
    <t>Estetika Kantor dan Pengharum Ruangan</t>
  </si>
  <si>
    <t>Pemeliharaan dan Operasional Kendaraan Roda Dua</t>
  </si>
  <si>
    <t>BPJS Ketenagakerjaan Pengemudi dan Pramubhakti</t>
  </si>
  <si>
    <t>00064</t>
  </si>
  <si>
    <t>00052</t>
  </si>
  <si>
    <t>00049</t>
  </si>
  <si>
    <t>D. Penyusunan Bahan Tindak Lanjut dan Pemutakhiran Data</t>
  </si>
  <si>
    <t>WA.2378.EBA.962.301.D.524111</t>
  </si>
  <si>
    <t>00048</t>
  </si>
  <si>
    <t>00047</t>
  </si>
  <si>
    <t>00046</t>
  </si>
  <si>
    <t>00045</t>
  </si>
  <si>
    <t>00044</t>
  </si>
  <si>
    <t>00027</t>
  </si>
  <si>
    <t>524113. Belanja Perjalanan Dinas Dalam Kota</t>
  </si>
  <si>
    <t>WA.2378.EBA.962.301.C.524113</t>
  </si>
  <si>
    <t>Perjalanan Koordinasi</t>
  </si>
  <si>
    <t>TRANSPORT LOKAL</t>
  </si>
  <si>
    <t>00026</t>
  </si>
  <si>
    <t>00025</t>
  </si>
  <si>
    <t>00023</t>
  </si>
  <si>
    <t>00022</t>
  </si>
  <si>
    <t>00021</t>
  </si>
  <si>
    <t>00020</t>
  </si>
  <si>
    <t>00019</t>
  </si>
  <si>
    <t>WA.2378.EBA.962.301.A.524113</t>
  </si>
  <si>
    <t>00011</t>
  </si>
  <si>
    <t>00010</t>
  </si>
  <si>
    <t>00009</t>
  </si>
  <si>
    <t>00008</t>
  </si>
  <si>
    <t>00007</t>
  </si>
  <si>
    <t>00006</t>
  </si>
  <si>
    <t>00005</t>
  </si>
  <si>
    <t>00004</t>
  </si>
  <si>
    <t>521241. Belanja Barang Non Operasional - Penanganan Pandemi COVID-19</t>
  </si>
  <si>
    <t>WA.2378.EBA.962.301.D.521211</t>
  </si>
  <si>
    <t>WA.2378.EBA.962.301.E.521211</t>
  </si>
  <si>
    <t>WA.2378.EBA.962.301.A.521211</t>
  </si>
  <si>
    <t>522151. Belanja Jasa Profesi</t>
  </si>
  <si>
    <t>DL.2376.AFA.001.053.A.522151</t>
  </si>
  <si>
    <t>000189</t>
  </si>
  <si>
    <t>DL.2376.AFA.001.051.B.522151</t>
  </si>
  <si>
    <t>000173</t>
  </si>
  <si>
    <t>DL.2376.AFA.001.051.A.522151</t>
  </si>
  <si>
    <t>000167</t>
  </si>
  <si>
    <t>DL.2376.AFA.001.053.B.522151</t>
  </si>
  <si>
    <t>00079</t>
  </si>
  <si>
    <t>Kertas Kop A4 (4 warna)</t>
  </si>
  <si>
    <t>00050</t>
  </si>
  <si>
    <t>Kertas Kop F4 (4 warna)</t>
  </si>
  <si>
    <t>00034</t>
  </si>
  <si>
    <t>00033</t>
  </si>
  <si>
    <t>00032</t>
  </si>
  <si>
    <t>00031</t>
  </si>
  <si>
    <t>522141. Belanja Sewa</t>
  </si>
  <si>
    <t>WA.2378.EBA.994.002.GB.522141</t>
  </si>
  <si>
    <t>Sewa Mesin Photocopy</t>
  </si>
  <si>
    <t>BELANJA SEWA</t>
  </si>
  <si>
    <t>523199. Belanja Pemeliharaan Lainnya</t>
  </si>
  <si>
    <t>WA.2378.EBA.994.002.GC.523199</t>
  </si>
  <si>
    <t>WA.2378.EBD.952.301.C.521211</t>
  </si>
  <si>
    <t>WA.2378.EBD.952.301.B.521211</t>
  </si>
  <si>
    <t>WA.2378.EBD.952.301.A.521211</t>
  </si>
  <si>
    <t>WA.2378.EBA.994.002.GD.521111</t>
  </si>
  <si>
    <t>WA.4345.EBC.996.301.B.521211</t>
  </si>
  <si>
    <t>Penggadaan</t>
  </si>
  <si>
    <t>WA.4345.EBC.996.302.A.521211</t>
  </si>
  <si>
    <t>Grand Total</t>
  </si>
  <si>
    <t>D</t>
  </si>
  <si>
    <t>521211</t>
  </si>
  <si>
    <t>Belanja Bahan</t>
  </si>
  <si>
    <t>522151</t>
  </si>
  <si>
    <t>524111</t>
  </si>
  <si>
    <t>521219</t>
  </si>
  <si>
    <t>521811</t>
  </si>
  <si>
    <t>522192</t>
  </si>
  <si>
    <t>524113</t>
  </si>
  <si>
    <t>DL.2376.AFA.001.053.A.524113</t>
  </si>
  <si>
    <t>532111</t>
  </si>
  <si>
    <t>2378.CAN. Sarana Bidang Teknologi Informasi dan Komunikasi</t>
  </si>
  <si>
    <t>301. Sarana Teknologi Informasi dan Komunikasi (TIK) Pendidikan Kelautan dan Perikanan</t>
  </si>
  <si>
    <t>532111. Belanja Modal Peralatan dan Mesin</t>
  </si>
  <si>
    <t>WA.2378.CAN.001.301.A.532111</t>
  </si>
  <si>
    <t>WA.2378.EBA.962.301.B.521219</t>
  </si>
  <si>
    <t>522141</t>
  </si>
  <si>
    <t>WA.2378.EBA.962.301.C.522141</t>
  </si>
  <si>
    <t>WA.2378.EBA.962.301.D.524113</t>
  </si>
  <si>
    <t>521241</t>
  </si>
  <si>
    <t>WA.2378.EBA.962.301.E.524113</t>
  </si>
  <si>
    <t>WA.2378.EBA.962.301.F.522151</t>
  </si>
  <si>
    <t>WA.2378.EBA.962.301.F.524111</t>
  </si>
  <si>
    <t>WA.2378.EBA.962.301.H.521211</t>
  </si>
  <si>
    <t>WA.2378.EBA.962.301.H.524111</t>
  </si>
  <si>
    <t>001. Gaji dan Tunjangan</t>
  </si>
  <si>
    <t>511119</t>
  </si>
  <si>
    <t>511119. Belanja Pembulatan Gaji PNS</t>
  </si>
  <si>
    <t>511121</t>
  </si>
  <si>
    <t>511121. Belanja Tunj. Suami/Istri PNS</t>
  </si>
  <si>
    <t>511122</t>
  </si>
  <si>
    <t>511122. Belanja Tunj. Anak PNS</t>
  </si>
  <si>
    <t>511123</t>
  </si>
  <si>
    <t>511123. Belanja Tunj. Struktural PNS</t>
  </si>
  <si>
    <t>511124</t>
  </si>
  <si>
    <t>511124. Belanja Tunj. Fungsional PNS</t>
  </si>
  <si>
    <t>511125</t>
  </si>
  <si>
    <t>511125. Belanja Tunj. PPh PNS</t>
  </si>
  <si>
    <t>511126</t>
  </si>
  <si>
    <t>511126. Belanja Tunj. Beras PNS</t>
  </si>
  <si>
    <t>511129</t>
  </si>
  <si>
    <t>511129. Belanja Uang Makan PNS</t>
  </si>
  <si>
    <t>511151</t>
  </si>
  <si>
    <t>511151. Belanja Tunjangan Umum PNS</t>
  </si>
  <si>
    <t>512411</t>
  </si>
  <si>
    <t>512411. Belanja Pegawai (Tunjangan Khusus/Kegiatan/Kinerja)</t>
  </si>
  <si>
    <t>521111</t>
  </si>
  <si>
    <t>521114</t>
  </si>
  <si>
    <t>523121</t>
  </si>
  <si>
    <t>523199</t>
  </si>
  <si>
    <t>521115</t>
  </si>
  <si>
    <t>2378.EBB. Layanan Sarana dan Prasarana Internal</t>
  </si>
  <si>
    <t>2378.EBB.951. Layanan Sarana Internal</t>
  </si>
  <si>
    <t>WA.2378.EBD.952.301.B.521219</t>
  </si>
  <si>
    <t>WA.2378.EBD.952.301.B.522151</t>
  </si>
  <si>
    <t>WA.2378.EBD.952.301.B.524111</t>
  </si>
  <si>
    <t>WA.2378.EBD.952.301.C.522151</t>
  </si>
  <si>
    <t>WA.2378.EBD.953.301.A.524111</t>
  </si>
  <si>
    <t>WA.2378.EBD.953.301.B.522151</t>
  </si>
  <si>
    <t>WA.2378.EBD.955.301.A.524111</t>
  </si>
  <si>
    <t>WA.2378.EBD.955.301.A.524113</t>
  </si>
  <si>
    <t>WA.2378.EBD.955.301.B.524113</t>
  </si>
  <si>
    <t>WA.2378.EBD.955.301.C.524111</t>
  </si>
  <si>
    <t>WA.2378.EBD.955.301.C.524113</t>
  </si>
  <si>
    <t>WA.2378.EBD.955.301.D.524113</t>
  </si>
  <si>
    <t>WA.2378.EBD.955.301.E.524111</t>
  </si>
  <si>
    <t>WA.2378.EBD.955.301.E.524113</t>
  </si>
  <si>
    <t>WA.2378.EBD.955.301.F.521211</t>
  </si>
  <si>
    <t>WA.4345.EBC.996.301.A.521211</t>
  </si>
  <si>
    <t>WA.4345.EBC.996.301.A.521219</t>
  </si>
  <si>
    <t>WA.4345.EBC.996.301.A.522151</t>
  </si>
  <si>
    <t>522191</t>
  </si>
  <si>
    <t>522191. Belanja Jasa Lainnya</t>
  </si>
  <si>
    <t>WA.4345.EBC.996.301.A.522191</t>
  </si>
  <si>
    <t>WA.4345.EBC.996.301.A.524111</t>
  </si>
  <si>
    <t>WA.4345.EBC.996.301.B.521219</t>
  </si>
  <si>
    <t>WA.4345.EBC.996.301.B.522151</t>
  </si>
  <si>
    <t>C. Tugas Belajar Luar Negeri</t>
  </si>
  <si>
    <t>WA.4345.EBC.996.301.C.521211</t>
  </si>
  <si>
    <t>WA.4345.EBC.996.301.C.521219</t>
  </si>
  <si>
    <t>524211</t>
  </si>
  <si>
    <t>524211. Belanja Perjalanan Dinas Biasa - Luar Negeri</t>
  </si>
  <si>
    <t>WA.4345.EBC.996.301.C.524211</t>
  </si>
  <si>
    <t>WA.4345.EBC.996.302.A.524111</t>
  </si>
  <si>
    <t>Konsumsi/bahan makanan</t>
  </si>
  <si>
    <t>Lembar SPBy</t>
  </si>
  <si>
    <t>Rekapitulasi SPBY Per Rincian Kegiatan</t>
  </si>
  <si>
    <t>Rekapitulasi SPBY Per Koordinator, Subkoordinator dan Status Akun</t>
  </si>
  <si>
    <t>No SPBY</t>
  </si>
  <si>
    <t>Jumlah SPBY</t>
  </si>
  <si>
    <t>00082</t>
  </si>
  <si>
    <t>00084</t>
  </si>
  <si>
    <t>00083</t>
  </si>
  <si>
    <t>TglSPBY</t>
  </si>
  <si>
    <t>TUP 2 Thp2</t>
  </si>
  <si>
    <t>00090</t>
  </si>
  <si>
    <t>00089</t>
  </si>
  <si>
    <t>00092</t>
  </si>
  <si>
    <t>00091</t>
  </si>
  <si>
    <t>00036T</t>
  </si>
  <si>
    <t>SPP</t>
  </si>
  <si>
    <t>WA.2378.EBD.953.301.A</t>
  </si>
  <si>
    <t>WA.2378.EBD.955.301.A</t>
  </si>
  <si>
    <t>WA.2378.EBD.955.301.D</t>
  </si>
  <si>
    <t>WA.2378.EBD.953.302.A</t>
  </si>
  <si>
    <t>DL.2376.AFA.001.053.A</t>
  </si>
  <si>
    <t>DL.2376.AFA.001.051.B</t>
  </si>
  <si>
    <t>DL.2376.AFA.001.052.A</t>
  </si>
  <si>
    <t>WA.2378.EBA.962.301.E</t>
  </si>
  <si>
    <t>WA.2378.EBA.962.301.B</t>
  </si>
  <si>
    <t>WA.2378.EBA.962.301.C</t>
  </si>
  <si>
    <t>DL.2376.AFA.001.054.A</t>
  </si>
  <si>
    <t>WA.2378.EBA.994.002.GB</t>
  </si>
  <si>
    <t>WA.2378.EBA.994.002.GA</t>
  </si>
  <si>
    <t>WA.2378.EBA.962.301.A</t>
  </si>
  <si>
    <t>WA.2378.EBD.955.301.E</t>
  </si>
  <si>
    <t>WA.2378.EBD.955.301.B</t>
  </si>
  <si>
    <t>Perencanaan Total</t>
  </si>
  <si>
    <t>Perencanaan dan Evaluasi Total</t>
  </si>
  <si>
    <t>Umum Total</t>
  </si>
  <si>
    <t>Tata Usaha Total</t>
  </si>
  <si>
    <t>No Kuitansi</t>
  </si>
  <si>
    <t>Tgl Kuitansi</t>
  </si>
  <si>
    <t>Kode Akun</t>
  </si>
  <si>
    <t xml:space="preserve">Jumlah </t>
  </si>
  <si>
    <t>No DRPP</t>
  </si>
  <si>
    <t>Tgl SP2D</t>
  </si>
  <si>
    <t>No SP2D</t>
  </si>
  <si>
    <t>Tgl SPM</t>
  </si>
  <si>
    <t>Koordinator</t>
  </si>
  <si>
    <t>Sub Koordinator</t>
  </si>
  <si>
    <t>No SPM</t>
  </si>
  <si>
    <t>GUP 6</t>
  </si>
  <si>
    <t>PPh28</t>
  </si>
  <si>
    <t>GUP 7</t>
  </si>
  <si>
    <t>TUP 3</t>
  </si>
  <si>
    <t>Status</t>
  </si>
  <si>
    <t>AKUN</t>
  </si>
  <si>
    <t>SPM</t>
  </si>
  <si>
    <t>SP2D</t>
  </si>
  <si>
    <t>Keterangan</t>
  </si>
  <si>
    <t>Checklist Verifikasi Dokumen SPJ Pusat Pendidikan KP melalui GUP dan TUP</t>
  </si>
  <si>
    <t>Tahun Anggaran 2022</t>
  </si>
  <si>
    <t>GUP 8</t>
  </si>
  <si>
    <t>GUP 9</t>
  </si>
  <si>
    <t>GUP 10</t>
  </si>
  <si>
    <t>GUP 11</t>
  </si>
  <si>
    <t>GUP 12</t>
  </si>
  <si>
    <t>DL.2376.AFA.001.052.B.524111</t>
  </si>
  <si>
    <t>TUP 4</t>
  </si>
  <si>
    <t>GUP 13</t>
  </si>
  <si>
    <t>GUP 14</t>
  </si>
  <si>
    <t>GUP 15</t>
  </si>
  <si>
    <t>GUP 16</t>
  </si>
  <si>
    <t>GUP 17</t>
  </si>
  <si>
    <t>GUP 18</t>
  </si>
  <si>
    <t>TUP 5</t>
  </si>
  <si>
    <t>GUP 19</t>
  </si>
  <si>
    <t>GUP 20</t>
  </si>
  <si>
    <t>GUP 21</t>
  </si>
  <si>
    <t>Keuangan Total</t>
  </si>
  <si>
    <t>TUP 6 Thp 1</t>
  </si>
  <si>
    <t>TUP 6 Thp2</t>
  </si>
  <si>
    <t>000170</t>
  </si>
  <si>
    <t>WA.4345.EBC.996.301.B.524119</t>
  </si>
  <si>
    <t>524119. Belanja Perjalanan Dinas Paket Meeting Luar Kota</t>
  </si>
  <si>
    <t>GUP Nihil</t>
  </si>
  <si>
    <t>GAJI DAN TUNJANGAN</t>
  </si>
  <si>
    <t>þ</t>
  </si>
  <si>
    <t>s.d GUP Nihil dan s.d TUP 6</t>
  </si>
  <si>
    <t>BA</t>
  </si>
  <si>
    <t>Nama BA</t>
  </si>
  <si>
    <t>Es1</t>
  </si>
  <si>
    <t>Nama Es1</t>
  </si>
  <si>
    <t>Kode Satker</t>
  </si>
  <si>
    <t>Nama Satker</t>
  </si>
  <si>
    <t>Kode Program</t>
  </si>
  <si>
    <t>Nama Program</t>
  </si>
  <si>
    <t>Kode Kegiatan</t>
  </si>
  <si>
    <t>Nama Kegiatan</t>
  </si>
  <si>
    <t>Kode KRO</t>
  </si>
  <si>
    <t>Nama KRO</t>
  </si>
  <si>
    <t>Kode RO</t>
  </si>
  <si>
    <t>Nama RO</t>
  </si>
  <si>
    <t>Kode Komponen</t>
  </si>
  <si>
    <t>Nama Komponen</t>
  </si>
  <si>
    <t>Kode Subkomponen</t>
  </si>
  <si>
    <t>Nama Subkomponen</t>
  </si>
  <si>
    <t>Nama Akun</t>
  </si>
  <si>
    <t>tglkuitansi</t>
  </si>
  <si>
    <t>Detil Jenis Belanja</t>
  </si>
  <si>
    <t>Status Covid</t>
  </si>
  <si>
    <t>MAK Subkomponen</t>
  </si>
  <si>
    <t>Es2</t>
  </si>
  <si>
    <t>Subkoordinator</t>
  </si>
  <si>
    <t>032</t>
  </si>
  <si>
    <t>KEMENTERIAN KELAUTAN DAN PERIKANAN</t>
  </si>
  <si>
    <t>12</t>
  </si>
  <si>
    <t>BADAN RISET DAN SUMBER DAYA MANUSIA KELAUTAN DAN PERIKANAN</t>
  </si>
  <si>
    <t>626402</t>
  </si>
  <si>
    <t>SEKRETARIAT BADAN RISET DAN SUMBERDAYA MANUSIA KELAUTAN DAN PERIKANAN</t>
  </si>
  <si>
    <t>DL</t>
  </si>
  <si>
    <t>2376</t>
  </si>
  <si>
    <t>AFA</t>
  </si>
  <si>
    <t>001</t>
  </si>
  <si>
    <t>051</t>
  </si>
  <si>
    <t>B</t>
  </si>
  <si>
    <t>000150</t>
  </si>
  <si>
    <t>Bljn bhn konsumsi (snack pagi&amp;siang) dlm rangka Pembahsan mengenai masukan reviu Kep. Ka BRSDM No 95/PER-BRSDM/2020 ttg pedoman pelaksanaan kewirausahaan. Tgl 11 Jan</t>
  </si>
  <si>
    <t>00034/PB/626402/2023</t>
  </si>
  <si>
    <t>11 Januari 2023</t>
  </si>
  <si>
    <t>GUP 01</t>
  </si>
  <si>
    <t>00006/UM/626402/2023</t>
  </si>
  <si>
    <t>Belanja Barang</t>
  </si>
  <si>
    <t>Non Covid</t>
  </si>
  <si>
    <t>Belanja bhn konsumsi (snack pagi&amp;siang)dlm rangka kegiatan pemaparan dan pembahasan draft pedoman PKL. Tgl 13 Januari 2022</t>
  </si>
  <si>
    <t>00035/PB/626402/2023</t>
  </si>
  <si>
    <t>13 Januari 2023</t>
  </si>
  <si>
    <t>Belanja bnh konsumsi (snack pagi&amp;siang) dlm rangka kegiatan pemaparan, pembahasan dan editing draft pedoman PKL. Tgl 18 Januari 2022</t>
  </si>
  <si>
    <t>00036/PB/626402/2023</t>
  </si>
  <si>
    <t>18 Januari 2023</t>
  </si>
  <si>
    <t>Perjalanan Fasilitasi/koordinasi Penyusunan NSPK</t>
  </si>
  <si>
    <t>000155</t>
  </si>
  <si>
    <t>Belanja perdin biasa Pusdik KP-Gedung I BRSDM, Ancol pd tgl 11 Jan 2023 (PP). Keg. pmbhsn mengenai</t>
  </si>
  <si>
    <t>00037/PB/626402/2023</t>
  </si>
  <si>
    <t>Perjalanan Dinas</t>
  </si>
  <si>
    <t>Belanja perdin Pusdik KP-Ged. I BRSDM, Ancol tgl 12 -13 Jan 2023 (PP). Dlm rangka Pemaparan, pembahasan dan editing Draft PKL. Tgl 13 Jan 2022</t>
  </si>
  <si>
    <t>00038/PB/626402/2023</t>
  </si>
  <si>
    <t>Belanja perdin Pusdik KP-Ged. I BRSDM, Ancol tgl 18 Jan 2023 (PP). Dlm rangka Pemaparan, pembahsan dan editing draft pedoman PKL. Tgl 18 Jan 2023</t>
  </si>
  <si>
    <t>00039/PB/626402/2023</t>
  </si>
  <si>
    <t>Belanja perdin biasa Pusdik KP-Gedung I BRSDM, Ancol pd tgl 20 Jan 2023 (PP).Keg Launching Outlet Dharma Wanita &amp; pedmpingan produk kewirausahaan &amp;TEFA. Tgl 20 Jan</t>
  </si>
  <si>
    <t>20 Januari 2023</t>
  </si>
  <si>
    <t>052</t>
  </si>
  <si>
    <t>A</t>
  </si>
  <si>
    <t>A. NSPK Peserta Didik</t>
  </si>
  <si>
    <t>000156</t>
  </si>
  <si>
    <t>Belanja bhn konsumsi (snack siang) dlm rangka pembahasan pedoman penerimaan peserta didik tahun 2023. Tgl 9 Jan 2023</t>
  </si>
  <si>
    <t>00041/PB/626402/2023</t>
  </si>
  <si>
    <t>09 Januari 2023</t>
  </si>
  <si>
    <t>Belanja bhn konsumsi (pagi&amp;siang) dlm rangka revisi draft pedoman penerimaan peserta didik. Tgl 19 Jan 2023</t>
  </si>
  <si>
    <t>00042/PB/626402/2023</t>
  </si>
  <si>
    <t>19 Januari 2023</t>
  </si>
  <si>
    <t>000160</t>
  </si>
  <si>
    <t>Belanja Perdin biasa Set. BRSDM KP-Politeknik AUP pd tgl 9 Jan 2023 (PP). koordinasi terkait review pedoman penerimaan peserta didik 2023. Tgl 9 Jan 2023</t>
  </si>
  <si>
    <t>00043/PB/626402/2023</t>
  </si>
  <si>
    <t>Belanja perdin biasa Pusdik KP-Ged. I BRSDM Ancol tgl 10 Jan 2023 (PP) dlm rangka melakukan pembahasan pedoman penerimaan peserta diidk tahun 2023. Tgl 10 Jan 2023</t>
  </si>
  <si>
    <t>00044/PB/626402/2023</t>
  </si>
  <si>
    <t>10 Januari 2023</t>
  </si>
  <si>
    <t>Belanja perdin biasa Pusdik KP-Ged. I BRSDM Ancol, tgl 19 jan 2023 (PP). Melakukan revisi draft pedoman penerimaan peserta didik. Tgl 19 Jan 2023</t>
  </si>
  <si>
    <t>00045/PB/626402/2023</t>
  </si>
  <si>
    <t>Belanja perdin biasa Pusdik KP -Poltek AUP, Kampus Bgor. Tgl 20-21 Jan 2023 (PP), penyelarasan legislasi&amp;penyusunan bhn publikasi penerimaan serdik baru. Tgl 24 Jan 2023</t>
  </si>
  <si>
    <t>00046/PB/626402/2023</t>
  </si>
  <si>
    <t>24 Januari 2023</t>
  </si>
  <si>
    <t>053</t>
  </si>
  <si>
    <t>A. Pengembangan Kelembagaan Pendidikan KP</t>
  </si>
  <si>
    <t>Belanja Bahan Konsumsi snack rapat pagi dan sore dalam rangka rapat pertemuan terkait rancangan pendidikan Kelautan dan perikanan sesuai PP Nomor 57 Tahun 2022 , Tanggal 5</t>
  </si>
  <si>
    <t>00029/PB/626402/2023</t>
  </si>
  <si>
    <t>05 Januari 2023</t>
  </si>
  <si>
    <t>00005/UM/626402/2023</t>
  </si>
  <si>
    <t>Belanja Bahan Konsumsi makan siang dalam rangka rapat Koordinasi Tindak Lanjut PP Nomor 57 Tahun 2022 dan Rencana Penerimaan Sardik 2023/2024, Tanggal 16 Januari 2023.</t>
  </si>
  <si>
    <t>00030/PB/626402/2023</t>
  </si>
  <si>
    <t>16 Januari 2023</t>
  </si>
  <si>
    <t>Belanja Bahan ATK, Kegiatan Pengembangan Kelembagaan Pendidikan KP, Tanggal 12 Januari 2023</t>
  </si>
  <si>
    <t>00031/PB/626402/2023</t>
  </si>
  <si>
    <t>12 Januari 2023</t>
  </si>
  <si>
    <t>Belanja Bahan Komputer, Kegiatan Pengembangan Kelembagaan Pendidikan KP, Tanggal 12 Januari 2023</t>
  </si>
  <si>
    <t>00032/PB/626402/2023</t>
  </si>
  <si>
    <t>Belanja Bahan Penggandaan, Kegiatan Pengembangan Kelembagaan Pendidikan KP, Tanggal 18 Januari 2023</t>
  </si>
  <si>
    <t>00033/PB/626402/2023</t>
  </si>
  <si>
    <t>Perjalanan Dinas Jakarta-Jakarta ( PP) tanggal 11 Januari 2023, dlm rangka koordinasi antar KL dan Non KL Penyelenggaran Pendidikan Vokasi, tanggal 11 Januari 2023</t>
  </si>
  <si>
    <t>00028/PB/626402/2023</t>
  </si>
  <si>
    <t>054</t>
  </si>
  <si>
    <t>A. Penyiapan Pendidik dan Tenaga Kependidikan</t>
  </si>
  <si>
    <t>Belanja Bahan Pembelian Konsumsi Rapat Persiapan Pengukuhan Guru Besar Politeknik AUP (Kegiatan Penyiapan Pendidik dan Tenaga Kependidikan TA. 2023), tanggal 9 Januari 2023</t>
  </si>
  <si>
    <t>00001/PB/626402/2023</t>
  </si>
  <si>
    <t>00001</t>
  </si>
  <si>
    <t>Belanja Bahan Pembelian ATK dalam rangka Evaluasi Beban Kerja Dosen Tahun 2023 (Keg. Evaluasi Beban Kerja Guru dan Dosen TA. 2023) tanggal 9 Januari 2023</t>
  </si>
  <si>
    <t>00002/PB/626402/2023</t>
  </si>
  <si>
    <t>00002</t>
  </si>
  <si>
    <t>Belanja Bahan Pembelian Bahan Komputer dalam rangka Evaluasi Beban Kerja Dosen Tahun 2023 (Keg. Evaluasi Beban Kerja Guru dan Dosen TA. 2023) tanggal 9 Januari 2023</t>
  </si>
  <si>
    <t>00003/PB/626402/2023</t>
  </si>
  <si>
    <t>B. Evaluasi Beban Kerja Guru dan Dosen</t>
  </si>
  <si>
    <t>Belanja Bahan Pembelian ATK dalam rangka Evaluasi Beban Kerja Guru Tahun 2023 (Keg. Evaluasi Beban Kerja Guru dan Dosen TA. 2023) tanggal 16 Januari 2023</t>
  </si>
  <si>
    <t>00004/PB/626402/2023</t>
  </si>
  <si>
    <t>DL.2376.AFA.001.054.B</t>
  </si>
  <si>
    <t>DL.2376.AFA.001.054.B.521211</t>
  </si>
  <si>
    <t>Belanja Bahan Pembelian Bahan Komputer dalam rangka Evaluasi Beban Kerja Guru Tahun 2023 (Keg. Evaluasi Beban Kerja Guru dan Dosen TA. 2023) tanggal 16 Januari 2023</t>
  </si>
  <si>
    <t>00005/PB/626402/2023</t>
  </si>
  <si>
    <t>WA</t>
  </si>
  <si>
    <t>2378</t>
  </si>
  <si>
    <t>EBA</t>
  </si>
  <si>
    <t>962</t>
  </si>
  <si>
    <t>301</t>
  </si>
  <si>
    <t>A. Pengelolaan dan Implementasi BMN</t>
  </si>
  <si>
    <t>Perjalanan Implementasi SIMAK - BMN</t>
  </si>
  <si>
    <t>000615</t>
  </si>
  <si>
    <t>Perdin Jkt - Politeknik AUP, Jakarta (PP). Tgl 13 Januari 2023. Dalam rangka pra rekonsiliasi keg Penyusunann LK dan BMN Sem. I &amp; Tahunan TA 2022 Pusdik KP. Tgl. 13 Januari 2023</t>
  </si>
  <si>
    <t>00049/PB/626402/2023</t>
  </si>
  <si>
    <t>00004/UM/626402/2023</t>
  </si>
  <si>
    <t>Perdin Jkt - Yogyakarta, DIY (PP). Tgl 16-19 Januari 2023. Dalam rangka Sinkronisasi keg Penyusunan LK dan BMN Sem. I &amp; Tahunan TA 2022 Pusdik KP. Tgl. 20 Januari 2023</t>
  </si>
  <si>
    <t>00050/PB/626402/2023</t>
  </si>
  <si>
    <t>B. Pembinaan dan Koordinasi Kepala Pusdik KP</t>
  </si>
  <si>
    <t>Perjalanan Pembinaan dan Wisuda Kepala Pusdik KP</t>
  </si>
  <si>
    <t>000620</t>
  </si>
  <si>
    <t>Perdin Jkt - Banyuwangi, Jatim (PP). Tgl 11 -14 Januari 2023. Dalam rangka Rakor Pengelolaan Kepegawaian &amp; PNBP lingkup BRSDM Tahun 2023 di BPPP Bayuwangi, Jatim. Tgl. 16 Januari</t>
  </si>
  <si>
    <t>00051/PB/626402/2023</t>
  </si>
  <si>
    <t>00052/PB/626402/2023</t>
  </si>
  <si>
    <t>C</t>
  </si>
  <si>
    <t>000627</t>
  </si>
  <si>
    <t>Perdin Jakarta - Pulo Mas, Jaktim (PP). Tgl. 12 Januari 2023. Dalam rangka kegiatan PembahasanTata Cara Pengisian dan Penumpulan DUPNK di Wisma Glacillaria, JAaktim. Tgl.</t>
  </si>
  <si>
    <t>00053/PB/626402/2023</t>
  </si>
  <si>
    <t>00053</t>
  </si>
  <si>
    <t>E</t>
  </si>
  <si>
    <t>000640</t>
  </si>
  <si>
    <t>Perdin Jakarta - Ancol, Jakut PP. Tgl. 24 Januari 2023. Dalam rangka kegiatan Penyiapan Data Pengelolaan Administrasi Kepegawaian Pusdik KP TA. 2023. Tgl. 24 Januari 2023</t>
  </si>
  <si>
    <t>00054/PB/626402/2023</t>
  </si>
  <si>
    <t>00054</t>
  </si>
  <si>
    <t>H</t>
  </si>
  <si>
    <t>H. Serapan  Lulusan Pendidikan KP</t>
  </si>
  <si>
    <t>Perjalanan Serapan Lulusan Pendidikan KP</t>
  </si>
  <si>
    <t>Belanja perdin biasa Pusdik KP-Poltek AUP,  tgl 16 Jan 2023 (PP).  Koord. terkait penggunaan anggrn penerimaan &amp;penetapan terpusat serdik  lingkup KKP.Tgl 16 Jan 2023</t>
  </si>
  <si>
    <t>00047/PB/626402/2023</t>
  </si>
  <si>
    <t>WA.2378.EBA.962.301.H</t>
  </si>
  <si>
    <t>Belanja perdin biasa Pusdik KP-Ged. Pembaharuan data serapan lulusan 2022 dan peserta didik awal triwulan I.Tgl 17 Jan 2023</t>
  </si>
  <si>
    <t>00048/PB/626402/2023</t>
  </si>
  <si>
    <t>17 Januari 2023</t>
  </si>
  <si>
    <t>994</t>
  </si>
  <si>
    <t>002</t>
  </si>
  <si>
    <t>GA</t>
  </si>
  <si>
    <t>000509</t>
  </si>
  <si>
    <t>Belanja Keperluan Perkantoran: Pembelian materai keperluan sehari-hari perkantoran kegiatan operasional Pusat Pendidikan KP, Tgl 03 Januari 2022.</t>
  </si>
  <si>
    <t>00055/PB/626402/2023</t>
  </si>
  <si>
    <t>03 Januari 2023</t>
  </si>
  <si>
    <t>00055</t>
  </si>
  <si>
    <t>Keperluan Perkantoran</t>
  </si>
  <si>
    <t>Belanja Keperluan Sehari-hari Perkantoran: Pembayaran air minum pegawai Pusat Pendidikan KP Bulan Januari 2023. Tgl. 10 Januari 2023</t>
  </si>
  <si>
    <t>00056/PB/626402/2023</t>
  </si>
  <si>
    <t>00056</t>
  </si>
  <si>
    <t>00057/PB/626402/2023</t>
  </si>
  <si>
    <t>00057</t>
  </si>
  <si>
    <t>000514</t>
  </si>
  <si>
    <t>Belanja Keperluan Perkantoran: Pembayaran BPJS Ketenagakerjaan Pengemudi dan Pramubhakti lingkup Pusat Pendidikan KP Bulan Januari 2022, Tgl 12 Januari 2023.</t>
  </si>
  <si>
    <t>00058/PB/626402/2023</t>
  </si>
  <si>
    <t>00058</t>
  </si>
  <si>
    <t>000517</t>
  </si>
  <si>
    <t>Belanja Keperluan Perkantoran. Pembayaran zoom video conference kegiatan Pusat Pendidikan KP Bulan Januari 2023. Tgl. 16 Januari 2023.</t>
  </si>
  <si>
    <t>00059/PB/626402/2023</t>
  </si>
  <si>
    <t>00059</t>
  </si>
  <si>
    <t>Belanja Kepeluan Perkantoran. Pembayaran Indihome Speedy kegiatan Pusat Pendidikan KP Bulan Januari 2022. Tgl. 18 Januari 2022.</t>
  </si>
  <si>
    <t>00060/PB/626402/2023</t>
  </si>
  <si>
    <t>00060</t>
  </si>
  <si>
    <t>000518</t>
  </si>
  <si>
    <t>Belanja Keperluan Perkantoran: Pembayaran biaya estetika kantor kegiatan Pusat Pendidikan KP periode Bulan Januari 2023. Tgl. 20 Januari 2022.</t>
  </si>
  <si>
    <t>00061/PB/626402/2023</t>
  </si>
  <si>
    <t>00061</t>
  </si>
  <si>
    <t>000524</t>
  </si>
  <si>
    <t>Belanja Barang Persediaan Barang Konsumsi: Pembelian kertas foto copy kegiatan operasional Pusat Pendidikan KP Bulan Januari 2023. Tgl 16 Januari 2023.</t>
  </si>
  <si>
    <t>00063/PB/626402/2023</t>
  </si>
  <si>
    <t>00063</t>
  </si>
  <si>
    <t>Persediaan</t>
  </si>
  <si>
    <t>000525</t>
  </si>
  <si>
    <t>GB</t>
  </si>
  <si>
    <t>000529</t>
  </si>
  <si>
    <t>Belanja Pengiriman Surat Dinas Pos Pusat. Pengiriman surat dan dokumen/barang lainnya kegiatan Pusat Pendidikan KP Bulan Januari 2023. Tgl. 09 Januari 2023.</t>
  </si>
  <si>
    <t>00062/PB/626402/2023</t>
  </si>
  <si>
    <t>00062</t>
  </si>
  <si>
    <t>Pengiriman Surat Dinas Pos Pusat</t>
  </si>
  <si>
    <t>EBD</t>
  </si>
  <si>
    <t>953</t>
  </si>
  <si>
    <t>A. Monitoring Evaluasi Kinerja Pendidikan KP</t>
  </si>
  <si>
    <t>001276</t>
  </si>
  <si>
    <t>Belanja Barang Non Operasional Lainnya. Langganan Video Conference (zoom) Tagihan Desember 2022. Kegiatan Monitoring dan Evaluasi Kinerja Pendidikan KP. Tanggal 5 Januari</t>
  </si>
  <si>
    <t>00022/PB/626402/2023</t>
  </si>
  <si>
    <t>00003/UM/626402/2023</t>
  </si>
  <si>
    <t>Non Ops Lainnya</t>
  </si>
  <si>
    <t>Belanja Barang Non Operasional Lainnya. Langganan Aplikasi Komunikasi Daring. Tagihan Januari 2023. Kegiatan Monitoring dan Evaluasi Kinerja Pendidikan KP. Tanggal 24 Januari</t>
  </si>
  <si>
    <t>00023/PB/626402/2023</t>
  </si>
  <si>
    <t>302</t>
  </si>
  <si>
    <t>A. Laporan Kinerja Lingkup Pendidikan KP</t>
  </si>
  <si>
    <t>001294</t>
  </si>
  <si>
    <t>Belanja Bahan. Snack Pagi dan sore. Verifikasi dan Validasi Capaian Kinerja Triwulan IV Tahun 2022. Kegiatan Laporan Kinerja Lingkup Pendidikan KP. Tanggal 10 Januari 2023</t>
  </si>
  <si>
    <t>00024/PB/626402/2023</t>
  </si>
  <si>
    <t>Belanja Bahan. Snack Pagi dan sore. Verifikasi dan Validasi Capaian Kinerja Triwulan IV Tahun 2022. Kegiatan Laporan Kinerja Lingkup Pendidikan KP. Tanggal 11 Januari 2023</t>
  </si>
  <si>
    <t>00025/PB/626402/2023</t>
  </si>
  <si>
    <t>Perjalanan Penyusunan Laporan Kinerja</t>
  </si>
  <si>
    <t>001299</t>
  </si>
  <si>
    <t>Belanja Perdin Biasa Jakarta (PP). Tgl 10-11 Jan 2023 dalam rangka Verifikasi &amp; Validasi Capaian Kinerja Satuan Pendidikan KP Th 2022. Tgl 12 Jan 2023</t>
  </si>
  <si>
    <t>00026/PB/626402/2023</t>
  </si>
  <si>
    <t>Belanja Perdin Biasa Jakarta - Bogor (PP). Tgl 16 - 17 Jan 2023 dalam rangka Pendampingan atas Capaian Kinerja Pusdik KP Tahun 2022. Tanggal 18 Januari 2023</t>
  </si>
  <si>
    <t>00027/PB/626402/2023</t>
  </si>
  <si>
    <t>955</t>
  </si>
  <si>
    <t>A. Penyusunan Laporan Keuangan dan PIPK</t>
  </si>
  <si>
    <t>Penyusunan Program dan Anggaran Lingkup Pusdik KP</t>
  </si>
  <si>
    <t>001107</t>
  </si>
  <si>
    <t>Perjadin Jkt - Politeknik AUP Jkt (PP), Penyusunan Lap. Keuangan dan BMN Periode 31 Des 2022, Tgl 13 Jan 2023</t>
  </si>
  <si>
    <t>00006/PB/626402/2023</t>
  </si>
  <si>
    <t>Perjadin Jakarta - Yogyakarta (PP),  tgl. 16 sd 19 Januari 2023, Rekonsiliasi Laporan Keuangan dan BMN TA. 2022 Lingkup BRSDMKP, tgl, 20  Januari 2023</t>
  </si>
  <si>
    <t>00007/PB/626402/2023</t>
  </si>
  <si>
    <t>B. Penyusunan Sistem Pengendalian Intern Pemerintah (SPIP)</t>
  </si>
  <si>
    <t>001110</t>
  </si>
  <si>
    <t>Belanja Bahan. Biaya Foto copy dan penggandaan dalam rangka mendukung kegiatan Penyusunan Sistem Pengendalian Intern Pemerintah ( SPIP) tgl. 4 Januari 2023</t>
  </si>
  <si>
    <t>00008/PB/626402/2023</t>
  </si>
  <si>
    <t>04 Januari 2023</t>
  </si>
  <si>
    <t>001111</t>
  </si>
  <si>
    <t>Belanja Bahan. Pembelian Bahan Komputer dalam rangka mendukung kegiatan Penyusunan Sistem Pengendalian Intern Pemerintah ( SPIP) tgl. 6 Januari 2023</t>
  </si>
  <si>
    <t>00009/PB/626402/2023</t>
  </si>
  <si>
    <t>06 Januari 2023</t>
  </si>
  <si>
    <t>001112</t>
  </si>
  <si>
    <t>Belanja Bahan. Pembelian ATK dalam rangka mendukung kegiatan Penyusunan Sistem Pengendalian Intern Pemerintah ( SPIP) tgl. 9 Januari 2023</t>
  </si>
  <si>
    <t>00010/PB/626402/2023</t>
  </si>
  <si>
    <t>D. Pengelolaan PNBP Lingkup Satuan Pendidikan KP</t>
  </si>
  <si>
    <t>Penggandaan/Penjilidan</t>
  </si>
  <si>
    <t>001123</t>
  </si>
  <si>
    <t>Belanja Bahan. Biaya Foto copy dan penggandaan dalam rangka mendukung kegiatan Pengelolaan PNBP Lingkup Satuan Pendidikan KP tgl. 11 Januari 2023</t>
  </si>
  <si>
    <t>00011/PB/626402/2023</t>
  </si>
  <si>
    <t>001124</t>
  </si>
  <si>
    <t>Belanja Bahan. Pembelian Bahan Komputer dalam rangka mendukung   kegiatan Pengelolaan PNBP Lingkup Satuan Pendidikan KP tgl. 13 Januari 2023</t>
  </si>
  <si>
    <t>00012/PB/626402/2023</t>
  </si>
  <si>
    <t>001125</t>
  </si>
  <si>
    <t>Belanja Bahan. Pembelian ATK dalam rangka mendukung Lingkup Satuan Pendidikan KP tgl. 16</t>
  </si>
  <si>
    <t>00013/PB/626402/2023</t>
  </si>
  <si>
    <t>Perjalanan Pengelolaan PNBP Lingkup Satuan Pendidikan KP</t>
  </si>
  <si>
    <t>001126</t>
  </si>
  <si>
    <t>Perjadin Jakarta -  Ancol  (PP) tgl. 20 Jan. 2023, Identifikasi dan Rekapitulasi Akun Fungsional serta Akun Umum pada PNBP pada Satuan Pendidikan KP TA. 2023, Tgl 20 Juni 2023</t>
  </si>
  <si>
    <t>00014/PB/626402/2023</t>
  </si>
  <si>
    <t>E. Pemutakhiran data Administrasi Keuangan</t>
  </si>
  <si>
    <t>001128</t>
  </si>
  <si>
    <t>Belanja Bahan. biaya konsumsi (snack pagi dan snack sore) rapat Pembahasan Usulan Revisi ke I, Anggaran Lingkup Pusdik KP, 2023, Tgl 19 Jan 2023</t>
  </si>
  <si>
    <t>00015/PB/626402/2023</t>
  </si>
  <si>
    <t>001129</t>
  </si>
  <si>
    <t>Belanja Bahan. Biaya Foto copy dan penggandaan dalam rangka mendukung Data Administrasi Keuangan, tgl. 17 Januari 2023</t>
  </si>
  <si>
    <t>00017/PB/626402/2023</t>
  </si>
  <si>
    <t>001130</t>
  </si>
  <si>
    <t>Belanja Bahan. Pembelian Bahan Komputer dalam rangka mendukung kegiatan Prmutakhiran Data Administrasi Keuangan, tgl. 19 Januari 2023</t>
  </si>
  <si>
    <t>00018/PB/626402/2023</t>
  </si>
  <si>
    <t>001131</t>
  </si>
  <si>
    <t>Belanja Bahan. Pembelian ATK dalam rangka mendukung Prmutakhiran Data Administrasi Keuangan, tgl. 24 Januari 2023</t>
  </si>
  <si>
    <t>00019/PB/626402/2023</t>
  </si>
  <si>
    <t>Perjalanan Penyelesaian Administrasi Keuangan</t>
  </si>
  <si>
    <t>001132</t>
  </si>
  <si>
    <t>Perjadin Jkt - Politeknik AUP - Jkt (PP) tgl. 13 Jan. 2023, Penyusunan ROK Pusdik KP dan Usulan Revisi Anggaran Keg. Sub Koordinator Keuangan TA 2023</t>
  </si>
  <si>
    <t>00020/PB/626402/2023</t>
  </si>
  <si>
    <t>Perjadin Jkt - Anggaran Pusat Pendidikan KP TA. 2023, Tgl 19 Jan 2023</t>
  </si>
  <si>
    <t>00021/PB/626402/2023</t>
  </si>
  <si>
    <t>(blank)</t>
  </si>
  <si>
    <t>1080000</t>
  </si>
  <si>
    <t>135000</t>
  </si>
  <si>
    <t>150000</t>
  </si>
  <si>
    <t>1768750</t>
  </si>
  <si>
    <t>180000</t>
  </si>
  <si>
    <t>270000</t>
  </si>
  <si>
    <t>300000</t>
  </si>
  <si>
    <t>405000</t>
  </si>
  <si>
    <t>450000</t>
  </si>
  <si>
    <t>502200</t>
  </si>
  <si>
    <t>518400</t>
  </si>
  <si>
    <t>540000</t>
  </si>
  <si>
    <t>570000</t>
  </si>
  <si>
    <t>720000</t>
  </si>
  <si>
    <t>75000</t>
  </si>
  <si>
    <t>90000</t>
  </si>
  <si>
    <t>(blank) Total</t>
  </si>
  <si>
    <t>1080000 Total</t>
  </si>
  <si>
    <t>135000 Total</t>
  </si>
  <si>
    <t>150000 Total</t>
  </si>
  <si>
    <t>1768750 Total</t>
  </si>
  <si>
    <t>180000 Total</t>
  </si>
  <si>
    <t>270000 Total</t>
  </si>
  <si>
    <t>300000 Total</t>
  </si>
  <si>
    <t>405000 Total</t>
  </si>
  <si>
    <t>450000 Total</t>
  </si>
  <si>
    <t>502200 Total</t>
  </si>
  <si>
    <t>518400 Total</t>
  </si>
  <si>
    <t>540000 Total</t>
  </si>
  <si>
    <t>570000 Total</t>
  </si>
  <si>
    <t>720000 Total</t>
  </si>
  <si>
    <t>75000 Total</t>
  </si>
  <si>
    <t>90000 Total</t>
  </si>
  <si>
    <t>GUP 01 Total</t>
  </si>
  <si>
    <t>956</t>
  </si>
  <si>
    <t>2378.EBA.956. Layanan BMN</t>
  </si>
  <si>
    <t>101</t>
  </si>
  <si>
    <t>101. Pelayanan Pengelolaan Barang Milik Negara (BMN) Riset dan Sumber Daya Manusia Kelautan dan Perikanan</t>
  </si>
  <si>
    <t>A. Penyusunan Laporan BMN UAKPB Sekretariat BRSDMP KP dan UAPPBE-1 BRSDM KP</t>
  </si>
  <si>
    <t>Sekretariat BRSDM KP</t>
  </si>
  <si>
    <t>B. Pengelolaan Barang Milik Negara Rumah Negara lingkup BRSDM KP</t>
  </si>
  <si>
    <t>C. Inventarisasi Sarana dan Prasarana dan Penyelesaian Permasalahan Administrasi dan Kepemilikan BMN</t>
  </si>
  <si>
    <t>D. Penyusunan Rencana Kebutuhan BMN Tahun 2023</t>
  </si>
  <si>
    <t>E. Penyelesaian Penetapan Status Penggunaan dan Penghapusan BMN Satker BRSDM</t>
  </si>
  <si>
    <t>F</t>
  </si>
  <si>
    <t>F. Bimbingan Teknis Pengelolaan BMN lingkup BRSDM KP</t>
  </si>
  <si>
    <t>G</t>
  </si>
  <si>
    <t>G. Pelaksanaan PBJ Lingkup Pusat dan Daerah</t>
  </si>
  <si>
    <t>957</t>
  </si>
  <si>
    <t>2378.EBA.957. Layanan Hukum</t>
  </si>
  <si>
    <t>101. Pelayanan Hukum dan Advokasi Riset dan Sumber Daya Manusia Kelautan dan Perikanan</t>
  </si>
  <si>
    <t>A. Fasilitasi Penyusunan Legislasi</t>
  </si>
  <si>
    <t>B. Advokasi Permasalahan Hukum</t>
  </si>
  <si>
    <t>958</t>
  </si>
  <si>
    <t>101. Pelayanan Kehumasan Riset dan Sumber Daya Manusia Kelautan dan  Perikanan</t>
  </si>
  <si>
    <t>A. TANPA SUB KOMPONEN</t>
  </si>
  <si>
    <t>102</t>
  </si>
  <si>
    <t>102. Pelayanan Informasi Publik Riset dan Sumber Daya Manusia Kelautan dan Perikanan</t>
  </si>
  <si>
    <t>103</t>
  </si>
  <si>
    <t>103. Pelayanan Perpustakaan dan Diseminasi Riset dan Sumber Daya Manusia Kelautan dan Perikanan</t>
  </si>
  <si>
    <t>106</t>
  </si>
  <si>
    <t>106. Pelayanan Kerjasama Riset dan Sumber Daya Manusia Kelautan dan Perikanan</t>
  </si>
  <si>
    <t>A. Penyusunan dan/atau Evaluasi Kesepakatan Kerja Sama Internasional Lingkup Sekretariat dan/atau BRSDM KP</t>
  </si>
  <si>
    <t>B. Penyusunan dan/atau Evaluasi Kesepakatan Kerja Sama Antar Lembaga Lingkup Sekretariat dan/atau BRSDM KP</t>
  </si>
  <si>
    <t>960</t>
  </si>
  <si>
    <t>2378.EBA.960. Layanan Organisasi dan Tata Kelola Internal</t>
  </si>
  <si>
    <t>101. Layanan Organisasi dan Tata Kelola Internal</t>
  </si>
  <si>
    <t>A. Penataan Kelembagaan Lingkup BRSDM</t>
  </si>
  <si>
    <t>B. Fasilitasi Evaluasi Organisasi dan Tata Laksana</t>
  </si>
  <si>
    <t>102. Pelayanan Tata Laksana dan Reformasi Birokrasi Riset dan Sumber Daya Manusia Kelautan dan Perikanan</t>
  </si>
  <si>
    <t>A. Penilaian Mandiri Reformasi Birokrasi</t>
  </si>
  <si>
    <t>B. Pembangunan dan Pembinaan Zona Integritas Menuju WBK/WBBM</t>
  </si>
  <si>
    <t>C. Pelaksanaan Adibakti Mina Bahari (AMB)</t>
  </si>
  <si>
    <t>101. Pelayanan Tata Usaha dan Kerumahtanggaan Riset dan Sumber Daya Manusia Kelautan dan Perikanan</t>
  </si>
  <si>
    <t>A. Pembinaan, Pengelolaan Ketatausahaan dan Persuratan</t>
  </si>
  <si>
    <t>B. Dukungan Layanan Kegiatan Kesekretariatan dan Tata Kelola Rumahtangga dan Tata Usaha Pimpinan  serta Keprotokolan lingkup BRSDM</t>
  </si>
  <si>
    <t>963</t>
  </si>
  <si>
    <t>2378.EBA.963. Layanan Data dan Informasi</t>
  </si>
  <si>
    <t>101. Pelayanan Data Riset dan Sumber Daya Manusia Kelautan dan Perikanan</t>
  </si>
  <si>
    <t>A. Penyelenggaraan Data Riset dan SDM KP</t>
  </si>
  <si>
    <t>B. Forum Data dan Informasi BRSDM</t>
  </si>
  <si>
    <t>102. Pelayanan Sistem Informasi Riset dan Sumber Daya Manusia Kelautan dan Perikanan</t>
  </si>
  <si>
    <t>A. Pengelolaan Sistem Informasi Riset  dan SDM KP</t>
  </si>
  <si>
    <t>B. Penerapan Manajemen Pengetahuan Terstandar BRSDM</t>
  </si>
  <si>
    <t>AA</t>
  </si>
  <si>
    <t>AA. Gaji dan Tunjangan Sekretariat BRSDM</t>
  </si>
  <si>
    <t>AA. Kebutuhan Sehari hari Perkantoran (Gambir)</t>
  </si>
  <si>
    <t>AB</t>
  </si>
  <si>
    <t>AB. Langganan Daya dan Jasa (Gambir)</t>
  </si>
  <si>
    <t>AC</t>
  </si>
  <si>
    <t>AC. Pemeliharaan Kantor (Gambir)</t>
  </si>
  <si>
    <t>AD</t>
  </si>
  <si>
    <t>AD. Pelaksanaan Operator Kantor (Gambir)</t>
  </si>
  <si>
    <t>BA. Kebutuhan Sehari hari Perkantoran (Ancol)</t>
  </si>
  <si>
    <t>BB</t>
  </si>
  <si>
    <t>BB. Langganan Daya dan Jasa (Ancol)</t>
  </si>
  <si>
    <t>BC</t>
  </si>
  <si>
    <t>BC. Pemeliharaan Kantor (Ancol)</t>
  </si>
  <si>
    <t>EBB</t>
  </si>
  <si>
    <t>951</t>
  </si>
  <si>
    <t>101. Kendaraan Bermotor Riset dan Sumber Daya Manusia Kelautan dan Perikanan</t>
  </si>
  <si>
    <t>A. Kendaraan Operasional</t>
  </si>
  <si>
    <t>102. Kelautan dan Perikanan</t>
  </si>
  <si>
    <t>A. Pengolah data informasi</t>
  </si>
  <si>
    <t>971</t>
  </si>
  <si>
    <t>2378.EBB.971. Layanan Prasarana Internal</t>
  </si>
  <si>
    <t>102. Gedung dan Bangunan Riset dan Sumber Daya Manusia Kelautan dan Perikanan</t>
  </si>
  <si>
    <t>A. Pengadaan Meubelair</t>
  </si>
  <si>
    <t>EBC</t>
  </si>
  <si>
    <t>2378.EBC. Layanan Manajemen SDM Internal</t>
  </si>
  <si>
    <t>954</t>
  </si>
  <si>
    <t>2378.EBC.954. Layanan Manajemen SDM</t>
  </si>
  <si>
    <t>101. Pelayanan Perencanaan dan Pengembangan Sumber Daya Manusia Aparatur Riset dan Sumber Daya Manusia Kelautan dan Perikanan</t>
  </si>
  <si>
    <t>A. Pelayanan Perencanaan dan Pengembangan SDM Aparatur Riset dan Sumber Daya Manusia Kelautan dan Perikanan</t>
  </si>
  <si>
    <t>B. Peningkatan Kapasitas Pegawai</t>
  </si>
  <si>
    <t>102. Pelayanan Jabatan Fungsional Riset dan Sumber Daya Manusia Kelautan dan Perikanan</t>
  </si>
  <si>
    <t>A. Fasilitasi Pengelolaan dan Penilaian Angka Kredit Jabatan Fungsional Lingkup BRSDMKP</t>
  </si>
  <si>
    <t>B. Validasi dan Updating Database SDM Lingkup BRSDMKP</t>
  </si>
  <si>
    <t>103. Pelayanan Mutasi Sumber Daya Manusia Aparatur Riset dan Sumber Daya</t>
  </si>
  <si>
    <t>A. Pelayanan Mutasi</t>
  </si>
  <si>
    <t>B. Pelayanan Ketatausahaan Kepegawaian</t>
  </si>
  <si>
    <t>952</t>
  </si>
  <si>
    <t>101. Pelayanan Perencanaan dan Penganggaran Internal Riset dan Sumber Daya</t>
  </si>
  <si>
    <t>A. Perencanaan Program</t>
  </si>
  <si>
    <t>B. Perencanaan dan Revisi Anggaran Unit Eselon I BRSDM</t>
  </si>
  <si>
    <t>C. Perencanaan Kinerja</t>
  </si>
  <si>
    <t>D. Perencanaan Umum</t>
  </si>
  <si>
    <t>101. Pelayanan Monitoring dan Evaluasi Riset dan Sumber Daya Manusia Kelautan dan Perikanan</t>
  </si>
  <si>
    <t>A. Monitoring Evaluasi Manajerial dan SAKIP</t>
  </si>
  <si>
    <t>B. Monev program BRSDM Mendukung Prioritas KKP dan Amanah Nasional ( Lintas Sektor )</t>
  </si>
  <si>
    <t>C. Penyelenggaraan Monitoring dan Evaluasi Terpadu KP</t>
  </si>
  <si>
    <t>D. Pengelolaan Aplikasi Bidang Monitoring dan Evaluasi</t>
  </si>
  <si>
    <t>102. Pelayanan Pelaporan Kinerja Riset dan Sumber Daya Manusia Kelautan dan Perikanan</t>
  </si>
  <si>
    <t>A. Reviu dan Pengukuran Kinerja Lingkup BRSDM</t>
  </si>
  <si>
    <t>B. Penyusunan Bahan Pimpinan</t>
  </si>
  <si>
    <t>C. Penyusunan Laporan Kinerja Lingkup BRSDM</t>
  </si>
  <si>
    <t>D. Penyusunan Laporan Pelaksanaan Program Kegiatan BRSDM</t>
  </si>
  <si>
    <t>101. Pelayanan Keuangan Riset dan Sumber Daya Manusia Kelautan dan Perikanan</t>
  </si>
  <si>
    <t>A. Penyusunan Laporan Keuangan</t>
  </si>
  <si>
    <t>B. Pengelolaan PNBP</t>
  </si>
  <si>
    <t>C. Penyusunan Petunjuk Pelaksanaan Anggaran dan Kegiatan BRSDM TA 2022</t>
  </si>
  <si>
    <t>D. Perbendaharaan Administrasi Keuangan</t>
  </si>
  <si>
    <t>E. Implementasi Sistem Pengendalian Intern Pemerintah BRSDM KP</t>
  </si>
  <si>
    <t>F. Penyelesaian Tindak Lanjut Hasil Audit</t>
  </si>
  <si>
    <t>974</t>
  </si>
  <si>
    <t>2378.EBD.974. Layanan Penyelenggaraan Kearsipan</t>
  </si>
  <si>
    <t>101. Penyelenggaraan Kearsipan Riset dan Sumber Daya Manusia Kelautan dan Perikanan</t>
  </si>
  <si>
    <t>A. Pelaksanaan Pengawasan Internal  Kearsipan Lingkup BRSDM</t>
  </si>
  <si>
    <t>B. Pembinaan dan Pengelolaan Kearsipan BRSDM</t>
  </si>
  <si>
    <t>C. Percepatan Proses Pemusnahan Arsip In Aktif lingkup BRSDM</t>
  </si>
  <si>
    <t>D. Bimbingan Teknis Pengelolaan Arsip Dinamis</t>
  </si>
  <si>
    <t>FAB</t>
  </si>
  <si>
    <t>2378.FAB. Sistem Informasi Pemerintahan</t>
  </si>
  <si>
    <t>2378.FAB.001. Sistem Informasi Pemerintahan Bidang Riset dan SDM KP</t>
  </si>
  <si>
    <t>101. Penyusunan Desain Pengembangan/Pengelolaan Sistem Informasi Riset dan Sumber Daya Manusia Kelautan dan Perikanan</t>
  </si>
  <si>
    <t>A. Sistem Informasi BRSDM</t>
  </si>
  <si>
    <t>201</t>
  </si>
  <si>
    <t>201. Penyuluhan</t>
  </si>
  <si>
    <t>A. Pengelolaan Kepegawaian Pelatihan dan Penyuluhan KP</t>
  </si>
  <si>
    <t>Pusat Pelatihan dan Penyuluhan KP</t>
  </si>
  <si>
    <t>B. Validasi Data BMN Pelatihan dan Penyuluhan</t>
  </si>
  <si>
    <t>C. Pengelolaan Persuratan dan Kearsipan Pelatihan dan Penyuluhan</t>
  </si>
  <si>
    <t>D. Penetapan Penyuluh Perikanan Teladan Nasional</t>
  </si>
  <si>
    <t>E. Administrasi Perkantoran Pelatihan dan Penyuluhan KP</t>
  </si>
  <si>
    <t>F. Kunjungan Kegiatan Pelatihan dan Penyuluhan KP</t>
  </si>
  <si>
    <t>DA</t>
  </si>
  <si>
    <t>DA. Gaji dan Tunjangan Pusat pelatihan dan Penyuluhan KP</t>
  </si>
  <si>
    <t>DA. Operasional dan Pemeliharaan Kantor Pusat Pelatihan dan Penyuluhan KP</t>
  </si>
  <si>
    <t>DB</t>
  </si>
  <si>
    <t>DB. Langganan Daya dan Jasa</t>
  </si>
  <si>
    <t>DC</t>
  </si>
  <si>
    <t>DC. Pemeliharaan Kantor</t>
  </si>
  <si>
    <t>DD</t>
  </si>
  <si>
    <t>DD. Pelaksanaan Operasional Kantor</t>
  </si>
  <si>
    <t>201. Pelayanan Perencanaan dan Penganggaran Internal Pelatihan dan Penyuluhan Kelautan dan Perikanan</t>
  </si>
  <si>
    <t>A. Penyusunan Perencanaan Kinerja Pelatihan dan Penyuluhan KP</t>
  </si>
  <si>
    <t>B. Penyusunan Renja Kegiatan Pelatihan dan Penyuluhan KP TA 2024</t>
  </si>
  <si>
    <t>C. Konsolidasi Teknis Kegiatan Pelatihan dan Penyuluhan KP</t>
  </si>
  <si>
    <t>D. Penyusunan Dokumen Rumusan Kebijakan Teknis Penyelenggaraan Pelatihan dan Penyuluhan serta Sertifikasi KP</t>
  </si>
  <si>
    <t>201. Pelayanan Monitoring dan Evaluasi Pelatihan dan Penyuluhan Kelautan dan Perikanan</t>
  </si>
  <si>
    <t>A. MONITORING DAN EVALUASI PELATIHAN DAN PENYULUHAN</t>
  </si>
  <si>
    <t>B. PENYUSUNAN INSTRUMEN MONITORING DAN EVALUASI PELATIHAN DAN PENYULUHAN KP</t>
  </si>
  <si>
    <t>202</t>
  </si>
  <si>
    <t>202. Pelayanan Pelaporan Kinerja Pelatihan dan Penyuluhan Kelautan dan Perikanan</t>
  </si>
  <si>
    <t>A. PENYUSUNAN LAPORAN KINERJA , REKON KINERJA PUSAT PELATIHAN DAN PENYULUHAN KP</t>
  </si>
  <si>
    <t>B. PENILAIAN SAKIP MANDIRI dan PENDAMPINGAN WBK</t>
  </si>
  <si>
    <t>C. PENYUSUNAN LAPORAN EVALUASI RENCANA AKSI, PELAYANAN PUBLIK DAN LAPORAN TAHUNAN</t>
  </si>
  <si>
    <t>D. SIMLATLUH KP</t>
  </si>
  <si>
    <t>201. Pelayanan Keuangan Pelatihan dan Penyuluhan Kelautan dan Perikanan</t>
  </si>
  <si>
    <t>A. Rekonsiliasi Belanja Pegawai dan Operasional Penyuluh Perikanan</t>
  </si>
  <si>
    <t>B. Penyusunan SPIP</t>
  </si>
  <si>
    <t>C. Validasi dan pertanggungjawaban keuangan</t>
  </si>
  <si>
    <t>D. Penyelesaian Tindak Lanjut Temuan</t>
  </si>
  <si>
    <t>2375</t>
  </si>
  <si>
    <t>2375. Pelatihan dan Penyuluhan Kelautan dan Perikanan</t>
  </si>
  <si>
    <t>2375.AFA. Norma, Standard, Prosedur dan Kriteria</t>
  </si>
  <si>
    <t>2375.AFA.001. Norma, Standard, Prosedur dan Kriteria Pelatihan dan Penyuluhan KP</t>
  </si>
  <si>
    <t>051. Penyusunan NSPK Standarisasi dan Sertifikasi</t>
  </si>
  <si>
    <t>A. Penyusunan Kerangka Kualifikasi Nasional Indonesia (KKNI)</t>
  </si>
  <si>
    <t>B. Penetapan Standar Kompetensi Kerja Nasional Indonesia (SKKNI)</t>
  </si>
  <si>
    <t>C. Pengelolaan Sertifikasi SDM Sektor KP</t>
  </si>
  <si>
    <t>D. Standardisasi Lembaga Pelatihan KP</t>
  </si>
  <si>
    <t>E. Penjaminan Mutu Program Diklat Bidang KP</t>
  </si>
  <si>
    <t>052. Penyusunan NSPK Penyelenggaraan Pelatihan</t>
  </si>
  <si>
    <t>A. Penyusunan Kurikulum Pelatihan Aparatur Kelautan dan Perikanan</t>
  </si>
  <si>
    <t>B. Pembahasan Modul Pelatihan Aparatur Kelautan dan Perikanan</t>
  </si>
  <si>
    <t>C. Penyusunan Kurikulum Pelatihan Masyarakat Kelautan dan Perikanan</t>
  </si>
  <si>
    <t>D. Pembahasan Modul Pelatihan Masyarakat Kelautan dan Perikanan</t>
  </si>
  <si>
    <t>E. Penyusunan Pedoman/Juklak/Juknis Penyelenggaraan Pelatihan Kelautan dan Perikanan</t>
  </si>
  <si>
    <t>F. PENYUSUNAN PENGEMBANGAN KOMPETENSI ASN KKP</t>
  </si>
  <si>
    <t>053. Penyusunan NSPK Sarana Prasarana dan Kelembagaan Penyuluhan</t>
  </si>
  <si>
    <t>A. Penyusunan NSPK Sarpras, Kelembagaan dan Ketenagaan Penyuluhan KP</t>
  </si>
  <si>
    <t>B. Pembinaan Kelembagaan dan Ketenagaan Penyuluhan Perikanan</t>
  </si>
  <si>
    <t>C. Pembinaan Penyuluh Perikanan Swadaya</t>
  </si>
  <si>
    <t>D. FGD Sarpras Penyuluhan dan Pemanfaatannya</t>
  </si>
  <si>
    <t>054. Penyusunan NSPK Penyelenggaraan Penyuluhan</t>
  </si>
  <si>
    <t>A. PENYUSUNAN NSPK PENYELENGGARAAN PENYULUHAN KP</t>
  </si>
  <si>
    <t>B. PENYUSUNAN PROGRAMA PENYULUHAN TAHUN 2023</t>
  </si>
  <si>
    <t>C. PEMBINAAN PENYULUHAN PERIKANAN MELAUI VIDEO CONFERENCE (VICON)</t>
  </si>
  <si>
    <t>D. MATERI PENYULUHAN KP ONLINE</t>
  </si>
  <si>
    <t>B. Pengendalian Sarana Prasarana</t>
  </si>
  <si>
    <t>B. Penyusunan NSPK Kelembagaan Pendidikan</t>
  </si>
  <si>
    <t>CAN</t>
  </si>
  <si>
    <t>2378.CAN.001. Sarana Teknologi Informasi dan Komunikasi Bidang Riset dan SDM KP</t>
  </si>
  <si>
    <t>A. Sarana Teknologi Informasi dan Komunikasi</t>
  </si>
  <si>
    <t>306</t>
  </si>
  <si>
    <t>306. Pelayanan Kerja Sama Pendidikan Kelautan dan Perikanan</t>
  </si>
  <si>
    <t>F. Penjaminan Mutu Kelembagaan</t>
  </si>
  <si>
    <t>G. Bimbingan Penelitian Dan Pengabdian Kepada Masyarakat</t>
  </si>
  <si>
    <t>I</t>
  </si>
  <si>
    <t>I. Publikasi dan Kehumasan Pusat Pendidikan KP  (OII)</t>
  </si>
  <si>
    <t>DB. Gaji dan Tunjangan Pusat Pendidikan KP</t>
  </si>
  <si>
    <t>GC</t>
  </si>
  <si>
    <t>GD</t>
  </si>
  <si>
    <t>303</t>
  </si>
  <si>
    <t>303. Peralatan Fasilitas Perkantoran Pendidikan Kelautan dan Perikanan</t>
  </si>
  <si>
    <t>A. Peralatan Fasilitas Perkantoran Pendidikan Kelautan dan Perikanan</t>
  </si>
  <si>
    <t>A. Perencanaan Kinerja Pendidikan KP</t>
  </si>
  <si>
    <t>C. Penyusunan Anggaran Pendidikan KP</t>
  </si>
  <si>
    <t>D. Rencana Kerja Pendidikan KP</t>
  </si>
  <si>
    <t>E. Revisi Anggaran Pendidikan KP</t>
  </si>
  <si>
    <t>F. Rapat Kerja Teknis Pendidikan KP</t>
  </si>
  <si>
    <t>B. Monitoring Evaluasi Kegiatan dan Anggaran Pendidikan KP dan OII</t>
  </si>
  <si>
    <t>C. Monitoring Evaluasi Penyelenggaraan Pendidikan KP</t>
  </si>
  <si>
    <t>C. Verifikasi dan Validasi Pertanggung Jawaban Kegiatan</t>
  </si>
  <si>
    <t>F. Dukungan Kegiatan BRSDMKP</t>
  </si>
  <si>
    <t>4345</t>
  </si>
  <si>
    <t>996</t>
  </si>
  <si>
    <t>MAK Akun</t>
  </si>
  <si>
    <t>WA.2378.EBA.956.101.A.521211</t>
  </si>
  <si>
    <t>WA.2378.EBA.956.101.A.521811</t>
  </si>
  <si>
    <t>WA.2378.EBA.956.101.A.522151</t>
  </si>
  <si>
    <t>WA.2378.EBA.956.101.A.524111</t>
  </si>
  <si>
    <t>WA.2378.EBA.956.101.B.521211</t>
  </si>
  <si>
    <t>WA.2378.EBA.956.101.B.521811</t>
  </si>
  <si>
    <t>WA.2378.EBA.956.101.B.522151</t>
  </si>
  <si>
    <t>WA.2378.EBA.956.101.B.524111</t>
  </si>
  <si>
    <t>WA.2378.EBA.956.101.B.524113</t>
  </si>
  <si>
    <t>WA.2378.EBA.956.101.C.521211</t>
  </si>
  <si>
    <t>WA.2378.EBA.956.101.C.521241</t>
  </si>
  <si>
    <t>WA.2378.EBA.956.101.C.521811</t>
  </si>
  <si>
    <t>WA.2378.EBA.956.101.C.522151</t>
  </si>
  <si>
    <t>WA.2378.EBA.956.101.C.524111</t>
  </si>
  <si>
    <t>WA.2378.EBA.956.101.C.524113</t>
  </si>
  <si>
    <t>524114</t>
  </si>
  <si>
    <t>524114. Belanja Perjalanan Dinas Paket Meeting Dalam Kota</t>
  </si>
  <si>
    <t>WA.2378.EBA.956.101.C.524114</t>
  </si>
  <si>
    <t>WA.2378.EBA.956.101.D.521211</t>
  </si>
  <si>
    <t>WA.2378.EBA.956.101.D.522151</t>
  </si>
  <si>
    <t>WA.2378.EBA.956.101.D.524111</t>
  </si>
  <si>
    <t>WA.2378.EBA.956.101.E.521211</t>
  </si>
  <si>
    <t>WA.2378.EBA.956.101.E.521811</t>
  </si>
  <si>
    <t>WA.2378.EBA.956.101.E.522151</t>
  </si>
  <si>
    <t>WA.2378.EBA.956.101.E.524111</t>
  </si>
  <si>
    <t>WA.2378.EBA.956.101.F.521211</t>
  </si>
  <si>
    <t>WA.2378.EBA.956.101.F.522151</t>
  </si>
  <si>
    <t>WA.2378.EBA.956.101.F.524111</t>
  </si>
  <si>
    <t>WA.2378.EBA.956.101.G.521211</t>
  </si>
  <si>
    <t>WA.2378.EBA.956.101.G.521811</t>
  </si>
  <si>
    <t>WA.2378.EBA.956.101.G.522151</t>
  </si>
  <si>
    <t>WA.2378.EBA.956.101.G.524111</t>
  </si>
  <si>
    <t>WA.2378.EBA.956.101.G.524113</t>
  </si>
  <si>
    <t>WA.2378.EBA.957.101.A.521211</t>
  </si>
  <si>
    <t>WA.2378.EBA.957.101.A.521241</t>
  </si>
  <si>
    <t>WA.2378.EBA.957.101.A.521811</t>
  </si>
  <si>
    <t>WA.2378.EBA.957.101.A.522151</t>
  </si>
  <si>
    <t>WA.2378.EBA.957.101.A.524111</t>
  </si>
  <si>
    <t>WA.2378.EBA.957.101.A.524114</t>
  </si>
  <si>
    <t>WA.2378.EBA.957.101.B.521211</t>
  </si>
  <si>
    <t>WA.2378.EBA.957.101.B.521811</t>
  </si>
  <si>
    <t>WA.2378.EBA.957.101.B.522151</t>
  </si>
  <si>
    <t>WA.2378.EBA.957.101.B.524111</t>
  </si>
  <si>
    <t>WA.2378.EBA.957.101.B.524114</t>
  </si>
  <si>
    <t>WA.2378.EBA.958.101.A.521211</t>
  </si>
  <si>
    <t>521213</t>
  </si>
  <si>
    <t>521213. Belanja Honor Output Kegiatan</t>
  </si>
  <si>
    <t>WA.2378.EBA.958.101.A.521213</t>
  </si>
  <si>
    <t>WA.2378.EBA.958.101.A.521241</t>
  </si>
  <si>
    <t>WA.2378.EBA.958.101.A.521811</t>
  </si>
  <si>
    <t>WA.2378.EBA.958.101.A.522151</t>
  </si>
  <si>
    <t>WA.2378.EBA.958.101.A.522191</t>
  </si>
  <si>
    <t>WA.2378.EBA.958.101.A.524111</t>
  </si>
  <si>
    <t>WA.2378.EBA.958.101.A.524114</t>
  </si>
  <si>
    <t>WA.2378.EBA.960.101.A.521211</t>
  </si>
  <si>
    <t>WA.2378.EBA.960.101.A.521241</t>
  </si>
  <si>
    <t>WA.2378.EBA.960.101.A.521811</t>
  </si>
  <si>
    <t>WA.2378.EBA.960.101.A.522151</t>
  </si>
  <si>
    <t>WA.2378.EBA.960.101.A.524111</t>
  </si>
  <si>
    <t>WA.2378.EBA.960.101.A.524114</t>
  </si>
  <si>
    <t>WA.2378.EBA.960.101.B.521211</t>
  </si>
  <si>
    <t>WA.2378.EBA.960.101.B.521811</t>
  </si>
  <si>
    <t>WA.2378.EBA.960.101.B.522151</t>
  </si>
  <si>
    <t>WA.2378.EBA.960.101.B.524111</t>
  </si>
  <si>
    <t>WA.2378.EBA.960.101.B.524114</t>
  </si>
  <si>
    <t>WA.2378.EBA.962.101.A.521211</t>
  </si>
  <si>
    <t>WA.2378.EBA.962.101.A.521811</t>
  </si>
  <si>
    <t>WA.2378.EBA.962.101.A.524111</t>
  </si>
  <si>
    <t>WA.2378.EBA.962.101.A.524114</t>
  </si>
  <si>
    <t>WA.2378.EBA.962.101.B.521241</t>
  </si>
  <si>
    <t>WA.2378.EBA.962.101.B.521811</t>
  </si>
  <si>
    <t>WA.2378.EBA.962.101.B.522151</t>
  </si>
  <si>
    <t>WA.2378.EBA.962.101.B.524111</t>
  </si>
  <si>
    <t>WA.2378.EBA.962.101.B.524114</t>
  </si>
  <si>
    <t>WA.2378.EBA.963.101.A.521211</t>
  </si>
  <si>
    <t>WA.2378.EBA.963.101.A.521241</t>
  </si>
  <si>
    <t>WA.2378.EBA.963.101.A.521811</t>
  </si>
  <si>
    <t>WA.2378.EBA.963.101.A.522151</t>
  </si>
  <si>
    <t>WA.2378.EBA.963.101.A.522191</t>
  </si>
  <si>
    <t>WA.2378.EBA.963.101.A.524111</t>
  </si>
  <si>
    <t>WA.2378.EBA.963.101.A.524113</t>
  </si>
  <si>
    <t>WA.2378.EBA.963.101.A.524114</t>
  </si>
  <si>
    <t>524119</t>
  </si>
  <si>
    <t>WA.2378.EBA.963.101.A.524119</t>
  </si>
  <si>
    <t>WA.2378.EBA.963.101.B.521211</t>
  </si>
  <si>
    <t>WA.2378.EBA.963.101.B.522151</t>
  </si>
  <si>
    <t>WA.2378.EBA.963.101.B.524111</t>
  </si>
  <si>
    <t>WA.2378.EBA.963.101.B.524114</t>
  </si>
  <si>
    <t>WA.2378.EBA.958.102.A.521811</t>
  </si>
  <si>
    <t>WA.2378.EBA.958.102.A.522151</t>
  </si>
  <si>
    <t>WA.2378.EBA.958.102.A.524111</t>
  </si>
  <si>
    <t>WA.2378.EBA.958.103.A.521811</t>
  </si>
  <si>
    <t>WA.2378.EBA.958.103.A.524111</t>
  </si>
  <si>
    <t>WA.2378.EBA.958.106.A.521211</t>
  </si>
  <si>
    <t>WA.2378.EBA.958.106.A.521811</t>
  </si>
  <si>
    <t>WA.2378.EBA.958.106.A.524111</t>
  </si>
  <si>
    <t>WA.2378.EBA.958.106.A.524113</t>
  </si>
  <si>
    <t>WA.2378.EBA.958.106.A.524211</t>
  </si>
  <si>
    <t>WA.2378.EBA.958.106.B.521211</t>
  </si>
  <si>
    <t>WA.2378.EBA.958.106.B.521241</t>
  </si>
  <si>
    <t>WA.2378.EBA.958.106.B.521811</t>
  </si>
  <si>
    <t>WA.2378.EBA.958.106.B.522151</t>
  </si>
  <si>
    <t>WA.2378.EBA.958.106.B.524111</t>
  </si>
  <si>
    <t>WA.2378.EBA.958.106.B.524113</t>
  </si>
  <si>
    <t>WA.2378.EBA.958.106.B.524119</t>
  </si>
  <si>
    <t>WA.2378.EBA.960.102.A.521211</t>
  </si>
  <si>
    <t>WA.2378.EBA.960.102.A.521811</t>
  </si>
  <si>
    <t>WA.2378.EBA.960.102.A.524111</t>
  </si>
  <si>
    <t>WA.2378.EBA.960.102.B.521211</t>
  </si>
  <si>
    <t>WA.2378.EBA.960.102.B.521811</t>
  </si>
  <si>
    <t>WA.2378.EBA.960.102.B.524111</t>
  </si>
  <si>
    <t>WA.2378.EBA.960.102.B.524114</t>
  </si>
  <si>
    <t>WA.2378.EBA.960.102.C.521211</t>
  </si>
  <si>
    <t>WA.2378.EBA.960.102.C.521811</t>
  </si>
  <si>
    <t>WA.2378.EBA.960.102.C.524111</t>
  </si>
  <si>
    <t>WA.2378.EBA.960.102.C.524114</t>
  </si>
  <si>
    <t>WA.2378.EBA.962.201.A.521211</t>
  </si>
  <si>
    <t>WA.2378.EBA.962.201.A.521811</t>
  </si>
  <si>
    <t>WA.2378.EBA.962.201.A.524111</t>
  </si>
  <si>
    <t>WA.2378.EBA.962.201.A.524113</t>
  </si>
  <si>
    <t>WA.2378.EBA.962.201.B.521211</t>
  </si>
  <si>
    <t>WA.2378.EBA.962.201.B.521811</t>
  </si>
  <si>
    <t>WA.2378.EBA.962.201.B.522151</t>
  </si>
  <si>
    <t>WA.2378.EBA.962.201.B.524111</t>
  </si>
  <si>
    <t>WA.2378.EBA.962.201.B.524113</t>
  </si>
  <si>
    <t>WA.2378.EBA.962.201.C.521811</t>
  </si>
  <si>
    <t>WA.2378.EBA.962.201.C.524111</t>
  </si>
  <si>
    <t>WA.2378.EBA.962.201.D.521211</t>
  </si>
  <si>
    <t>WA.2378.EBA.962.201.D.522151</t>
  </si>
  <si>
    <t>WA.2378.EBA.962.201.D.524111</t>
  </si>
  <si>
    <t>WA.2378.EBA.962.201.E.521211</t>
  </si>
  <si>
    <t>WA.2378.EBA.962.201.E.521241</t>
  </si>
  <si>
    <t>WA.2378.EBA.962.201.E.522192</t>
  </si>
  <si>
    <t>WA.2378.EBA.962.201.E.524111</t>
  </si>
  <si>
    <t>WA.2378.EBA.962.201.F.521211</t>
  </si>
  <si>
    <t>WA.2378.EBA.962.201.F.521213</t>
  </si>
  <si>
    <t>WA.2378.EBA.962.201.F.521219</t>
  </si>
  <si>
    <t>WA.2378.EBA.962.201.F.522141</t>
  </si>
  <si>
    <t>WA.2378.EBA.962.201.F.522151</t>
  </si>
  <si>
    <t>WA.2378.EBA.962.201.F.524111</t>
  </si>
  <si>
    <t>WA.2378.EBA.962.201.F.524119</t>
  </si>
  <si>
    <t>WA.2378.EBA.963.102.A.521211</t>
  </si>
  <si>
    <t>WA.2378.EBA.963.102.A.521213</t>
  </si>
  <si>
    <t>WA.2378.EBA.963.102.A.521219</t>
  </si>
  <si>
    <t>WA.2378.EBA.963.102.A.521811</t>
  </si>
  <si>
    <t>WA.2378.EBA.963.102.A.524111</t>
  </si>
  <si>
    <t>WA.2378.EBA.963.102.B.521211</t>
  </si>
  <si>
    <t>WA.2378.EBA.963.102.B.521811</t>
  </si>
  <si>
    <t>WA.2378.EBA.963.102.B.524111</t>
  </si>
  <si>
    <t>WA.2378.EBA.963.102.B.524114</t>
  </si>
  <si>
    <t>511111</t>
  </si>
  <si>
    <t>511111. Belanja Gaji Pokok PNS</t>
  </si>
  <si>
    <t>WA.2378.EBA.994.001.AA.511111</t>
  </si>
  <si>
    <t>WA.2378.EBA.994.001.AA.511119</t>
  </si>
  <si>
    <t>WA.2378.EBA.994.001.AA.511121</t>
  </si>
  <si>
    <t>WA.2378.EBA.994.001.AA.511122</t>
  </si>
  <si>
    <t>WA.2378.EBA.994.001.AA.511123</t>
  </si>
  <si>
    <t>WA.2378.EBA.994.001.AA.511124</t>
  </si>
  <si>
    <t>WA.2378.EBA.994.001.AA.511125</t>
  </si>
  <si>
    <t>WA.2378.EBA.994.001.AA.511126</t>
  </si>
  <si>
    <t>WA.2378.EBA.994.001.AA.511129</t>
  </si>
  <si>
    <t>WA.2378.EBA.994.001.AA.511151</t>
  </si>
  <si>
    <t>WA.2378.EBA.994.001.AA.512411</t>
  </si>
  <si>
    <t>WA.2378.EBA.994.001.DA.511111</t>
  </si>
  <si>
    <t>WA.2378.EBA.994.001.DA.511119</t>
  </si>
  <si>
    <t>WA.2378.EBA.994.001.DA.511121</t>
  </si>
  <si>
    <t>WA.2378.EBA.994.001.DA.511122</t>
  </si>
  <si>
    <t>WA.2378.EBA.994.001.DA.511123</t>
  </si>
  <si>
    <t>WA.2378.EBA.994.001.DA.511124</t>
  </si>
  <si>
    <t>WA.2378.EBA.994.001.DA.511125</t>
  </si>
  <si>
    <t>WA.2378.EBA.994.001.DA.511126</t>
  </si>
  <si>
    <t>WA.2378.EBA.994.001.DA.511129</t>
  </si>
  <si>
    <t>WA.2378.EBA.994.001.DA.511151</t>
  </si>
  <si>
    <t>WA.2378.EBA.994.001.DA.512411</t>
  </si>
  <si>
    <t>WA.2378.EBA.994.002.AA.521111</t>
  </si>
  <si>
    <t>521119</t>
  </si>
  <si>
    <t>521119. Belanja Barang Operasional Lainnya</t>
  </si>
  <si>
    <t>WA.2378.EBA.994.002.AA.521119</t>
  </si>
  <si>
    <t>WA.2378.EBA.994.002.AA.521811</t>
  </si>
  <si>
    <t>WA.2378.EBA.994.002.AA.522191</t>
  </si>
  <si>
    <t>WA.2378.EBA.994.002.AB.521111</t>
  </si>
  <si>
    <t>WA.2378.EBA.994.002.AB.521114</t>
  </si>
  <si>
    <t>WA.2378.EBA.994.002.AB.522141</t>
  </si>
  <si>
    <t>521131</t>
  </si>
  <si>
    <t>521131. Belanja Barang Operasional - Penanganan Pandemi COVID-19</t>
  </si>
  <si>
    <t>WA.2378.EBA.994.002.AC.521131</t>
  </si>
  <si>
    <t>523111</t>
  </si>
  <si>
    <t>523111. Belanja Pemeliharaan Gedung dan Bangunan</t>
  </si>
  <si>
    <t>WA.2378.EBA.994.002.AC.523111</t>
  </si>
  <si>
    <t>WA.2378.EBA.994.002.AC.523121</t>
  </si>
  <si>
    <t>WA.2378.EBA.994.002.AC.523199</t>
  </si>
  <si>
    <t>WA.2378.EBA.994.002.AD.521111</t>
  </si>
  <si>
    <t>WA.2378.EBA.994.002.AD.521115</t>
  </si>
  <si>
    <t>WA.2378.EBA.994.002.AD.521211</t>
  </si>
  <si>
    <t>WA.2378.EBA.994.002.AD.521811</t>
  </si>
  <si>
    <t>WA.2378.EBA.994.002.BA.521111</t>
  </si>
  <si>
    <t>522111</t>
  </si>
  <si>
    <t>522111. Belanja Langganan Listrik</t>
  </si>
  <si>
    <t>WA.2378.EBA.994.002.BB.522111</t>
  </si>
  <si>
    <t>522112</t>
  </si>
  <si>
    <t>522112. Belanja Langganan Telepon</t>
  </si>
  <si>
    <t>WA.2378.EBA.994.002.BB.522112</t>
  </si>
  <si>
    <t>522113</t>
  </si>
  <si>
    <t>522113. Belanja Langganan Air</t>
  </si>
  <si>
    <t>WA.2378.EBA.994.002.BB.522113</t>
  </si>
  <si>
    <t>522119</t>
  </si>
  <si>
    <t>522119. Belanja Langganan Daya dan Jasa Lainnya</t>
  </si>
  <si>
    <t>WA.2378.EBA.994.002.BB.522119</t>
  </si>
  <si>
    <t>WA.2378.EBA.994.002.BC.521119</t>
  </si>
  <si>
    <t>WA.2378.EBA.994.002.BC.523111</t>
  </si>
  <si>
    <t>WA.2378.EBA.994.002.BC.523121</t>
  </si>
  <si>
    <t>WA.2378.EBA.994.002.BC.523199</t>
  </si>
  <si>
    <t>WA.2378.EBA.994.002.DA.521111</t>
  </si>
  <si>
    <t>WA.2378.EBA.994.002.DA.521119</t>
  </si>
  <si>
    <t>WA.2378.EBA.994.002.DA.521131</t>
  </si>
  <si>
    <t>WA.2378.EBA.994.002.DA.521811</t>
  </si>
  <si>
    <t>WA.2378.EBA.994.002.DA.522191</t>
  </si>
  <si>
    <t>WA.2378.EBA.994.002.DB.521114</t>
  </si>
  <si>
    <t>WA.2378.EBA.994.002.DB.521131</t>
  </si>
  <si>
    <t>WA.2378.EBA.994.002.DB.522141</t>
  </si>
  <si>
    <t>WA.2378.EBA.994.002.DB.523121</t>
  </si>
  <si>
    <t>WA.2378.EBA.994.002.DC.523121</t>
  </si>
  <si>
    <t>WA.2378.EBA.994.002.DD.521111</t>
  </si>
  <si>
    <t>WA.2378.EBA.994.002.DD.521115</t>
  </si>
  <si>
    <t>WA.2378.EBA.994.002.DD.521119</t>
  </si>
  <si>
    <t>WA.2378.EBD.952.201.A.521211</t>
  </si>
  <si>
    <t>WA.2378.EBD.952.201.A.524111</t>
  </si>
  <si>
    <t>WA.2378.EBD.952.201.B.521211</t>
  </si>
  <si>
    <t>WA.2378.EBD.952.201.B.524111</t>
  </si>
  <si>
    <t>WA.2378.EBD.952.201.B.524113</t>
  </si>
  <si>
    <t>WA.2378.EBD.952.201.C.521211</t>
  </si>
  <si>
    <t>WA.2378.EBD.952.201.C.522151</t>
  </si>
  <si>
    <t>WA.2378.EBD.952.201.C.524111</t>
  </si>
  <si>
    <t>WA.2378.EBD.952.201.C.524119</t>
  </si>
  <si>
    <t>WA.2378.EBD.952.201.D.521211</t>
  </si>
  <si>
    <t>WA.2378.EBD.952.201.D.521241</t>
  </si>
  <si>
    <t>WA.2378.EBD.952.201.D.522151</t>
  </si>
  <si>
    <t>WA.2378.EBD.952.201.D.522191</t>
  </si>
  <si>
    <t>WA.2378.EBD.952.201.D.524111</t>
  </si>
  <si>
    <t>WA.2378.EBD.952.201.D.524113</t>
  </si>
  <si>
    <t>WA.2378.EBD.953.102.A.521211</t>
  </si>
  <si>
    <t>WA.2378.EBD.953.102.A.521811</t>
  </si>
  <si>
    <t>WA.2378.EBD.953.102.A.522151</t>
  </si>
  <si>
    <t>WA.2378.EBD.953.102.A.522192</t>
  </si>
  <si>
    <t>WA.2378.EBD.953.102.A.524111</t>
  </si>
  <si>
    <t>WA.2378.EBD.953.102.B.521211</t>
  </si>
  <si>
    <t>WA.2378.EBD.953.102.B.521811</t>
  </si>
  <si>
    <t>WA.2378.EBD.953.102.B.522151</t>
  </si>
  <si>
    <t>WA.2378.EBD.953.102.B.524111</t>
  </si>
  <si>
    <t>WA.2378.EBD.953.102.B.524113</t>
  </si>
  <si>
    <t>WA.2378.EBD.953.102.C.521211</t>
  </si>
  <si>
    <t>WA.2378.EBD.953.102.C.521811</t>
  </si>
  <si>
    <t>WA.2378.EBD.953.102.C.522191</t>
  </si>
  <si>
    <t>WA.2378.EBD.953.102.C.524111</t>
  </si>
  <si>
    <t>WA.2378.EBD.953.102.C.524114</t>
  </si>
  <si>
    <t>WA.2378.EBD.953.102.D.521211</t>
  </si>
  <si>
    <t>WA.2378.EBD.953.102.D.521241</t>
  </si>
  <si>
    <t>WA.2378.EBD.953.102.D.521811</t>
  </si>
  <si>
    <t>WA.2378.EBD.953.102.D.522151</t>
  </si>
  <si>
    <t>WA.2378.EBD.953.102.D.522191</t>
  </si>
  <si>
    <t>WA.2378.EBD.953.102.D.524111</t>
  </si>
  <si>
    <t>WA.2378.EBD.953.102.D.524114</t>
  </si>
  <si>
    <t>WA.2378.EBD.953.201.A.521211</t>
  </si>
  <si>
    <t>WA.2378.EBD.953.201.A.524111</t>
  </si>
  <si>
    <t>WA.2378.EBD.953.201.B.521211</t>
  </si>
  <si>
    <t>WA.2378.EBD.953.201.B.524111</t>
  </si>
  <si>
    <t>WA.2378.EBD.953.202.A.521211</t>
  </si>
  <si>
    <t>WA.2378.EBD.953.202.A.524111</t>
  </si>
  <si>
    <t>WA.2378.EBD.953.202.B.521211</t>
  </si>
  <si>
    <t>WA.2378.EBD.953.202.B.524111</t>
  </si>
  <si>
    <t>WA.2378.EBD.953.202.C.521211</t>
  </si>
  <si>
    <t>WA.2378.EBD.953.202.C.524111</t>
  </si>
  <si>
    <t>WA.2378.EBD.953.202.D.521211</t>
  </si>
  <si>
    <t>WA.2378.EBD.953.202.D.521241</t>
  </si>
  <si>
    <t>WA.2378.EBD.953.202.D.523121</t>
  </si>
  <si>
    <t>WA.2378.EBD.953.202.D.524111</t>
  </si>
  <si>
    <t>WA.2378.EBD.955.201.A.521211</t>
  </si>
  <si>
    <t>WA.2378.EBD.955.201.A.522151</t>
  </si>
  <si>
    <t>WA.2378.EBD.955.201.A.524119</t>
  </si>
  <si>
    <t>WA.2378.EBD.955.201.B.521211</t>
  </si>
  <si>
    <t>WA.2378.EBD.955.201.B.524111</t>
  </si>
  <si>
    <t>WA.2378.EBD.955.201.C.521211</t>
  </si>
  <si>
    <t>WA.2378.EBD.955.201.C.524111</t>
  </si>
  <si>
    <t>WA.2378.EBD.955.201.C.524113</t>
  </si>
  <si>
    <t>WA.2378.EBD.955.201.D.521211</t>
  </si>
  <si>
    <t>WA.2378.EBD.955.201.D.524111</t>
  </si>
  <si>
    <t>WA.2378.EBD.952.101.A.521211</t>
  </si>
  <si>
    <t>WA.2378.EBD.952.101.A.521811</t>
  </si>
  <si>
    <t>WA.2378.EBD.952.101.A.522151</t>
  </si>
  <si>
    <t>WA.2378.EBD.952.101.A.524111</t>
  </si>
  <si>
    <t>WA.2378.EBD.952.101.A.524113</t>
  </si>
  <si>
    <t>WA.2378.EBD.952.101.A.524114</t>
  </si>
  <si>
    <t>WA.2378.EBD.952.101.A.524119</t>
  </si>
  <si>
    <t>WA.2378.EBD.952.101.B.521211</t>
  </si>
  <si>
    <t>WA.2378.EBD.952.101.B.521811</t>
  </si>
  <si>
    <t>WA.2378.EBD.952.101.B.522151</t>
  </si>
  <si>
    <t>WA.2378.EBD.952.101.B.524111</t>
  </si>
  <si>
    <t>WA.2378.EBD.952.101.B.524113</t>
  </si>
  <si>
    <t>WA.2378.EBD.952.101.B.524114</t>
  </si>
  <si>
    <t>WA.2378.EBD.952.101.C.521811</t>
  </si>
  <si>
    <t>WA.2378.EBD.952.101.C.522151</t>
  </si>
  <si>
    <t>WA.2378.EBD.952.101.C.524111</t>
  </si>
  <si>
    <t>WA.2378.EBD.952.101.C.524113</t>
  </si>
  <si>
    <t>WA.2378.EBD.952.101.C.524114</t>
  </si>
  <si>
    <t>WA.2378.EBD.952.101.D.521211</t>
  </si>
  <si>
    <t>WA.2378.EBD.952.101.D.521241</t>
  </si>
  <si>
    <t>WA.2378.EBD.952.101.D.521811</t>
  </si>
  <si>
    <t>WA.2378.EBD.952.101.D.522151</t>
  </si>
  <si>
    <t>WA.2378.EBD.952.101.D.522192</t>
  </si>
  <si>
    <t>WA.2378.EBD.952.101.D.524111</t>
  </si>
  <si>
    <t>WA.2378.EBD.952.101.D.524114</t>
  </si>
  <si>
    <t>WA.2378.EBD.952.101.D.524119</t>
  </si>
  <si>
    <t>WA.2378.EBD.953.101.A.521211</t>
  </si>
  <si>
    <t>WA.2378.EBD.953.101.A.521241</t>
  </si>
  <si>
    <t>WA.2378.EBD.953.101.A.521811</t>
  </si>
  <si>
    <t>WA.2378.EBD.953.101.A.522151</t>
  </si>
  <si>
    <t>WA.2378.EBD.953.101.A.522192</t>
  </si>
  <si>
    <t>WA.2378.EBD.953.101.A.524111</t>
  </si>
  <si>
    <t>WA.2378.EBD.953.101.A.524113</t>
  </si>
  <si>
    <t>WA.2378.EBD.953.101.B.521211</t>
  </si>
  <si>
    <t>WA.2378.EBD.953.101.B.521811</t>
  </si>
  <si>
    <t>WA.2378.EBD.953.101.B.522151</t>
  </si>
  <si>
    <t>WA.2378.EBD.953.101.B.524111</t>
  </si>
  <si>
    <t>WA.2378.EBD.953.101.B.524113</t>
  </si>
  <si>
    <t>WA.2378.EBD.953.101.C.521211</t>
  </si>
  <si>
    <t>WA.2378.EBD.953.101.C.521811</t>
  </si>
  <si>
    <t>WA.2378.EBD.953.101.C.522151</t>
  </si>
  <si>
    <t>WA.2378.EBD.953.101.C.524111</t>
  </si>
  <si>
    <t>WA.2378.EBD.953.101.D.521211</t>
  </si>
  <si>
    <t>WA.2378.EBD.953.101.D.521811</t>
  </si>
  <si>
    <t>WA.2378.EBD.953.101.D.522151</t>
  </si>
  <si>
    <t>WA.2378.EBD.953.101.D.524111</t>
  </si>
  <si>
    <t>WA.2378.EBD.955.101.A.521211</t>
  </si>
  <si>
    <t>WA.2378.EBD.955.101.A.521811</t>
  </si>
  <si>
    <t>WA.2378.EBD.955.101.A.522151</t>
  </si>
  <si>
    <t>WA.2378.EBD.955.101.A.524111</t>
  </si>
  <si>
    <t>WA.2378.EBD.955.101.A.524113</t>
  </si>
  <si>
    <t>WA.2378.EBD.955.101.A.524119</t>
  </si>
  <si>
    <t>WA.2378.EBD.955.101.B.521211</t>
  </si>
  <si>
    <t>WA.2378.EBD.955.101.B.521811</t>
  </si>
  <si>
    <t>WA.2378.EBD.955.101.B.522151</t>
  </si>
  <si>
    <t>WA.2378.EBD.955.101.B.524111</t>
  </si>
  <si>
    <t>WA.2378.EBD.955.101.B.524113</t>
  </si>
  <si>
    <t>WA.2378.EBD.955.101.B.524119</t>
  </si>
  <si>
    <t>WA.2378.EBD.955.101.C.521211</t>
  </si>
  <si>
    <t>WA.2378.EBD.955.101.C.524111</t>
  </si>
  <si>
    <t>WA.2378.EBD.955.101.D.521211</t>
  </si>
  <si>
    <t>WA.2378.EBD.955.101.D.521241</t>
  </si>
  <si>
    <t>WA.2378.EBD.955.101.D.521811</t>
  </si>
  <si>
    <t>WA.2378.EBD.955.101.D.522151</t>
  </si>
  <si>
    <t>WA.2378.EBD.955.101.D.524111</t>
  </si>
  <si>
    <t>WA.2378.EBD.955.101.D.524113</t>
  </si>
  <si>
    <t>WA.2378.EBD.955.101.E.521211</t>
  </si>
  <si>
    <t>WA.2378.EBD.955.101.E.521811</t>
  </si>
  <si>
    <t>WA.2378.EBD.955.101.E.524111</t>
  </si>
  <si>
    <t>WA.2378.EBD.955.101.E.524113</t>
  </si>
  <si>
    <t>WA.2378.EBD.955.101.E.524119</t>
  </si>
  <si>
    <t>WA.2378.EBD.955.101.F.521211</t>
  </si>
  <si>
    <t>WA.2378.EBD.955.101.F.521811</t>
  </si>
  <si>
    <t>WA.2378.EBD.955.101.F.522151</t>
  </si>
  <si>
    <t>WA.2378.EBD.955.101.F.524111</t>
  </si>
  <si>
    <t>WA.2378.EBD.955.101.F.524113</t>
  </si>
  <si>
    <t>WA.2378.EBD.955.101.F.524119</t>
  </si>
  <si>
    <t>WA.2378.EBD.974.101.A.521211</t>
  </si>
  <si>
    <t>WA.2378.EBD.974.101.A.521811</t>
  </si>
  <si>
    <t>WA.2378.EBD.974.101.A.524111</t>
  </si>
  <si>
    <t>WA.2378.EBD.974.101.B.521211</t>
  </si>
  <si>
    <t>WA.2378.EBD.974.101.B.521811</t>
  </si>
  <si>
    <t>WA.2378.EBD.974.101.B.522151</t>
  </si>
  <si>
    <t>WA.2378.EBD.974.101.B.524111</t>
  </si>
  <si>
    <t>WA.2378.EBD.974.101.B.524114</t>
  </si>
  <si>
    <t>WA.2378.EBD.974.101.C.521211</t>
  </si>
  <si>
    <t>WA.2378.EBD.974.101.C.521811</t>
  </si>
  <si>
    <t>WA.2378.EBD.974.101.C.524111</t>
  </si>
  <si>
    <t>WA.2378.EBD.974.101.D.521211</t>
  </si>
  <si>
    <t>WA.2378.EBD.974.101.D.522151</t>
  </si>
  <si>
    <t>WA.2378.EBD.974.101.D.524119</t>
  </si>
  <si>
    <t>WA.2378.EBB.951.101.A.532111</t>
  </si>
  <si>
    <t>WA.2378.EBB.951.102.A.532111</t>
  </si>
  <si>
    <t>533111</t>
  </si>
  <si>
    <t>533111. Belanja Modal Gedung dan Bangunan</t>
  </si>
  <si>
    <t>WA.2378.EBB.971.102.A.533111</t>
  </si>
  <si>
    <t>WA.2378.EBC.954.101.A.521211</t>
  </si>
  <si>
    <t>WA.2378.EBC.954.101.A.521213</t>
  </si>
  <si>
    <t>WA.2378.EBC.954.101.A.521219</t>
  </si>
  <si>
    <t>WA.2378.EBC.954.101.A.521811</t>
  </si>
  <si>
    <t>WA.2378.EBC.954.101.A.522151</t>
  </si>
  <si>
    <t>WA.2378.EBC.954.101.A.522191</t>
  </si>
  <si>
    <t>WA.2378.EBC.954.101.A.524111</t>
  </si>
  <si>
    <t>WA.2378.EBC.954.101.A.524114</t>
  </si>
  <si>
    <t>WA.2378.EBC.954.101.B.521211</t>
  </si>
  <si>
    <t>WA.2378.EBC.954.101.B.522191</t>
  </si>
  <si>
    <t>WA.2378.EBC.954.101.B.524111</t>
  </si>
  <si>
    <t>WA.2378.EBC.954.102.A.521211</t>
  </si>
  <si>
    <t>WA.2378.EBC.954.102.A.521241</t>
  </si>
  <si>
    <t>WA.2378.EBC.954.102.A.521811</t>
  </si>
  <si>
    <t>WA.2378.EBC.954.102.A.522151</t>
  </si>
  <si>
    <t>WA.2378.EBC.954.102.A.522192</t>
  </si>
  <si>
    <t>WA.2378.EBC.954.102.A.524111</t>
  </si>
  <si>
    <t>WA.2378.EBC.954.102.A.524114</t>
  </si>
  <si>
    <t>WA.2378.EBC.954.102.B.521211</t>
  </si>
  <si>
    <t>WA.2378.EBC.954.102.B.521811</t>
  </si>
  <si>
    <t>WA.2378.EBC.954.102.B.524111</t>
  </si>
  <si>
    <t>WA.2378.EBC.954.103.A.521211</t>
  </si>
  <si>
    <t>WA.2378.EBC.954.103.A.521811</t>
  </si>
  <si>
    <t>WA.2378.EBC.954.103.A.522151</t>
  </si>
  <si>
    <t>WA.2378.EBC.954.103.A.522191</t>
  </si>
  <si>
    <t>WA.2378.EBC.954.103.A.524111</t>
  </si>
  <si>
    <t>WA.2378.EBC.954.103.A.524114</t>
  </si>
  <si>
    <t>WA.2378.EBC.954.103.B.521211</t>
  </si>
  <si>
    <t>WA.2378.EBC.954.103.B.521241</t>
  </si>
  <si>
    <t>WA.2378.EBC.954.103.B.521811</t>
  </si>
  <si>
    <t>WA.2378.EBC.954.103.B.522192</t>
  </si>
  <si>
    <t>WA.2378.EBC.954.103.B.524111</t>
  </si>
  <si>
    <t>WA.2378.EBC.954.103.B.524114</t>
  </si>
  <si>
    <t>WA.2378.FAB.001.101.A.522191</t>
  </si>
  <si>
    <t>DL.2375.AFA.001.051.A.521211</t>
  </si>
  <si>
    <t>DL.2375.AFA.001.051.A.522151</t>
  </si>
  <si>
    <t>DL.2375.AFA.001.051.A.524111</t>
  </si>
  <si>
    <t>DL.2375.AFA.001.051.A.524119</t>
  </si>
  <si>
    <t>DL.2375.AFA.001.051.B.521211</t>
  </si>
  <si>
    <t>DL.2375.AFA.001.051.B.522151</t>
  </si>
  <si>
    <t>DL.2375.AFA.001.051.B.524111</t>
  </si>
  <si>
    <t>DL.2375.AFA.001.051.B.524119</t>
  </si>
  <si>
    <t>DL.2375.AFA.001.051.C.521211</t>
  </si>
  <si>
    <t>DL.2375.AFA.001.051.C.524111</t>
  </si>
  <si>
    <t>DL.2375.AFA.001.051.D.521211</t>
  </si>
  <si>
    <t>DL.2375.AFA.001.051.D.522151</t>
  </si>
  <si>
    <t>DL.2375.AFA.001.051.D.522191</t>
  </si>
  <si>
    <t>DL.2375.AFA.001.051.D.524111</t>
  </si>
  <si>
    <t>DL.2375.AFA.001.051.E.521211</t>
  </si>
  <si>
    <t>DL.2375.AFA.001.051.E.522191</t>
  </si>
  <si>
    <t>DL.2375.AFA.001.051.E.524111</t>
  </si>
  <si>
    <t>DL.2375.AFA.001.052.A.521211</t>
  </si>
  <si>
    <t>DL.2375.AFA.001.052.B.521211</t>
  </si>
  <si>
    <t>DL.2375.AFA.001.052.B.521213</t>
  </si>
  <si>
    <t>DL.2375.AFA.001.052.B.521241</t>
  </si>
  <si>
    <t>DL.2375.AFA.001.052.B.524111</t>
  </si>
  <si>
    <t>DL.2375.AFA.001.052.B.524119</t>
  </si>
  <si>
    <t>DL.2375.AFA.001.052.C.521211</t>
  </si>
  <si>
    <t>DL.2375.AFA.001.052.D.521211</t>
  </si>
  <si>
    <t>DL.2375.AFA.001.052.D.521213</t>
  </si>
  <si>
    <t>DL.2375.AFA.001.052.D.524119</t>
  </si>
  <si>
    <t>DL.2375.AFA.001.052.E.521211</t>
  </si>
  <si>
    <t>DL.2375.AFA.001.052.E.524113</t>
  </si>
  <si>
    <t>DL.2375.AFA.001.052.E.524114</t>
  </si>
  <si>
    <t>DL.2375.AFA.001.052.F.521211</t>
  </si>
  <si>
    <t>DL.2375.AFA.001.052.F.522151</t>
  </si>
  <si>
    <t>DL.2375.AFA.001.052.F.524111</t>
  </si>
  <si>
    <t>DL.2375.AFA.001.052.F.524119</t>
  </si>
  <si>
    <t>DL.2375.AFA.001.053.A.521211</t>
  </si>
  <si>
    <t>DL.2375.AFA.001.053.A.524111</t>
  </si>
  <si>
    <t>DL.2375.AFA.001.053.A.524114</t>
  </si>
  <si>
    <t>DL.2375.AFA.001.053.A.524119</t>
  </si>
  <si>
    <t>DL.2375.AFA.001.053.B.521211</t>
  </si>
  <si>
    <t>DL.2375.AFA.001.053.B.522151</t>
  </si>
  <si>
    <t>DL.2375.AFA.001.053.B.524111</t>
  </si>
  <si>
    <t>DL.2375.AFA.001.053.B.524119</t>
  </si>
  <si>
    <t>DL.2375.AFA.001.053.C.521211</t>
  </si>
  <si>
    <t>DL.2375.AFA.001.053.C.521219</t>
  </si>
  <si>
    <t>DL.2375.AFA.001.053.C.522151</t>
  </si>
  <si>
    <t>DL.2375.AFA.001.053.C.524111</t>
  </si>
  <si>
    <t>DL.2375.AFA.001.053.C.524114</t>
  </si>
  <si>
    <t>DL.2375.AFA.001.053.C.524119</t>
  </si>
  <si>
    <t>DL.2375.AFA.001.053.D.521211</t>
  </si>
  <si>
    <t>DL.2375.AFA.001.053.D.522151</t>
  </si>
  <si>
    <t>DL.2375.AFA.001.053.D.524111</t>
  </si>
  <si>
    <t>DL.2375.AFA.001.053.D.524114</t>
  </si>
  <si>
    <t>DL.2375.AFA.001.054.A.521211</t>
  </si>
  <si>
    <t>DL.2375.AFA.001.054.A.524111</t>
  </si>
  <si>
    <t>DL.2375.AFA.001.054.A.524114</t>
  </si>
  <si>
    <t>DL.2375.AFA.001.054.B.521211</t>
  </si>
  <si>
    <t>DL.2375.AFA.001.054.B.524111</t>
  </si>
  <si>
    <t>DL.2375.AFA.001.054.B.524114</t>
  </si>
  <si>
    <t>DL.2375.AFA.001.054.B.524119</t>
  </si>
  <si>
    <t>DL.2375.AFA.001.054.C.521211</t>
  </si>
  <si>
    <t>DL.2375.AFA.001.054.C.522151</t>
  </si>
  <si>
    <t>DL.2375.AFA.001.054.C.524111</t>
  </si>
  <si>
    <t>DL.2375.AFA.001.054.C.524114</t>
  </si>
  <si>
    <t>DL.2375.AFA.001.054.D.521211</t>
  </si>
  <si>
    <t>DL.2375.AFA.001.054.D.524111</t>
  </si>
  <si>
    <t>DL.2375.AFA.001.054.D.524114</t>
  </si>
  <si>
    <t>DL.2376.AFA.001.052.B.521211</t>
  </si>
  <si>
    <t>DL.2376.AFA.001.052.B.522151</t>
  </si>
  <si>
    <t>DL.2376.AFA.001.054.B.522151</t>
  </si>
  <si>
    <t>DL.2376.AFA.001.054.B.524111</t>
  </si>
  <si>
    <t>WA.2378.EBA.958.306.A.521211</t>
  </si>
  <si>
    <t>WA.2378.EBA.958.306.A.521219</t>
  </si>
  <si>
    <t>WA.2378.EBA.958.306.A.522151</t>
  </si>
  <si>
    <t>WA.2378.EBA.958.306.A.524111</t>
  </si>
  <si>
    <t>WA.2378.EBA.994.001.DB.511111</t>
  </si>
  <si>
    <t>WA.2378.EBA.994.001.DB.511119</t>
  </si>
  <si>
    <t>WA.2378.EBA.994.001.DB.511121</t>
  </si>
  <si>
    <t>WA.2378.EBA.994.001.DB.511122</t>
  </si>
  <si>
    <t>WA.2378.EBA.994.001.DB.511123</t>
  </si>
  <si>
    <t>WA.2378.EBA.994.001.DB.511124</t>
  </si>
  <si>
    <t>WA.2378.EBA.994.001.DB.511125</t>
  </si>
  <si>
    <t>WA.2378.EBA.994.001.DB.511126</t>
  </si>
  <si>
    <t>WA.2378.EBA.994.001.DB.511129</t>
  </si>
  <si>
    <t>WA.2378.EBA.994.001.DB.511151</t>
  </si>
  <si>
    <t>512211</t>
  </si>
  <si>
    <t>512211. Belanja Uang Lembur</t>
  </si>
  <si>
    <t>WA.2378.EBA.994.001.DB.512211</t>
  </si>
  <si>
    <t>WA.2378.EBA.994.001.DB.512411</t>
  </si>
  <si>
    <t>WA.2378.EBA.994.002.GA.521131</t>
  </si>
  <si>
    <t>WA.2378.EBB.951.303.A.532111</t>
  </si>
  <si>
    <t>WA.2378.EBA.962.301.E.521219</t>
  </si>
  <si>
    <t>WA.2378.EBD.952.301.C.521219</t>
  </si>
  <si>
    <t>WA.2378.EBD.952.301.D.521211</t>
  </si>
  <si>
    <t>WA.2378.EBD.952.301.D.524111</t>
  </si>
  <si>
    <t>WA.2378.EBD.952.301.E.521211</t>
  </si>
  <si>
    <t>WA.2378.EBD.952.301.E.524111</t>
  </si>
  <si>
    <t>WA.2378.EBD.952.301.F.521211</t>
  </si>
  <si>
    <t>WA.2378.EBD.952.301.F.522151</t>
  </si>
  <si>
    <t>WA.2378.EBD.952.301.F.524111</t>
  </si>
  <si>
    <t>WA.2378.EBD.952.301.F.524119</t>
  </si>
  <si>
    <t>WA.2378.EBD.953.301.C.521211</t>
  </si>
  <si>
    <t>WA.2378.EBD.953.301.C.521219</t>
  </si>
  <si>
    <t>WA.2378.EBD.953.301.C.524111</t>
  </si>
  <si>
    <t>WA.2378.EBD.955.301.F.522151</t>
  </si>
  <si>
    <t>WA.2378.EBD.955.301.G.521211</t>
  </si>
  <si>
    <t>WA.2378.EBD.955.301.G.522151</t>
  </si>
  <si>
    <t>WA.2378.EBD.955.301.G.524111</t>
  </si>
  <si>
    <t>PPh Psl 22</t>
  </si>
  <si>
    <t>PPh Psl 23</t>
  </si>
  <si>
    <t>PPh Psl 21</t>
  </si>
  <si>
    <t>PPh Psl 28</t>
  </si>
  <si>
    <t>Jumlah Pajak</t>
  </si>
  <si>
    <t>Perjalanan Pembinaan Kewirausahaan dan Tefa</t>
  </si>
  <si>
    <t>001145</t>
  </si>
  <si>
    <t>00097/PB/626402/2023</t>
  </si>
  <si>
    <t>00097</t>
  </si>
  <si>
    <t>WA.2378.EBD.955.301.G</t>
  </si>
  <si>
    <t>231751303000663</t>
  </si>
  <si>
    <t>00066/KW/626402/2023</t>
  </si>
  <si>
    <t>30 Januari 2023</t>
  </si>
  <si>
    <t>00066</t>
  </si>
  <si>
    <t>00074/KW/626402/2023</t>
  </si>
  <si>
    <t>00074</t>
  </si>
  <si>
    <t>00067/KW/626402/2023</t>
  </si>
  <si>
    <t>00067</t>
  </si>
  <si>
    <t>00095/KW/626402/2023</t>
  </si>
  <si>
    <t>00095</t>
  </si>
  <si>
    <t>00068/KW/626402/2023</t>
  </si>
  <si>
    <t>00068</t>
  </si>
  <si>
    <t>00094/KW/626402/2023</t>
  </si>
  <si>
    <t>00094</t>
  </si>
  <si>
    <t>00069/KW/626402/2023</t>
  </si>
  <si>
    <t>00069</t>
  </si>
  <si>
    <t>00093/KW/626402/2023</t>
  </si>
  <si>
    <t>00093</t>
  </si>
  <si>
    <t>00070/KW/626402/2023</t>
  </si>
  <si>
    <t>00070</t>
  </si>
  <si>
    <t>00092/KW/626402/2023</t>
  </si>
  <si>
    <t>00071/KW/626402/2023</t>
  </si>
  <si>
    <t>00071</t>
  </si>
  <si>
    <t>00091/KW/626402/2023</t>
  </si>
  <si>
    <t>00072/KW/626402/2023</t>
  </si>
  <si>
    <t>00072</t>
  </si>
  <si>
    <t>00090/KW/626402/2023</t>
  </si>
  <si>
    <t>00073/KW/626402/2023</t>
  </si>
  <si>
    <t>00073</t>
  </si>
  <si>
    <t>00089/KW/626402/2023</t>
  </si>
  <si>
    <t>00075/KW/626402/2023</t>
  </si>
  <si>
    <t>00075</t>
  </si>
  <si>
    <t>00088/KW/626402/2023</t>
  </si>
  <si>
    <t>00088</t>
  </si>
  <si>
    <t>00076/KW/626402/2023</t>
  </si>
  <si>
    <t>00076</t>
  </si>
  <si>
    <t>00087/KW/626402/2023</t>
  </si>
  <si>
    <t>00087</t>
  </si>
  <si>
    <t>00077/KW/626402/2023</t>
  </si>
  <si>
    <t>00086/KW/626402/2023</t>
  </si>
  <si>
    <t>00086</t>
  </si>
  <si>
    <t>00078/KW/626402/2023</t>
  </si>
  <si>
    <t>00085/KW/626402/2023</t>
  </si>
  <si>
    <t>00085</t>
  </si>
  <si>
    <t>00061/KW/626402/2023</t>
  </si>
  <si>
    <t>00084/KW/626402/2023</t>
  </si>
  <si>
    <t>00062/KW/626402/2023</t>
  </si>
  <si>
    <t>00083/KW/626402/2023</t>
  </si>
  <si>
    <t>00063/KW/626402/2023</t>
  </si>
  <si>
    <t>00082/KW/626402/2023</t>
  </si>
  <si>
    <t>00064/KW/626402/2023</t>
  </si>
  <si>
    <t>00081/KW/626402/2023</t>
  </si>
  <si>
    <t>00081</t>
  </si>
  <si>
    <t>00065/KW/626402/2023</t>
  </si>
  <si>
    <t>00080/KW/626402/2023</t>
  </si>
  <si>
    <t>00080</t>
  </si>
  <si>
    <t>00060/KW/626402/2023</t>
  </si>
  <si>
    <t>00079/KW/626402/2023</t>
  </si>
  <si>
    <t>00034/KW/626402/2023</t>
  </si>
  <si>
    <t>00035/KW/626402/2023</t>
  </si>
  <si>
    <t>00036/KW/626402/2023</t>
  </si>
  <si>
    <t>00037/KW/626402/2023</t>
  </si>
  <si>
    <t>00038/KW/626402/2023</t>
  </si>
  <si>
    <t>00059/KW/626402/2023</t>
  </si>
  <si>
    <t>00058/KW/626402/2023</t>
  </si>
  <si>
    <t>00057/KW/626402/2023</t>
  </si>
  <si>
    <t>00056/KW/626402/2023</t>
  </si>
  <si>
    <t>00055/KW/626402/2023</t>
  </si>
  <si>
    <t>00054/KW/626402/2023</t>
  </si>
  <si>
    <t>00053/KW/626402/2023</t>
  </si>
  <si>
    <t>00052/KW/626402/2023</t>
  </si>
  <si>
    <t>00051/KW/626402/2023</t>
  </si>
  <si>
    <t>00050/KW/626402/2023</t>
  </si>
  <si>
    <t>00096/KW/626402/2023</t>
  </si>
  <si>
    <t>00096</t>
  </si>
  <si>
    <t>00039/KW/626402/2023</t>
  </si>
  <si>
    <t>00048/KW/626402/2023</t>
  </si>
  <si>
    <t>00040/KW/626402/2023</t>
  </si>
  <si>
    <t>00047/KW/626402/2023</t>
  </si>
  <si>
    <t>00041/KW/626402/2023</t>
  </si>
  <si>
    <t>00046/KW/626402/2023</t>
  </si>
  <si>
    <t>00042/KW/626402/2023</t>
  </si>
  <si>
    <t>00045/KW/626402/2023</t>
  </si>
  <si>
    <t>00043/KW/626402/2023</t>
  </si>
  <si>
    <t>00044/KW/626402/2023</t>
  </si>
  <si>
    <t>Column1</t>
  </si>
  <si>
    <t>Column2</t>
  </si>
  <si>
    <t>Column3</t>
  </si>
  <si>
    <t>Column4</t>
  </si>
  <si>
    <t>Column5</t>
  </si>
  <si>
    <t>Column6</t>
  </si>
  <si>
    <t>Column7</t>
  </si>
  <si>
    <t>Column8</t>
  </si>
  <si>
    <t>Column9</t>
  </si>
  <si>
    <t>Column10</t>
  </si>
  <si>
    <t>Column11</t>
  </si>
  <si>
    <t>AN</t>
  </si>
  <si>
    <t>Column13</t>
  </si>
  <si>
    <t>Column14</t>
  </si>
  <si>
    <t>Column15</t>
  </si>
  <si>
    <t>Column16</t>
  </si>
  <si>
    <t>Tahun</t>
  </si>
  <si>
    <t>Jenis Tagihan</t>
  </si>
  <si>
    <t>No SPP</t>
  </si>
  <si>
    <t>Perjadin Jakarta-Bandung( PP) tgl 30 - 31 Jan 2023, dlm rangka studi banding untuk memperoleh informasi tentang program studi yang bersifat teknis dan spesifik, tgl 11 Jan 2023</t>
  </si>
  <si>
    <t>00230/PB/626402/2023</t>
  </si>
  <si>
    <t>31 Januari 2023</t>
  </si>
  <si>
    <t>GUP 02</t>
  </si>
  <si>
    <t>00230</t>
  </si>
  <si>
    <t>00035/UM/626402/2023</t>
  </si>
  <si>
    <t>Perdin Jkt - Denpasar, Bali (PP). Tgl 21-24 Januari 2023. Dalam rangka kegiatan Kordinasi dan Persiapan Kunker Men KP di Politenik KP Jembrana. Tgl. 24 Januari 2023.</t>
  </si>
  <si>
    <t>00245/PB/626402/2023</t>
  </si>
  <si>
    <t>00245</t>
  </si>
  <si>
    <t>00034/UM/626402/2023</t>
  </si>
  <si>
    <t>Perdin Jkt - Denpasar, Bali (PP). Tgl 21-24 Januari 2023. Dalam rangka mendapingi Kapusdik keg Kordinasi &amp; Persiapan Kunker Men KP di Politenik KP Jembrana. Tgl. 24 Januari 2023.</t>
  </si>
  <si>
    <t>00246/PB/626402/2023</t>
  </si>
  <si>
    <t>00246</t>
  </si>
  <si>
    <t>000641</t>
  </si>
  <si>
    <t>Pembayaran transport lokal Jkt-Depok, Jabar (PP). Tgl 25 Januari 2023. Dalam rangka Penyampaian Surat Panggilan I kepada Sdr. Fransisco S. Ndori. Tgl. 25 Januari 2022</t>
  </si>
  <si>
    <t>00247/PB/626402/2023</t>
  </si>
  <si>
    <t>25 Januari 2023</t>
  </si>
  <si>
    <t>00247</t>
  </si>
  <si>
    <t>Pembayaran transport lokal Jkt-Depok, Jabar (PP). Tgl 03 Februari 2023. Dalam rangka Penyampaian Surat Panggilan I kpd Sdr. Fransisco S. Ndori. Tgl. 03 Februari 2023</t>
  </si>
  <si>
    <t>00248/PB/626402/2023</t>
  </si>
  <si>
    <t>03 Februari 2023</t>
  </si>
  <si>
    <t>00248</t>
  </si>
  <si>
    <t>Langganan biaya video conference</t>
  </si>
  <si>
    <t>000646</t>
  </si>
  <si>
    <t>Belanja Brg Non Operasional, Langganan Biaya Video Conference (100 orang lebih) pembayaran bulan Januari 2023, dalam rangka Penjaminan Mutu Kelembagaan Satdik KP</t>
  </si>
  <si>
    <t>00231/PB/626402/2023</t>
  </si>
  <si>
    <t>27 Januari 2023</t>
  </si>
  <si>
    <t>00231</t>
  </si>
  <si>
    <t>WA.2378.EBA.962.301.F</t>
  </si>
  <si>
    <t>Pembelian konsumsi (snack) kegiatan rapat Pemeriksaan Pelanggaran Disiplin Pegawai Pusdik KP. Tgl. 31 Januari 2023</t>
  </si>
  <si>
    <t>00249/PB/626402/2023</t>
  </si>
  <si>
    <t>00249</t>
  </si>
  <si>
    <t>Belanja Keperluan Perkantoran: Pembelian keperluan rumah tangga pantry kegiatan Pusat Pendidikan KP Bulan Januari 2023, Tgl 10 Januari 2023.</t>
  </si>
  <si>
    <t>00250/PB/626402/2023</t>
  </si>
  <si>
    <t>00250</t>
  </si>
  <si>
    <t>Belanja Keperluan Perkantoran: Pembelian makanan/minuman kecil untuk rpat &amp; penerimaan tamu keg operasional Pusat Pendidikan KP Bulan Januari 2023, Tgl 10 Januari 2023.</t>
  </si>
  <si>
    <t>00251/PB/626402/2023</t>
  </si>
  <si>
    <t>00251</t>
  </si>
  <si>
    <t>00252/PB/626402/2023</t>
  </si>
  <si>
    <t>06 Februari 2023</t>
  </si>
  <si>
    <t>00252</t>
  </si>
  <si>
    <t>Belanja Keperluan Perkantoran: Pembelian makanan/minuman kecil untuk rpat &amp; penerimaan tamu kegiatan operasional Pusat Pendidikan KP Bulan Januari 2023, Tgl 06 Januari 2023.</t>
  </si>
  <si>
    <t>00253/PB/626402/2023</t>
  </si>
  <si>
    <t>00253</t>
  </si>
  <si>
    <t>Belanja Keperluan Sehari-hari Perkantoran: Pembayaran air minum pegawai Pusat Pendidikan KP Bulan Januari 2023. Tgl. 31 Januari 2023</t>
  </si>
  <si>
    <t>00254/PB/626402/2023</t>
  </si>
  <si>
    <t>00254</t>
  </si>
  <si>
    <t>Belanja Keperluan Sehari-hari Perkantoran: Pembayaran langganan surat kabar/majalah kegiaan operasioal Pusat Pendidikan KP Bulan Januari 2023. Tgl. 31 Januari 2023</t>
  </si>
  <si>
    <t>00255/PB/626402/2023</t>
  </si>
  <si>
    <t>00255</t>
  </si>
  <si>
    <t>Belanja Keperluan Sehari-hari Perkantoran: Pembelian air minum pegawai Pusat Pendidikan KP Bulan Februari 2023. Tgl. 6 Februari 2023</t>
  </si>
  <si>
    <t>00256/PB/626402/2023</t>
  </si>
  <si>
    <t>00256</t>
  </si>
  <si>
    <t>000511</t>
  </si>
  <si>
    <t>Pembelian konsumsi (snack pagi) jamuan rapat dalam rangka Pembahasan Anggaran lingkup Pusat Pendidikan KP TA. 2023. Tgl. 04 Januari 2023</t>
  </si>
  <si>
    <t>00257/PB/626402/2023</t>
  </si>
  <si>
    <t>00257</t>
  </si>
  <si>
    <t>Pembelian konsumsi (snack pagi) jamuan rapat dalam rangka Pembahasan Anggaran lingkup Pusat Pendidikan KP TA. 2023. Tgl. 10 Januari 2023</t>
  </si>
  <si>
    <t>00258/PB/626402/2023</t>
  </si>
  <si>
    <t>00258</t>
  </si>
  <si>
    <t>Belanja Keperluan Perkantoran: Pembayaran BPJS Ketenagakerjaan Pengemudi dan Pramubhakti lingkup Pusat Pendidikan KP Bulan Februari 2023, Tgl 03 Februari 2023.</t>
  </si>
  <si>
    <t>00259/PB/626402/2023</t>
  </si>
  <si>
    <t>00259</t>
  </si>
  <si>
    <t>Belanja Barang Non Operasional Lainnya. Pembayaran zoom video conference kegiatan Pusat Pendidikan KP Bulan Januari 2023. Tgl. 01 Februari 2023.</t>
  </si>
  <si>
    <t>00260/PB/626402/2023</t>
  </si>
  <si>
    <t>01 Februari 2023</t>
  </si>
  <si>
    <t>00260</t>
  </si>
  <si>
    <t>Pencetakan/Publikasi</t>
  </si>
  <si>
    <t>000515</t>
  </si>
  <si>
    <t>Belanja Keperluan Perkantoran: Pencetakan Buku Kerja Pusat Pendidikan KP Tahun 2023, Tgl 07 Februari 2023.</t>
  </si>
  <si>
    <t>00261/PB/626402/2023</t>
  </si>
  <si>
    <t>07 Februari 2023</t>
  </si>
  <si>
    <t>00261</t>
  </si>
  <si>
    <t>Masker, hand sanitizer, desinfektan, multivitami/suplemen (59 peg x</t>
  </si>
  <si>
    <t>000519</t>
  </si>
  <si>
    <t>elanja Barang Operasional - Penanganan Pandemi Covid_19. Pembelian multivitamin (Madu) keg operasional pegawai Pusdik KP Bulan Januari - Februari 2023. Tgl. 08 Februari 2023.</t>
  </si>
  <si>
    <t>00262/PB/626402/2023</t>
  </si>
  <si>
    <t>08 Februari 2023</t>
  </si>
  <si>
    <t>00262</t>
  </si>
  <si>
    <t>Belanja Operasional Lainnya</t>
  </si>
  <si>
    <t>Covid</t>
  </si>
  <si>
    <t>Belanja Barang Operasional-Penanganan Pandemi Covid_19. Pembelian multivitamin (Ester C) keg operasional pegawai Pusdik KP Bln Januari - Februari 2023. Tgl. 08 Feb 2023.</t>
  </si>
  <si>
    <t>00263/PB/626402/2023</t>
  </si>
  <si>
    <t>00263</t>
  </si>
  <si>
    <t>Belanja Barang Operasional - Penanganan Pandemi Covid_19. Pembelian masker operasional pegawai Pusat Pendidikan KP Bulan Januari - Februari 2023. Tgl. 08 Februari 2023.</t>
  </si>
  <si>
    <t>00265/PB/626402/2023</t>
  </si>
  <si>
    <t>00265</t>
  </si>
  <si>
    <t>00040/UM/626402/2023</t>
  </si>
  <si>
    <t>000520</t>
  </si>
  <si>
    <t>Belanja Barang Persediaan Barang Konsumsi: Pembelian ATK kegiatan operasional Bidang Perencanaan dan Evaluasi Pusat Pendidikan KP Bulan Januari 2023. Tgl 09 Januari 2023.</t>
  </si>
  <si>
    <t>00269/PB/626402/2023</t>
  </si>
  <si>
    <t>00269</t>
  </si>
  <si>
    <t>Belanja Barang Persediaan Barang Konsumsi: Pembelian ATK kegiatan operasional Bidang Penyelenggaran Pendidikan Pusat Pendidikan KP Bulan Januari 2023. Tgl 09 Januari 2023.</t>
  </si>
  <si>
    <t>00270/PB/626402/2023</t>
  </si>
  <si>
    <t>00270</t>
  </si>
  <si>
    <t>Belanja Barang Persediaan Barang Konsumsi: Pembelian ATK kegiatan operasional Bidang Kelembagaan dan Ketenagaan Pusat Pendidikan KP Bulan Januari 2023. Tgl 09 Januari 2023.</t>
  </si>
  <si>
    <t>00271/PB/626402/2023</t>
  </si>
  <si>
    <t>00271</t>
  </si>
  <si>
    <t>Belanja Barang Persediaan Barang Konsumsi: Pembelian ATK kegiatan operasional Bagian Tata Usaha Pusat Pendidikan KP Bulan Januari 2023. Tgl 09 Januari 2023.</t>
  </si>
  <si>
    <t>00272/PB/626402/2023</t>
  </si>
  <si>
    <t>00272</t>
  </si>
  <si>
    <t>000521</t>
  </si>
  <si>
    <t>Belanja Barang Persediaan Barang Konsumsi: Pembelian Bahan Komputer kegiatan operasional Bidang Perencanan dan Evaluasi Pusat Pendidikan KP Bulan Januari 2023. Tgl 09</t>
  </si>
  <si>
    <t>00273/PB/626402/2023</t>
  </si>
  <si>
    <t>00273</t>
  </si>
  <si>
    <t>Belanja Barang Persediaan Barang Konsumsi: Pembelian Bahan Komputer kegiatan operasional Bidang Penyelenggaraan Pendidikan Pusat Pendidikan KP Bulan Januari 2023. Tgl</t>
  </si>
  <si>
    <t>00274/PB/626402/2023</t>
  </si>
  <si>
    <t>00274</t>
  </si>
  <si>
    <t>Central Kuta Baroe. Belanja Barang Persediaan Barang Konsumsi: Pembelian Bahan Komputer kegiatan operasional Bidang Kelembagaan dan Ketenagaan Pusat Pendidikan KP Bulan Januari</t>
  </si>
  <si>
    <t>00275/PB/626402/2023</t>
  </si>
  <si>
    <t>00275</t>
  </si>
  <si>
    <t>Kertas Fotocopy A4</t>
  </si>
  <si>
    <t>000522</t>
  </si>
  <si>
    <t>Belanja Barang Persediaan Barang Konsumsi: Pembelian kertas foto copy kegiatan operasional Pusat Pendidikan KP Bulan Februari 2023. Tgl 06 Februari 2023.</t>
  </si>
  <si>
    <t>00277/PB/626402/2023</t>
  </si>
  <si>
    <t>00277</t>
  </si>
  <si>
    <t>Kertas Fotocopy F4</t>
  </si>
  <si>
    <t>000523</t>
  </si>
  <si>
    <t>Belanja Pengiriman Surat Dinas Pos Pusat. Pengiriman surat dan dokumen/barang lainnya kegiatan Pusat Pendidikan KP Bulan Februari 2023. Tgl. 08 Februari 2023.</t>
  </si>
  <si>
    <t>00266/PB/626402/2023</t>
  </si>
  <si>
    <t>00266</t>
  </si>
  <si>
    <t>000530</t>
  </si>
  <si>
    <t>Belanja Sewa: Pembayaran sewa mesin photocopy Pusat Pendidikan KP Bulan Januari 2022, tgl. 25 Januari 2023</t>
  </si>
  <si>
    <t>00267/PB/626402/2023</t>
  </si>
  <si>
    <t>00267</t>
  </si>
  <si>
    <t>Belanja Sewa</t>
  </si>
  <si>
    <t>000534</t>
  </si>
  <si>
    <t>Belanja Pemeliharaan Peralatan dan Mesin: Pembayaran pajak kendaraan operasional roda 2 Pusdik KP Nopol B 6497 SRQ Tahun 2023, tgl. 10 Januari 2023.</t>
  </si>
  <si>
    <t>00264/PB/626402/2023</t>
  </si>
  <si>
    <t>00264</t>
  </si>
  <si>
    <t>Belanja Pemeliharaan</t>
  </si>
  <si>
    <t>WA.2378.EBA.994.002.GC</t>
  </si>
  <si>
    <t>000532</t>
  </si>
  <si>
    <t>Belanja Pemeliharaan Peralatan dan Mesin: Pembayaran BBM kendaraan operasional roda 4 Pusat Pendidikan KP Bulan Januari 2023, Tgl.</t>
  </si>
  <si>
    <t>00268/PB/626402/2023</t>
  </si>
  <si>
    <t>00268</t>
  </si>
  <si>
    <t>000533</t>
  </si>
  <si>
    <t>000946</t>
  </si>
  <si>
    <t>Belanja Bahan Konsumsi/Snack Rapat Penyusunan Dokumen Perencanaan Kinerja Pendidikan KP. Kegiatan Perencanaan Kinerja Pendidikan KP Tanggal 26 Januari 2023</t>
  </si>
  <si>
    <t>00238/PB/626402/2023</t>
  </si>
  <si>
    <t>26 Januari 2023</t>
  </si>
  <si>
    <t>00238</t>
  </si>
  <si>
    <t>00033/UM/626402/2023</t>
  </si>
  <si>
    <t>WA.2378.EBD.952.301.A</t>
  </si>
  <si>
    <t>000948</t>
  </si>
  <si>
    <t>Belanja Bahan. Belanja Bahan Komputer dalam rangka kegiatan Perencanaan Kinerja Pendidikan KP. Tanggal 25 Januari 2023</t>
  </si>
  <si>
    <t>00239/PB/626402/2023</t>
  </si>
  <si>
    <t>00239</t>
  </si>
  <si>
    <t>000949</t>
  </si>
  <si>
    <t>Belanja Bahan. Belanja ATK dalam rangka kegiatan Perencanaan Kinerja Pendidikan KP. Tanggal 18 Januari 2023</t>
  </si>
  <si>
    <t>00240/PB/626402/2023</t>
  </si>
  <si>
    <t>00240</t>
  </si>
  <si>
    <t>000951</t>
  </si>
  <si>
    <t>Belanja Barang Non Operasional Lainnya Langganan biaya video conference Bulan Januari 2023 Keg. Kegiatan Perencanaan Kinerja Pendidikan KP. Tanggal 01 Februari 2023</t>
  </si>
  <si>
    <t>00241/PB/626402/2023</t>
  </si>
  <si>
    <t>00241</t>
  </si>
  <si>
    <t>Perjalanan Penyusunan Perencanaan Kinerja Pendidikan KP</t>
  </si>
  <si>
    <t>000952</t>
  </si>
  <si>
    <t>Belanja Perjalanan Dinas dari Jakarta ke Bogor pada tgl 11-12 Jan 2023 dalam rangka Penyelarasan Dokumen Kinerja Level I dan II BRSDM KP Tahun 2023. Tgl 13 Jan 2023</t>
  </si>
  <si>
    <t>00242/PB/626402/2023</t>
  </si>
  <si>
    <t>00242</t>
  </si>
  <si>
    <t>Belanja Perjalanan Dinas dari Jakarta ke Politeknik AUP pada tgl 26 Jan 2023 dalam rangka Penyusunan Perencanaan Kinerja Pendidikan KP Tahun 2023. Tgl 27 Jan 2023</t>
  </si>
  <si>
    <t>00243/PB/626402/2023</t>
  </si>
  <si>
    <t>00243</t>
  </si>
  <si>
    <t>001278</t>
  </si>
  <si>
    <t>Belanja Bahan. Snack Pagi dan Sore Penyusunan Kegiatan dan Target Pemantauan Prioritas BRSDMKP Tahun 2023. Tanggal 2 Februari 2023</t>
  </si>
  <si>
    <t>00234/PB/626402/2023</t>
  </si>
  <si>
    <t>02 Februari 2023</t>
  </si>
  <si>
    <t>00234</t>
  </si>
  <si>
    <t>WA.2378.EBD.953.301.B</t>
  </si>
  <si>
    <t>Belanja Bahan Snack Pagi dan Sore Penyusunan Kegiatan dan Target Pemantauan Prioritas BRSDMKP Tahun 2023. Tanggal 3 Februari 2023</t>
  </si>
  <si>
    <t>00235/PB/626402/2023</t>
  </si>
  <si>
    <t>00235</t>
  </si>
  <si>
    <t>Perjalanan Monitoring Evaluasi Kegiatan dan Anggaran Pendidikan</t>
  </si>
  <si>
    <t>001286</t>
  </si>
  <si>
    <t>Belanja Perdin Biasa Jakarta (PP). Tgl 2 - 3 Feb 2023 dalam rangka Penyusunan Kegiatan &amp; Target Pemantauan Program Prioritas Pusdik KP. Tanggal 6 Feb 2023</t>
  </si>
  <si>
    <t>00236/PB/626402/2023</t>
  </si>
  <si>
    <t>00236</t>
  </si>
  <si>
    <t>Bayar ke Dr. Bambang Suprakto,A.Pi, S.Pi, MT. Belanja Perjalanan Dinas Biasa Jakarta - Gedung 1 BRSDM Ancol (PP). Tgl 1 Februari 2023 dalam rangka Reviu LKj Tahun 2022 lingkup</t>
  </si>
  <si>
    <t>00237/PB/626402/2023</t>
  </si>
  <si>
    <t>00237</t>
  </si>
  <si>
    <t>Penyusunan Laporan Keuangan dan PIPK</t>
  </si>
  <si>
    <t>Perjadin Jkt  - BRSDM KP Ancol,  tgl. 25 sd 27 Jan.2023 (PP), melaksanakan  Rekonsiliasi  Lap. Keuangan dan BMN Periode 31 Des, 2023 Tahun 2022, tgl. 27 Jan. 2023</t>
  </si>
  <si>
    <t>00233/PB/626402/2023</t>
  </si>
  <si>
    <t>00233</t>
  </si>
  <si>
    <t>perdin biasa Pusdik KP - Ged. I BRSDM Ancol Tgl 27 Jan 2023 (PP). Melakukan pendataan stock opname produk kewirausahaan dan TEFA. Tgl 27 Jan 2023</t>
  </si>
  <si>
    <t>00232/PB/626402/2023</t>
  </si>
  <si>
    <t>00232</t>
  </si>
  <si>
    <t>00039/UM/626402/2023</t>
  </si>
  <si>
    <t>001301</t>
  </si>
  <si>
    <t>Belanja Bahan Konsumsi/Snack Rapat Pembahasan Tugas Belajar dan Izin Belajar bagi Penyuluh Perikanan Tahun 2023. Kegiatan Tugas Belajar Baru Tanggal 10 Januari 2023</t>
  </si>
  <si>
    <t>00244/PB/626402/2023</t>
  </si>
  <si>
    <t>00244</t>
  </si>
  <si>
    <t>WA.4345.EBC.996.301.A</t>
  </si>
  <si>
    <t>00278</t>
  </si>
  <si>
    <t>00278/PB/626402/2023</t>
  </si>
  <si>
    <t>00228/KW/626402/2023</t>
  </si>
  <si>
    <t>14 Februari 2023</t>
  </si>
  <si>
    <t>00228</t>
  </si>
  <si>
    <t>00243/KW/626402/2023</t>
  </si>
  <si>
    <t>00244/KW/626402/2023</t>
  </si>
  <si>
    <t>00245/KW/626402/2023</t>
  </si>
  <si>
    <t>00246/KW/626402/2023</t>
  </si>
  <si>
    <t>00229/KW/626402/2023</t>
  </si>
  <si>
    <t>00229</t>
  </si>
  <si>
    <t>00247/KW/626402/2023</t>
  </si>
  <si>
    <t>00248/KW/626402/2023</t>
  </si>
  <si>
    <t>00249/KW/626402/2023</t>
  </si>
  <si>
    <t>00250/KW/626402/2023</t>
  </si>
  <si>
    <t>00251/KW/626402/2023</t>
  </si>
  <si>
    <t>00252/KW/626402/2023</t>
  </si>
  <si>
    <t>00253/KW/626402/2023</t>
  </si>
  <si>
    <t>00254/KW/626402/2023</t>
  </si>
  <si>
    <t>00255/KW/626402/2023</t>
  </si>
  <si>
    <t>00256/KW/626402/2023</t>
  </si>
  <si>
    <t>00257/KW/626402/2023</t>
  </si>
  <si>
    <t>00258/KW/626402/2023</t>
  </si>
  <si>
    <t>00259/KW/626402/2023</t>
  </si>
  <si>
    <t>00260/KW/626402/2023</t>
  </si>
  <si>
    <t>00261/KW/626402/2023</t>
  </si>
  <si>
    <t>00263/KW/626402/2023</t>
  </si>
  <si>
    <t>00267/KW/626402/2023</t>
  </si>
  <si>
    <t>00268/KW/626402/2023</t>
  </si>
  <si>
    <t>00269/KW/626402/2023</t>
  </si>
  <si>
    <t>00270/KW/626402/2023</t>
  </si>
  <si>
    <t>00271/KW/626402/2023</t>
  </si>
  <si>
    <t>00272/KW/626402/2023</t>
  </si>
  <si>
    <t>00273/KW/626402/2023</t>
  </si>
  <si>
    <t>00274/KW/626402/2023</t>
  </si>
  <si>
    <t>Belanja Barang Persediaan Barang Konsumsi: Pembelian bahan komputer kegiatan operasional Pusat Pendidikan KP Bulan Januari 2023. Tgl 09 Januari 2023.</t>
  </si>
  <si>
    <t>00275/KW/626402/2023</t>
  </si>
  <si>
    <t>00264/KW/626402/2023</t>
  </si>
  <si>
    <t>00265/KW/626402/2023</t>
  </si>
  <si>
    <t>00262/KW/626402/2023</t>
  </si>
  <si>
    <t>00266/KW/626402/2023</t>
  </si>
  <si>
    <t>00236/KW/626402/2023</t>
  </si>
  <si>
    <t>00237/KW/626402/2023</t>
  </si>
  <si>
    <t>00238/KW/626402/2023</t>
  </si>
  <si>
    <t>00239/KW/626402/2023</t>
  </si>
  <si>
    <t>00240/KW/626402/2023</t>
  </si>
  <si>
    <t>00241/KW/626402/2023</t>
  </si>
  <si>
    <t>00232/KW/626402/2023</t>
  </si>
  <si>
    <t>00233/KW/626402/2023</t>
  </si>
  <si>
    <t>00234/KW/626402/2023</t>
  </si>
  <si>
    <t>00235/KW/626402/2023</t>
  </si>
  <si>
    <t>00231/KW/626402/2023</t>
  </si>
  <si>
    <t>00230/KW/626402/2023</t>
  </si>
  <si>
    <t>00242/KW/626402/2023</t>
  </si>
  <si>
    <t>000144</t>
  </si>
  <si>
    <t>Belanja bhn konsumsi (snack pagi&amp;siang) dlm rangka penyusunan kajian kebutuhan tenaga kerja pd sektor Kelautan dan Perikanan. Tgl 8 Feb 2023</t>
  </si>
  <si>
    <t>00401/PB/626402/2023</t>
  </si>
  <si>
    <t>TUP 01</t>
  </si>
  <si>
    <t>00401</t>
  </si>
  <si>
    <t>00025/UM/626402/2023</t>
  </si>
  <si>
    <t>DL.2376.AFA.001.051.A</t>
  </si>
  <si>
    <t>Belanja Bahan Konsumsi (Snack Pagi dan Sore) dan (Makan Siang dan Malam)  Kegiatan Reviu Dokumen Program Studi di Luar Kampus Utama (PSDKU) Politeknik Ahli Usaha Perikanan</t>
  </si>
  <si>
    <t>00553/PB/626402/2023</t>
  </si>
  <si>
    <t>15 Februari 2023</t>
  </si>
  <si>
    <t>00553</t>
  </si>
  <si>
    <t>00038/UM/626402/2023</t>
  </si>
  <si>
    <t>Belanja bhn konsumsi (snack pagi&amp;siang) dlm rangka melakukan penyusunan peta okupasi/jabatan lulusan pendidikan kelautan dan perikanan. Tgl 13 Feb 2023</t>
  </si>
  <si>
    <t>00438/PB/626402/2023</t>
  </si>
  <si>
    <t>13 Februari 2023</t>
  </si>
  <si>
    <t>00438</t>
  </si>
  <si>
    <t>00554/PB/626402/2023</t>
  </si>
  <si>
    <t>16 Februari 2023</t>
  </si>
  <si>
    <t>00554</t>
  </si>
  <si>
    <t>Belanja bhn Komputer mendukung kegiatan Bimbingan dan Pembinaan Metode dan Kurikulum. Tgl 30 Januari 2023</t>
  </si>
  <si>
    <t>00439/PB/626402/2023</t>
  </si>
  <si>
    <t>00439</t>
  </si>
  <si>
    <t>00555/PB/626402/2023</t>
  </si>
  <si>
    <t>17 Februari 2023</t>
  </si>
  <si>
    <t>00555</t>
  </si>
  <si>
    <t>Belanja bhn ATK mendukung kegiatan Bimbingan dan Pembinaan Metode dan Kurikulum. Tgl 30 Januari 2023</t>
  </si>
  <si>
    <t>00440/PB/626402/2023</t>
  </si>
  <si>
    <t>00440</t>
  </si>
  <si>
    <t>Perjalanan Bimbingan dan Pembinaan Metode dan Kurikulum</t>
  </si>
  <si>
    <t>000149</t>
  </si>
  <si>
    <t>Perdin biasa Pusdik KP - Poltek Pariwisata NHI Bandung, tgl 30-31 Jan 2023 (PP). Stdi banding utk mendptkan informasi kurikulum yg spesifik. Tgl 31 Jan 2023</t>
  </si>
  <si>
    <t>00441/PB/626402/2023</t>
  </si>
  <si>
    <t>00441</t>
  </si>
  <si>
    <t>Belanja bhn konsumsi (snack pagi&amp;siang) dlm rangka pembahasan kerangka hukum, dan finalisasi pedoman PKL. Tgl 2 Februari 2023</t>
  </si>
  <si>
    <t>00442/PB/626402/2023</t>
  </si>
  <si>
    <t>00442</t>
  </si>
  <si>
    <t>Belanja bahan konsumsi (snack pagi&amp;siang)dlm rangka pembahasan kerangka hukum pedoman TEFA. Tgl 7 Februari 2023</t>
  </si>
  <si>
    <t>00443/PB/626402/2023</t>
  </si>
  <si>
    <t>00443</t>
  </si>
  <si>
    <t>000152</t>
  </si>
  <si>
    <t>Belanja bhn komputer mendukung kegiatan penyusunan NSPK Metode dan Kurikulum. Tgl 30 Januari 2023</t>
  </si>
  <si>
    <t>00444/PB/626402/2023</t>
  </si>
  <si>
    <t>00444</t>
  </si>
  <si>
    <t>00445/PB/626402/2023</t>
  </si>
  <si>
    <t>00445</t>
  </si>
  <si>
    <t>Perdin biasa Pusdik KP-Ged I BRSDM Ancol, tgl 2-3 Feb 2023 (PP). Melkukan keg. Pembahasan kerangka hukum, dan finalisasi pedoman PKL. Tgl 3 Jan 2023</t>
  </si>
  <si>
    <t>00446/PB/626402/2023</t>
  </si>
  <si>
    <t>00446</t>
  </si>
  <si>
    <t>000157</t>
  </si>
  <si>
    <t>Belanja bhn komputer mendukung kegiatan NSPK Peserta Didik Tgl 31 Januari 2023 :</t>
  </si>
  <si>
    <t>00450/PB/626402/2023</t>
  </si>
  <si>
    <t>00450</t>
  </si>
  <si>
    <t>000158</t>
  </si>
  <si>
    <t>Belanja bhn ATK mendukung kegiatan NSPK Peserta Didik Tgl 31 Januari 2023 :</t>
  </si>
  <si>
    <t>00451/PB/626402/2023</t>
  </si>
  <si>
    <t>00451</t>
  </si>
  <si>
    <t>Belanja bhn konsumsi (snack pagi&amp;siang) dlm rangka Finalisasi pedoman peenrimaan peserta diidk pada satuan pendidikan tinggi dilingkungan KKP . Tgl 20 Feb 2023</t>
  </si>
  <si>
    <t>00499/PB/626402/2023</t>
  </si>
  <si>
    <t>20 Februari 2023</t>
  </si>
  <si>
    <t>00499</t>
  </si>
  <si>
    <t>Perdin biasa Pusdik KP -Poltek AUP,tgl 16 Feb 2023 (PP). Koord. Materi seleksi petunjuk teknis penerimaan peserta didik baru satdikti. Tgl 16 Feb 2023</t>
  </si>
  <si>
    <t>00452/PB/626402/2023</t>
  </si>
  <si>
    <t>00452</t>
  </si>
  <si>
    <t>Perdin biasa Pusdik KP - Poltek KP Karawang.Penyelarasan draft petunjuk petunjuk teknis penerimaan peserta didik baru pada Poltek KP Karawang. Tgl 17 Feb 2023</t>
  </si>
  <si>
    <t>00453/PB/626402/2023</t>
  </si>
  <si>
    <t>00453</t>
  </si>
  <si>
    <t>Perdin biasa Pusdik KP-Politeknik AUP tgl 20 Februari 2023 (PP). Finalisasi pedoman penerimaan peserta didik pd satdikti dilingkungan KKP. Tgl 20 Feb 2023</t>
  </si>
  <si>
    <t>00500/PB/626402/2023</t>
  </si>
  <si>
    <t>00500</t>
  </si>
  <si>
    <t>000162</t>
  </si>
  <si>
    <t>Belanja bhn komputer mendukung kegiatan Pengendalian Sarana 2023</t>
  </si>
  <si>
    <t>00501/PB/626402/2023</t>
  </si>
  <si>
    <t>00501</t>
  </si>
  <si>
    <t>DL.2376.AFA.001.052.B</t>
  </si>
  <si>
    <t>000163</t>
  </si>
  <si>
    <t>Belanja bhn ATK mendukung kegiatan Pengendalian Sarana Prasarana Tgl 1 Februari 2023 :</t>
  </si>
  <si>
    <t>00502/PB/626402/2023</t>
  </si>
  <si>
    <t>00502</t>
  </si>
  <si>
    <t>Biaya Perdin Biasa Poltek Dumai-Ancol Jkt (PP)  tgl 15-17 Februari 2023 dlm rangka kegiatan reviu dokumen PSDKU Politeknik AUP, tgl 17 Februari 2023</t>
  </si>
  <si>
    <t>00548/PB/626402/2023</t>
  </si>
  <si>
    <t>00548</t>
  </si>
  <si>
    <t>00024/UM/626402/2023</t>
  </si>
  <si>
    <t>Biaya Perdin Biasa Poltek Karawang- Ancol Jkt (PP) tgl 15-17 Februari 2023 dlm rangka kegiatan reviu dokumen PSDKU Politeknik AUP, tgl 17 Februari 2023</t>
  </si>
  <si>
    <t>00549/PB/626402/2023</t>
  </si>
  <si>
    <t>00549</t>
  </si>
  <si>
    <t>Biaya Perdin Biasa Poltek Pangandaran-Ancol Jkt (PP) tgl 15-17 Februari 2023 dlm rangka kegiatan reviu dokumen PSDKU Politeknik AUP, tgl 17 Februari 2023</t>
  </si>
  <si>
    <t>00550/PB/626402/2023</t>
  </si>
  <si>
    <t>00550</t>
  </si>
  <si>
    <t>Biaya Perdin Biasa Jkt-Ancol Jkt (PP) dokumen PSDKU Politeknik AUP, tgl 17 Februari 2023</t>
  </si>
  <si>
    <t>00551/PB/626402/2023</t>
  </si>
  <si>
    <t>00551</t>
  </si>
  <si>
    <t>00552/PB/626402/2023</t>
  </si>
  <si>
    <t>00552</t>
  </si>
  <si>
    <t>Biaya Perdin Biasa Jkt-Jkt tgl 21 Februari 2023 dlm rangka Menghadiri Und Peluncuran Perpres Nomor 68 Tahun 2022 Ttg Revitalisasi Pendidikan , 21 Februari 2023.</t>
  </si>
  <si>
    <t>00558/PB/626402/2023</t>
  </si>
  <si>
    <t>21 Februari 2023</t>
  </si>
  <si>
    <t>00558</t>
  </si>
  <si>
    <t>Transport lokal</t>
  </si>
  <si>
    <t>000174</t>
  </si>
  <si>
    <t>Biaya Perdin Transport Lokal Dokumen PSDKU dan Pengurusan SPJ Kegiatan Reviu PSDKU Politeknik AUP, Tanggal 21</t>
  </si>
  <si>
    <t>00557/PB/626402/2023</t>
  </si>
  <si>
    <t>00557</t>
  </si>
  <si>
    <t>Perjalanan Penyiapan Pendidik dan Tenaga Kependidikan</t>
  </si>
  <si>
    <t>000185</t>
  </si>
  <si>
    <t>Belanja Perjalanan Dinas Biasa Jakarta-Jakarta (PP) tanggal 17 Februari 2023 dalam rangka Menghadiri Kegiatan Forum Data 2023, tanggal 17 Februari 2023</t>
  </si>
  <si>
    <t>00561/PB/626402/2023</t>
  </si>
  <si>
    <t>00561</t>
  </si>
  <si>
    <t>Perjalanan Evaluasi Beban Kerja Guru dan Dosen</t>
  </si>
  <si>
    <t>000192</t>
  </si>
  <si>
    <t>Belanja Perjalanan Dinas Biasa Jkt-Bogor (PP) tgl 14 s.d. 16 Februari 2023 dalam rangka Melakukan Pendampingan Evaluasi BKD Tahun 2023, tanggal 16 Februari 2023</t>
  </si>
  <si>
    <t>00559/PB/626402/2023</t>
  </si>
  <si>
    <t>00559</t>
  </si>
  <si>
    <t>Belanja Perdin Biasa Jkt-Bogor (PP) tgl 14-16 Feb '23 dlm rangka Pembinaan Dosen Politeknik AUP Kampus Bogor dlm Pengisian BKD Smt Ganjil 2022/2023, tgl 16 Feb '23</t>
  </si>
  <si>
    <t>00560/PB/626402/2023</t>
  </si>
  <si>
    <t>00560</t>
  </si>
  <si>
    <t>Penggandaan</t>
  </si>
  <si>
    <t>000320</t>
  </si>
  <si>
    <t>Belanja Bahan. Penggandaan, Fotocopy dan penjilidan dalam rangka kegiatan Kerjasama Pendidikan KP. 26 Januari 2023</t>
  </si>
  <si>
    <t>00364/PB/626402/2023</t>
  </si>
  <si>
    <t>00364</t>
  </si>
  <si>
    <t>00022/UM/626402/2023</t>
  </si>
  <si>
    <t>WA.2378.EBA.958.306.A</t>
  </si>
  <si>
    <t>000321</t>
  </si>
  <si>
    <t>Belanja Bahan. Belanja Bahan Komputer dalam rangka kegiatan Kerja Sama Pendidikan KP. Tanggal 3 Februari 2023</t>
  </si>
  <si>
    <t>00365/PB/626402/2023</t>
  </si>
  <si>
    <t>00365</t>
  </si>
  <si>
    <t>000322</t>
  </si>
  <si>
    <t>Belanja Bahan. Belanja ATK dalam rangka kegiatan Kerja Sama Pendidikan KP. Tanggal 6 Februari 2023</t>
  </si>
  <si>
    <t>00366/PB/626402/2023</t>
  </si>
  <si>
    <t>00366</t>
  </si>
  <si>
    <t>000612</t>
  </si>
  <si>
    <t>Belanja Bahan. Pembelian Bahan Komputer dalam rangka kegiatan Pengelolaan dan Implementasi BMN Pusat Pendidikan KP Tahun 2023, Tgl. 27 Januari 2023</t>
  </si>
  <si>
    <t>00517/PB/626402/2023</t>
  </si>
  <si>
    <t>00517</t>
  </si>
  <si>
    <t>00023/UM/626402/2023</t>
  </si>
  <si>
    <t>000613</t>
  </si>
  <si>
    <t>Belanja Bahan. Pembelian ATK dalam rangka kegiatan Pengelolaan dan Implementasi BMN Pusat Pendidikan KP Tahun 2023, Tgl. 27 Januari 2023</t>
  </si>
  <si>
    <t>00518/PB/626402/2023</t>
  </si>
  <si>
    <t>00518</t>
  </si>
  <si>
    <t>000611</t>
  </si>
  <si>
    <t>Belanja Bahan. Penggandaan dalam rangka kegiatan Pengelolaan dan Implementasi BMN Pusat Pendidikan KP Tahun 2023, Tgl. 03 Februari 2023</t>
  </si>
  <si>
    <t>00519/PB/626402/2023</t>
  </si>
  <si>
    <t>00519</t>
  </si>
  <si>
    <t>Cetakan Kegiatan Administrasi SIMAK BMN</t>
  </si>
  <si>
    <t>000614</t>
  </si>
  <si>
    <t>Belanja Bahan. Pencetakan Kegiatan Administrasi SIMAK BMN dalam rangka kegiatan Pengelolaan dan Implementasi BMN Pusat Pendidikan KP Tahun 2023, Tgl. 03 Februari 2023</t>
  </si>
  <si>
    <t>00520/PB/626402/2023</t>
  </si>
  <si>
    <t>00520</t>
  </si>
  <si>
    <t>Perdin Jakarta - Bone , Sulsel (PP). Tgl 02-04 Februari 2023. Dalam rangka kegiatan pendampingan serah terima BMN Eks SUPM Bone ke Politeknik KP Bone. Tgl. 4 Februari 2023.</t>
  </si>
  <si>
    <t>00521/PB/626402/2023</t>
  </si>
  <si>
    <t>04 Februari 2023</t>
  </si>
  <si>
    <t>00521</t>
  </si>
  <si>
    <t>Perdin Jakarta - Tegal, Jateng (PP). Tgl 9-11 Feb 2023. Dalam rangka Penandatangan BAP Barang Milik Negara (BMN) antara BRSDM KP dan Ditjen PSDKP. Tgl. 11 Feb 2023.</t>
  </si>
  <si>
    <t>00522/PB/626402/2023</t>
  </si>
  <si>
    <t>11 Februari 2023</t>
  </si>
  <si>
    <t>00522</t>
  </si>
  <si>
    <t>000617</t>
  </si>
  <si>
    <t>Belanja Bahan. Pembelian Bahan Komputer dalam rangka kegiatan Pembinaan dan Koordinasi Pimpinan Pusat Pendidikan KP Tahun 2023, Tgl. 03 Februari 2023</t>
  </si>
  <si>
    <t>00523/PB/626402/2023</t>
  </si>
  <si>
    <t>00523</t>
  </si>
  <si>
    <t>000618</t>
  </si>
  <si>
    <t>Belanja Bahan. Pembelian ATK dalam rangka kegiatan Pembinaan dan Koordinasi Pimpinan Pusat Pendidikan KP Tahun 2023, Tgl. 03 Februari 2023</t>
  </si>
  <si>
    <t>00524/PB/626402/2023</t>
  </si>
  <si>
    <t>00524</t>
  </si>
  <si>
    <t>Perjalanan Koordinasi, Sinkronisasi, Wisuda dan Pendampingan</t>
  </si>
  <si>
    <t>001379</t>
  </si>
  <si>
    <t>Perdin Jkt - Semarang, Jateng (PP). Tgl 09-12 Februari 2023. Dalam rangka kegiatan Audiensi dengan Polimarin Semarang. Tgl. 12 Februari 2023.</t>
  </si>
  <si>
    <t>00525/PB/626402/2023</t>
  </si>
  <si>
    <t>12 Februari 2023</t>
  </si>
  <si>
    <t>00525</t>
  </si>
  <si>
    <t>Perdin Jkt - Semarang, Jateng (PP). Tgl 09-11 Februari 2023. Dalam rangka medampingi Kapusdik KP kegiatan Audiensi dengan Polimarin Semarang . Tgl. 11 Februari 2023.</t>
  </si>
  <si>
    <t>00526/PB/626402/2023</t>
  </si>
  <si>
    <t>00526</t>
  </si>
  <si>
    <t>00527/PB/626402/2023</t>
  </si>
  <si>
    <t>00527</t>
  </si>
  <si>
    <t>00036/UM/626402/2023</t>
  </si>
  <si>
    <t>Perdin Jkt - Bogor, Jabar (PP). Tgl 15 Feb 2023. Dalam rangka mendampingi Ka BRDM KP Acara Pembukaan Bimtek Pengelolan Arsip Dinamis lingkup BRSDM KP. Tgl. 15 Februari 2023.</t>
  </si>
  <si>
    <t>00528/PB/626402/2023</t>
  </si>
  <si>
    <t>00528</t>
  </si>
  <si>
    <t>Perdin Jkt - Bogor, Jabar (PP). Tgl 15 Feb 2023. Dlm rangka mendampingi Kapusdik KP mendampingi Ka BRDM KP Acara Pembukaan Bimtek Pengelolan Arsip Dinamis lingkup</t>
  </si>
  <si>
    <t>00529/PB/626402/2023</t>
  </si>
  <si>
    <t>00529</t>
  </si>
  <si>
    <t>Perdin Jkt - Maros, Sulsel (PP). Tgl 16-17 Feb 2023. Dalam rangka Koordinasi Sistem Pembelajaran Taruna/I Politeknik KP Bone pada SFV UPT BRPBAP3 Maros . Tgl. 17 Feb 2023.</t>
  </si>
  <si>
    <t>00530/PB/626402/2023</t>
  </si>
  <si>
    <t>00530</t>
  </si>
  <si>
    <t>Perdin Jkt - Maros, Sulsel (PP). Tgl 16-17 Feb 2023. Dlm rangka mendampingi Kapusdik Keg. Koordinasi Sistem Pembelajaran Taruna/i Politeknik KP Bone pd SFV UPT BRPBAP3 Maros.</t>
  </si>
  <si>
    <t>00531/PB/626402/2023</t>
  </si>
  <si>
    <t>00531</t>
  </si>
  <si>
    <t>000622</t>
  </si>
  <si>
    <t>Belanja Bahan. Penggandaan dalam rangka kegiatan Pengelolaan Kearsipan, Tata Naskah dan Persuratan Pusat Pendidikan KP Tahun 2023, Tgl. 27 Januari 2023</t>
  </si>
  <si>
    <t>00532/PB/626402/2023</t>
  </si>
  <si>
    <t>00532</t>
  </si>
  <si>
    <t>000623</t>
  </si>
  <si>
    <t>Belanja Bahan. Pembelian Bahan Komputer dalam rangka kegiatan Pengelolaan Kearsipan, Tata Naskah dan Persuratan Pusat Pendidikan KP Tahun 2023, Tgl. 27 Januari 2023</t>
  </si>
  <si>
    <t>00533/PB/626402/2023</t>
  </si>
  <si>
    <t>00533</t>
  </si>
  <si>
    <t>000624</t>
  </si>
  <si>
    <t>Belanja Bahan. Pembelian ATK dalam rangka kegiatan Pengelolaan Kearsipan, Tata Naskah dan Persuratan Pusat Pendidikan KP Tahun 2023, Tgl. 27 Januari 2023</t>
  </si>
  <si>
    <t>00534/PB/626402/2023</t>
  </si>
  <si>
    <t>00534</t>
  </si>
  <si>
    <t>Cetakan Kegiatan dan Laporan</t>
  </si>
  <si>
    <t>000625</t>
  </si>
  <si>
    <t>Belanja Bahan. Pencetakan Kegiatan dalam rangka kegiatan Pengelolaan Kearsipan, Tata Naskah dan Persuratan Pusat Pendidikan KP Tahun 2023, Tgl. 03 Februari 2023</t>
  </si>
  <si>
    <t>00535/PB/626402/2023</t>
  </si>
  <si>
    <t>00535</t>
  </si>
  <si>
    <t>Perdin Jkt - Kupang, NTT (PP). Tgl 02-04 Feb 2023. Dalam rangka keg pendampingan pengelolaan &amp; pengawasan kearsipan pada SUPM Kupang terkait penggabungan satpen. Tgl.</t>
  </si>
  <si>
    <t>00536/PB/626402/2023</t>
  </si>
  <si>
    <t>00536</t>
  </si>
  <si>
    <t>Perdin Jkt - Bogor, Jabar (PP). Tgl 15-17 Feb 2023. Dalam rangka kegiatan Bimtek Pengelolaan Arsip Dinamis lingkup BSDM KP di Bogor. Tgl. 17 Feb 2023.</t>
  </si>
  <si>
    <t>00537/PB/626402/2023</t>
  </si>
  <si>
    <t>00537</t>
  </si>
  <si>
    <t>000629</t>
  </si>
  <si>
    <t>Belanja Bahan. Penggandaan dalam rangka kegiatan Penyusunan Bahan Tindak Lanjut dan Pemutakhiran Data Pusat Pendidikan KP Tahun 2023, Tgl.27 Januari 2023</t>
  </si>
  <si>
    <t>00538/PB/626402/2023</t>
  </si>
  <si>
    <t>00538</t>
  </si>
  <si>
    <t>WA.2378.EBA.962.301.D</t>
  </si>
  <si>
    <t>000630</t>
  </si>
  <si>
    <t>Belanja Bahan. Pembelian Bahan Komputer dalam rangka kegiatan Penyusunan Bahan Tindak Lanjut dan Pemutakhiran Data Pusat Pendidikan KP Tahun 2023, Tgl. 27 Januari 2023</t>
  </si>
  <si>
    <t>00539/PB/626402/2023</t>
  </si>
  <si>
    <t>00539</t>
  </si>
  <si>
    <t>000631</t>
  </si>
  <si>
    <t>Belanja Bahan. Pembelian ATK dalam rangka kegiatan Penyusunan Bahan Tindak Lanjut dan Pemutakhiran Data Pusat Pendidikan KP Tahun 2023, Tgl. 27 Januari 2023</t>
  </si>
  <si>
    <t>00540/PB/626402/2023</t>
  </si>
  <si>
    <t>00540</t>
  </si>
  <si>
    <t>00044/UM/626402/2023</t>
  </si>
  <si>
    <t>000632</t>
  </si>
  <si>
    <t>Belanja Bahan. Pencetakan Kegiatan dalam rangka Penyusunan Bahan Tindak Lanjut dan Pemutakhiran Data Pusat Pendidikan KP Tahun 2023, Tgl. 03 Februari 2023</t>
  </si>
  <si>
    <t>00541/PB/626402/2023</t>
  </si>
  <si>
    <t>00541</t>
  </si>
  <si>
    <t>000635</t>
  </si>
  <si>
    <t>Belanja Bahan. Penggandaan dalam rangka kegiatan Pengelolaan Administrasi Kepegawaian Pusat Pendidikan KP Tahun 2023, Tgl. 03 Februari 2023</t>
  </si>
  <si>
    <t>00542/PB/626402/2023</t>
  </si>
  <si>
    <t>00542</t>
  </si>
  <si>
    <t>000636</t>
  </si>
  <si>
    <t>Belanja Bahan. Pembelian Bahan Komputer dalam rangka kegiatan Pengelolaan Administasi Kepegawaian Pusat Pendidikan KP Tahun 2023, Tgl. 03 Februari 2023</t>
  </si>
  <si>
    <t>00543/PB/626402/2023</t>
  </si>
  <si>
    <t>00543</t>
  </si>
  <si>
    <t>000637</t>
  </si>
  <si>
    <t>Belanja Bahan. Pembelian ATK dalam rangka kegiatan Pengelolaan Administrasi Kepegawaian Pusat Pendidikan KP Tahun 2023, Tgl. 03 Februari 2023</t>
  </si>
  <si>
    <t>00544/PB/626402/2023</t>
  </si>
  <si>
    <t>00544</t>
  </si>
  <si>
    <t>000638</t>
  </si>
  <si>
    <t>Belanja Bahan. Pencetakan Kegiatan dalam rangka kegiatan Pengelolaan Administrasi Kepegawaian Pusat Pendidikan KP Tahun 2023, Tgl. 04 Februari 2023</t>
  </si>
  <si>
    <t>00545/PB/626402/2023</t>
  </si>
  <si>
    <t>00545</t>
  </si>
  <si>
    <t>Perdin Jakarta - Ancol, Jakut (PP). Tgl. 27 Januari 2023. Dalam rangka kegiatan penyusunan data bahan kebutuhan ASN 2024. Tgl. 27 Januari 2023</t>
  </si>
  <si>
    <t>00546/PB/626402/2023</t>
  </si>
  <si>
    <t>00546</t>
  </si>
  <si>
    <t>Perdin Jakarta - Karawang, Jabar (PP). Tgl. 16 -17 Feb 2023. Dalam rangka keg pendampingan UPT menuju Wilayah Bebas dari Korupsi (WBK) di Politeknik KP Karawang. Tgl. 17 Febr 2023</t>
  </si>
  <si>
    <t>00547/PB/626402/2023</t>
  </si>
  <si>
    <t>00547</t>
  </si>
  <si>
    <t>Belanja Barang Non Operasional, Langganan Biaya Video Conference (100 orang lebih) Pembayaran Cloud Recording Zoom, dalam rangka Penjaminan Mutu Kelembagaan Satdik KP</t>
  </si>
  <si>
    <t>00556/PB/626402/2023</t>
  </si>
  <si>
    <t>10 Februari 2023</t>
  </si>
  <si>
    <t>00556</t>
  </si>
  <si>
    <t>000651</t>
  </si>
  <si>
    <t>Belanja bhn komputer mendukung kegiatan Bimbingan dan Pengabdian Kepada Masyarakat. Tgl 30 Januari 2023</t>
  </si>
  <si>
    <t>00447/PB/626402/2023</t>
  </si>
  <si>
    <t>00447</t>
  </si>
  <si>
    <t>WA.2378.EBA.962.301.G</t>
  </si>
  <si>
    <t>000652</t>
  </si>
  <si>
    <t>Belanja bhn ATKmendukung kegiatan Bimbingan dan Pengabdian Kepada Masyarakat. Tgl 31 Januari 2023</t>
  </si>
  <si>
    <t>00448/PB/626402/2023</t>
  </si>
  <si>
    <t>00448</t>
  </si>
  <si>
    <t>Belanja brg non operasonal lainnya, langganan biaya video conference. Kegiatan bimbingan penelitian dan pengabdian kepada masyarakat. Tgl 31 Januari 2023</t>
  </si>
  <si>
    <t>00449/PB/626402/2023</t>
  </si>
  <si>
    <t>00449</t>
  </si>
  <si>
    <t>000657</t>
  </si>
  <si>
    <t>Belanja bhn komputer mendukung kegiatan Serapan Lulusan Pendidikan Tgl 1 Februari 2023 :</t>
  </si>
  <si>
    <t>00503/PB/626402/2023</t>
  </si>
  <si>
    <t>00503</t>
  </si>
  <si>
    <t>000658</t>
  </si>
  <si>
    <t>Belanja bhn ATK mendukung kegiatan Serapan Lulusan Pendidikan Tgl 1 Februari 2023 :</t>
  </si>
  <si>
    <t>00504/PB/626402/2023</t>
  </si>
  <si>
    <t>00504</t>
  </si>
  <si>
    <t>000947</t>
  </si>
  <si>
    <t>Belanja Bahan. Penggandaan, Fotocopy dan penjilidan dalam rangka kegiatan Perencanaan Kinerja Pendidikan KP. 27 Januari 2023</t>
  </si>
  <si>
    <t>00367/PB/626402/2023</t>
  </si>
  <si>
    <t>00367</t>
  </si>
  <si>
    <t>Belanja Bahan. Belanja Bahan Komputer dalam rangka kegiatan Perencanaan Kinerja Pendidikan KP. Tanggal 7 Februari 2023</t>
  </si>
  <si>
    <t>00383/PB/626402/2023</t>
  </si>
  <si>
    <t>00383</t>
  </si>
  <si>
    <t>Belanja Bahan. Belanja ATK dalam rangka kegiatan Perencanaan Kinerja Pendidikan KP. Tanggal 30 Januari 2023</t>
  </si>
  <si>
    <t>00384/PB/626402/2023</t>
  </si>
  <si>
    <t>00384</t>
  </si>
  <si>
    <t>Belanja Barang Non Operasional Lainnya. Langganan Video Conference (zoom) Tagihan Januari 2023. Kegiatan Monitoring dan Evaluasi Kinerja Pendidikan KP. Tanggal 1 Februari</t>
  </si>
  <si>
    <t>00328/PB/626402/2023</t>
  </si>
  <si>
    <t>00328</t>
  </si>
  <si>
    <t>000954</t>
  </si>
  <si>
    <t>Belanja Bahan. Penggandaan, Fotocopy dan penjilidan dalam rangka kegiatan Sinkronisasi Kegiatan Pendidikan KP. 8 Februari 2023</t>
  </si>
  <si>
    <t>00385/PB/626402/2023</t>
  </si>
  <si>
    <t>00385</t>
  </si>
  <si>
    <t>WA.2378.EBD.952.301.B</t>
  </si>
  <si>
    <t>000955</t>
  </si>
  <si>
    <t>Belanja Bahan. Belanja Bahan Komputer dalam rangka kegiatan Sinkronisasi Kegiatan Pendidikan KP. Tanggal 31 Januari 2023</t>
  </si>
  <si>
    <t>00386/PB/626402/2023</t>
  </si>
  <si>
    <t>00386</t>
  </si>
  <si>
    <t>000956</t>
  </si>
  <si>
    <t>Belanja Bahan. Belanja ATK dalam rangka kegiatan Sinkronisasi Kegiatan Pendidikan KP. Tanggal 16 Februari 2023</t>
  </si>
  <si>
    <t>00387/PB/626402/2023</t>
  </si>
  <si>
    <t>00387</t>
  </si>
  <si>
    <t>000962</t>
  </si>
  <si>
    <t>Belanja Bahan. Penggandaan, Fotocopy dan penjilidan dalam rangka kegiatan Penyusunan Anggaran Pendidikan KP. 1 Februari 2023</t>
  </si>
  <si>
    <t>00388/PB/626402/2023</t>
  </si>
  <si>
    <t>00388</t>
  </si>
  <si>
    <t>WA.2378.EBD.952.301.C</t>
  </si>
  <si>
    <t>000963</t>
  </si>
  <si>
    <t>Belanja Bahan. Belanja Bahan Komputer dalam rangka kegiatan Penyusunan Anggaran Pendidikan KP. Tanggal 17 Februari 2023</t>
  </si>
  <si>
    <t>00389/PB/626402/2023</t>
  </si>
  <si>
    <t>00389</t>
  </si>
  <si>
    <t>000964</t>
  </si>
  <si>
    <t>Belanja Bahan. Belanja ATK dalam rangka kegiatan Penyusunan Anggaran Pendidikan KP. Tanggal 9 Februari 2023</t>
  </si>
  <si>
    <t>00390/PB/626402/2023</t>
  </si>
  <si>
    <t>09 Februari 2023</t>
  </si>
  <si>
    <t>00390</t>
  </si>
  <si>
    <t>000970</t>
  </si>
  <si>
    <t>Belanja Bahan. Penggandaan, Fotocopy dan penjilidan dalam rangka kegiatan Rencana Kerja Pendidikan KP. 13 Februari 2023</t>
  </si>
  <si>
    <t>00391/PB/626402/2023</t>
  </si>
  <si>
    <t>00391</t>
  </si>
  <si>
    <t>WA.2378.EBD.952.301.D</t>
  </si>
  <si>
    <t>000971</t>
  </si>
  <si>
    <t>Belanja Bahan. Belanja Bahan Komputer dalam rangka kegiatan Rencana Kerja Pendidikan KP. Tanggal 10 Februari 2023</t>
  </si>
  <si>
    <t>00392/PB/626402/2023</t>
  </si>
  <si>
    <t>00392</t>
  </si>
  <si>
    <t>000972</t>
  </si>
  <si>
    <t>Belanja Bahan. Belanja ATK dalam rangka kegiatan Rencana Kerja Pendidikan KP. Tanggal 2 Februari 2023</t>
  </si>
  <si>
    <t>00393/PB/626402/2023</t>
  </si>
  <si>
    <t>00393</t>
  </si>
  <si>
    <t>000975</t>
  </si>
  <si>
    <t>Belanja Bahan. Penggandaan, Fotocopy dan penjilidan dalam rangka kegiatan Revisi Anggaran Pendidikan KP. 3 Februari 2023</t>
  </si>
  <si>
    <t>00394/PB/626402/2023</t>
  </si>
  <si>
    <t>WA.2378.EBD.952.301.E</t>
  </si>
  <si>
    <t>000976</t>
  </si>
  <si>
    <t>Belanja Bahan. Belanja Bahan Komputer dalam rangka kegiatan Revisi Anggaran Pendidikan KP. Tanggal 14 Februari 2023</t>
  </si>
  <si>
    <t>00395/PB/626402/2023</t>
  </si>
  <si>
    <t>00395</t>
  </si>
  <si>
    <t>000977</t>
  </si>
  <si>
    <t>Belanja Bahan. Belanja ATK dalam rangka kegiatan Revisi Anggaran Pendidikan KP. Tanggal 26 Januari 2023</t>
  </si>
  <si>
    <t>00396/PB/626402/2023</t>
  </si>
  <si>
    <t>00396</t>
  </si>
  <si>
    <t>Belanja Bahan. Snack Pagi. Validasi Data Serapan Lulusan Satuan Pendidikan KP Tahun 2022. Tanggal 13 Februari 2023</t>
  </si>
  <si>
    <t>00329/PB/626402/2023</t>
  </si>
  <si>
    <t>00329</t>
  </si>
  <si>
    <t>001281</t>
  </si>
  <si>
    <t>Belanja Bahan. Belanja ATK Kegiatan Monitoring Evaluasi Kegiatan dan Anggaran Pendidikan KP dan OII. Tanggal 1 Februari 2023</t>
  </si>
  <si>
    <t>00330/PB/626402/2023</t>
  </si>
  <si>
    <t>00330</t>
  </si>
  <si>
    <t>001280</t>
  </si>
  <si>
    <t>Belanja Bahan Komputer. Kegiatan Monitoring Evaluasi Kegiatan dan Anggaran Pendidikan KP dan OII. Tanggal 26 Januari 2023</t>
  </si>
  <si>
    <t>00331/PB/626402/2023</t>
  </si>
  <si>
    <t>00331</t>
  </si>
  <si>
    <t>001297</t>
  </si>
  <si>
    <t>Belanja ATK. Laporan Kinerja Lingkup Pendidikan KP. Tanggal 31 Januari 2023 :</t>
  </si>
  <si>
    <t>00332/PB/626402/2023</t>
  </si>
  <si>
    <t>00332</t>
  </si>
  <si>
    <t>001296</t>
  </si>
  <si>
    <t>Belanja Bahan Komputer. Laporan Kinerja Lingkup Pendidikan KP. Tanggal 3 Februari 2023 :</t>
  </si>
  <si>
    <t>00333/PB/626402/2023</t>
  </si>
  <si>
    <t>00333</t>
  </si>
  <si>
    <t>001295</t>
  </si>
  <si>
    <t>Belanja Bahan Penggandaan. Laporan Kinerja Lingkup Pendidikan KP. Tanggal 27 Januari 2023</t>
  </si>
  <si>
    <t>00334/PB/626402/2023</t>
  </si>
  <si>
    <t>00334</t>
  </si>
  <si>
    <t>Cetakan</t>
  </si>
  <si>
    <t>001298</t>
  </si>
  <si>
    <t>Belanja Bahan Cetakan LKj Tahun 2022. Laporan Kinerja Lingkup Pendidikan KP. Tanggal 6 Februari 2023</t>
  </si>
  <si>
    <t>00335/PB/626402/2023</t>
  </si>
  <si>
    <t>00335</t>
  </si>
  <si>
    <t>001104</t>
  </si>
  <si>
    <t>Belanja Bahan biaya Foto copy dan penggandaan dalam rangka mendukung kegiatan Penyusunan Laporan Keuangan dan PIPK</t>
  </si>
  <si>
    <t>00505/PB/626402/2023</t>
  </si>
  <si>
    <t>00505</t>
  </si>
  <si>
    <t>001105</t>
  </si>
  <si>
    <t>Belanja bahan. Pembelian Bahan Komputer dalam rangka mendukung kegiatan ,Penyusunan Laporan Keuangan dan PIPK</t>
  </si>
  <si>
    <t>00506/PB/626402/2023</t>
  </si>
  <si>
    <t>00506</t>
  </si>
  <si>
    <t>001106</t>
  </si>
  <si>
    <t>Belanja Bahan Pembelian ATK dalam rangka mendukung kegiatan ,Penyusunan Laporan Keuangan dan PIPK</t>
  </si>
  <si>
    <t>00507/PB/626402/2023</t>
  </si>
  <si>
    <t>00507</t>
  </si>
  <si>
    <t>001115</t>
  </si>
  <si>
    <t>Belanja Bahan pembelian konsumsi (snack pagi) dalam rangka pengelolaan anggaran Tahun 2023.</t>
  </si>
  <si>
    <t>00508/PB/626402/2023</t>
  </si>
  <si>
    <t>00508</t>
  </si>
  <si>
    <t>WA.2378.EBD.955.301.C</t>
  </si>
  <si>
    <t>Belanja Bahan pembelian konsumsi (snack pagi dan snack sore) dalam rangka penyelesaian pertanggungjawaban GUP (revolving) ke 2 Lingkup Pusdik KP tgl. 14 Februari 2023</t>
  </si>
  <si>
    <t>00509/PB/626402/2023</t>
  </si>
  <si>
    <t>00509</t>
  </si>
  <si>
    <t>001117</t>
  </si>
  <si>
    <t>Belanja Bahan biaya Foto copy dan penggandaan dalam rangka mendukung kegiatan ,Verifikasi dan Validasi Pertanggung Jawaban Kegiatan   tgl. 3 Februari  2023</t>
  </si>
  <si>
    <t>00510/PB/626402/2023</t>
  </si>
  <si>
    <t>00510</t>
  </si>
  <si>
    <t>001118</t>
  </si>
  <si>
    <t>Belanja Bahan Pembelian Bahan Komputer dalam rangka mendukung kegiatan Verifikasi dan Validasi Pertanggung Jawaban Kegiatan</t>
  </si>
  <si>
    <t>00511/PB/626402/2023</t>
  </si>
  <si>
    <t>00511</t>
  </si>
  <si>
    <t>001119</t>
  </si>
  <si>
    <t>Belanja Bahan Pembelian ATK dalam rangka mendukung kegiatan Verifikasi dan Validasi Pertanggung Jawaban Kegiatan tgl. 10 Februari20 23</t>
  </si>
  <si>
    <t>00512/PB/626402/2023</t>
  </si>
  <si>
    <t>00512</t>
  </si>
  <si>
    <t>Belanja bahan konsumsi rapat Tgl 22 Februari 2023 dalam rangka melakukan penyelesaian pertanggungjawaban TUP Nihil Ke 1 lingkup Pusdik KP, Tgl 22 Feb 2023</t>
  </si>
  <si>
    <t>00562/PB/626402/2023</t>
  </si>
  <si>
    <t>22 Februari 2023</t>
  </si>
  <si>
    <t>00562</t>
  </si>
  <si>
    <t>Perjalanan Verifikasi dan Validasi Pertanggung Jawaban Kegiatan</t>
  </si>
  <si>
    <t>001120</t>
  </si>
  <si>
    <t>Perdin Jakarta -  Ancol  (PP), tgl. 30  Jan. 2023, ,melakukan penyelesaian pertanggung jawaban GUP (Revolving) ke I Lingkup Pusdik KP, tgl. 30 Januari 2023</t>
  </si>
  <si>
    <t>00513/PB/626402/2023</t>
  </si>
  <si>
    <t>00513</t>
  </si>
  <si>
    <t>Perdin Pusdik KP - Ancol (PP) tgl. 14  Februari  2023, dalam rangka penyelesaian pertanggung jawaban GUP (revolving) ke 2 Lingkup Pusdik KP tgl. 14 Februari 2023</t>
  </si>
  <si>
    <t>00514/PB/626402/2023</t>
  </si>
  <si>
    <t>00514</t>
  </si>
  <si>
    <t>Perjadin Pusdik KP - Ancol Jkt (PP) Tgl 22 Februari 2023 dalam rangka melakukan penyelesaian pertanggungjawaban TUP Nihil Ke 1 lingkup Pusdik KP, Tgl 22 Feb 2023</t>
  </si>
  <si>
    <t>00563/PB/626402/2023</t>
  </si>
  <si>
    <t>00563</t>
  </si>
  <si>
    <t>Belanja Bahan pembelian konsumsi (snack pagi dan snack sore) Pejabat Pembuatan Komitmen Pusat Pendidikan KP tgl. 17 Febr. 2023</t>
  </si>
  <si>
    <t>00515/PB/626402/2023</t>
  </si>
  <si>
    <t>00515</t>
  </si>
  <si>
    <t>Perdin Pusdik KP - Ancol (PP), tgl. 17 Febr. 2023, Pemutakhiran Data Suplier Pejabat Pembuatan Komitmen Pusat Pendidikan KP tgl. 17 Febr. 2023</t>
  </si>
  <si>
    <t>00516/PB/626402/2023</t>
  </si>
  <si>
    <t>00516</t>
  </si>
  <si>
    <t>000653</t>
  </si>
  <si>
    <t>00112T</t>
  </si>
  <si>
    <t>00476/KW/626402/2023</t>
  </si>
  <si>
    <t>00476</t>
  </si>
  <si>
    <t>Belanja Perdin Biasa Jkt-Tegal (PP) tgl 22-23 Feb 2023 dlm rangka Melakukan Pembinaan Pemenuhan BKG dalam Persiapan Transformasi Pendidikan KP, tgl 23 Feb 2023</t>
  </si>
  <si>
    <t>00562/KW/626402/2023</t>
  </si>
  <si>
    <t>23 Februari 2023</t>
  </si>
  <si>
    <t>00590/PB/626402/2023</t>
  </si>
  <si>
    <t>00590</t>
  </si>
  <si>
    <t>00477/KW/626402/2023</t>
  </si>
  <si>
    <t>00477</t>
  </si>
  <si>
    <t>00554/KW/626402/2023</t>
  </si>
  <si>
    <t>Belanja Perdin Biasa Jkt-Tegal (PP) tgl 20-23 Feb 2023 dlm rangka Melakukan Pendampingan Evaluasi BKG Tahun 2023 di SUPM Tegal, tgl 23 Feb 2023</t>
  </si>
  <si>
    <t>00561/KW/626402/2023</t>
  </si>
  <si>
    <t>00589/PB/626402/2023</t>
  </si>
  <si>
    <t>00589</t>
  </si>
  <si>
    <t>00478/KW/626402/2023</t>
  </si>
  <si>
    <t>00478</t>
  </si>
  <si>
    <t>00515/KW/626402/2023</t>
  </si>
  <si>
    <t>00479/KW/626402/2023</t>
  </si>
  <si>
    <t>00479</t>
  </si>
  <si>
    <t>00514/KW/626402/2023</t>
  </si>
  <si>
    <t>00480/KW/626402/2023</t>
  </si>
  <si>
    <t>00480</t>
  </si>
  <si>
    <t>00560/KW/626402/2023</t>
  </si>
  <si>
    <t>00481/KW/626402/2023</t>
  </si>
  <si>
    <t>00481</t>
  </si>
  <si>
    <t>00559/KW/626402/2023</t>
  </si>
  <si>
    <t>00482/KW/626402/2023</t>
  </si>
  <si>
    <t>00482</t>
  </si>
  <si>
    <t>00558/KW/626402/2023</t>
  </si>
  <si>
    <t>00483/KW/626402/2023</t>
  </si>
  <si>
    <t>00483</t>
  </si>
  <si>
    <t>00557/KW/626402/2023</t>
  </si>
  <si>
    <t>00484/KW/626402/2023</t>
  </si>
  <si>
    <t>00484</t>
  </si>
  <si>
    <t>00556/KW/626402/2023</t>
  </si>
  <si>
    <t>00485/KW/626402/2023</t>
  </si>
  <si>
    <t>00485</t>
  </si>
  <si>
    <t>00555/KW/626402/2023</t>
  </si>
  <si>
    <t>00489/KW/626402/2023</t>
  </si>
  <si>
    <t>00489</t>
  </si>
  <si>
    <t>00490/KW/626402/2023</t>
  </si>
  <si>
    <t>00490</t>
  </si>
  <si>
    <t>00553/KW/626402/2023</t>
  </si>
  <si>
    <t>00493/KW/626402/2023</t>
  </si>
  <si>
    <t>00493</t>
  </si>
  <si>
    <t>00552/KW/626402/2023</t>
  </si>
  <si>
    <t>00491/KW/626402/2023</t>
  </si>
  <si>
    <t>00491</t>
  </si>
  <si>
    <t>00551/KW/626402/2023</t>
  </si>
  <si>
    <t>00492/KW/626402/2023</t>
  </si>
  <si>
    <t>00492</t>
  </si>
  <si>
    <t>00550/KW/626402/2023</t>
  </si>
  <si>
    <t>00497/KW/626402/2023</t>
  </si>
  <si>
    <t>00497</t>
  </si>
  <si>
    <t>00549/KW/626402/2023</t>
  </si>
  <si>
    <t>00498/KW/626402/2023</t>
  </si>
  <si>
    <t>00498</t>
  </si>
  <si>
    <t>00548/KW/626402/2023</t>
  </si>
  <si>
    <t>00499/KW/626402/2023</t>
  </si>
  <si>
    <t>00547/KW/626402/2023</t>
  </si>
  <si>
    <t>00546/KW/626402/2023</t>
  </si>
  <si>
    <t>00545/KW/626402/2023</t>
  </si>
  <si>
    <t>00544/KW/626402/2023</t>
  </si>
  <si>
    <t>00543/KW/626402/2023</t>
  </si>
  <si>
    <t>00542/KW/626402/2023</t>
  </si>
  <si>
    <t>00541/KW/626402/2023</t>
  </si>
  <si>
    <t>00540/KW/626402/2023</t>
  </si>
  <si>
    <t>00539/KW/626402/2023</t>
  </si>
  <si>
    <t>00538/KW/626402/2023</t>
  </si>
  <si>
    <t>00537/KW/626402/2023</t>
  </si>
  <si>
    <t>00536/KW/626402/2023</t>
  </si>
  <si>
    <t>00535/KW/626402/2023</t>
  </si>
  <si>
    <t>00534/KW/626402/2023</t>
  </si>
  <si>
    <t>00533/KW/626402/2023</t>
  </si>
  <si>
    <t>00532/KW/626402/2023</t>
  </si>
  <si>
    <t>00458/KW/626402/2023</t>
  </si>
  <si>
    <t>00458</t>
  </si>
  <si>
    <t>00531/KW/626402/2023</t>
  </si>
  <si>
    <t>00459/KW/626402/2023</t>
  </si>
  <si>
    <t>00459</t>
  </si>
  <si>
    <t>00530/KW/626402/2023</t>
  </si>
  <si>
    <t>00460/KW/626402/2023</t>
  </si>
  <si>
    <t>00460</t>
  </si>
  <si>
    <t>00529/KW/626402/2023</t>
  </si>
  <si>
    <t>00516/KW/626402/2023</t>
  </si>
  <si>
    <t>00528/KW/626402/2023</t>
  </si>
  <si>
    <t>00517/KW/626402/2023</t>
  </si>
  <si>
    <t>00527/KW/626402/2023</t>
  </si>
  <si>
    <t>00518/KW/626402/2023</t>
  </si>
  <si>
    <t>00526/KW/626402/2023</t>
  </si>
  <si>
    <t>00519/KW/626402/2023</t>
  </si>
  <si>
    <t>00525/KW/626402/2023</t>
  </si>
  <si>
    <t>00520/KW/626402/2023</t>
  </si>
  <si>
    <t>00524/KW/626402/2023</t>
  </si>
  <si>
    <t>00521/KW/626402/2023</t>
  </si>
  <si>
    <t>00523/KW/626402/2023</t>
  </si>
  <si>
    <t>00522/KW/626402/2023</t>
  </si>
  <si>
    <t>00513/KW/626402/2023</t>
  </si>
  <si>
    <t>00512/KW/626402/2023</t>
  </si>
  <si>
    <t>00511/KW/626402/2023</t>
  </si>
  <si>
    <t>00510/KW/626402/2023</t>
  </si>
  <si>
    <t>00509/KW/626402/2023</t>
  </si>
  <si>
    <t>00508/KW/626402/2023</t>
  </si>
  <si>
    <t>00507/KW/626402/2023</t>
  </si>
  <si>
    <t>00506/KW/626402/2023</t>
  </si>
  <si>
    <t>00505/KW/626402/2023</t>
  </si>
  <si>
    <t>00504/KW/626402/2023</t>
  </si>
  <si>
    <t>00503/KW/626402/2023</t>
  </si>
  <si>
    <t>00502/KW/626402/2023</t>
  </si>
  <si>
    <t>00501/KW/626402/2023</t>
  </si>
  <si>
    <t>00500/KW/626402/2023</t>
  </si>
  <si>
    <t>00486/KW/626402/2023</t>
  </si>
  <si>
    <t>00486</t>
  </si>
  <si>
    <t>00487/KW/626402/2023</t>
  </si>
  <si>
    <t>00487</t>
  </si>
  <si>
    <t>00488/KW/626402/2023</t>
  </si>
  <si>
    <t>00488</t>
  </si>
  <si>
    <t>00461/KW/626402/2023</t>
  </si>
  <si>
    <t>00461</t>
  </si>
  <si>
    <t>00462/KW/626402/2023</t>
  </si>
  <si>
    <t>00462</t>
  </si>
  <si>
    <t>00463/KW/626402/2023</t>
  </si>
  <si>
    <t>00463</t>
  </si>
  <si>
    <t>00464/KW/626402/2023</t>
  </si>
  <si>
    <t>00464</t>
  </si>
  <si>
    <t>00465/KW/626402/2023</t>
  </si>
  <si>
    <t>00465</t>
  </si>
  <si>
    <t>00466/KW/626402/2023</t>
  </si>
  <si>
    <t>00466</t>
  </si>
  <si>
    <t>00467/KW/626402/2023</t>
  </si>
  <si>
    <t>00467</t>
  </si>
  <si>
    <t>00468/KW/626402/2023</t>
  </si>
  <si>
    <t>00468</t>
  </si>
  <si>
    <t>00469/KW/626402/2023</t>
  </si>
  <si>
    <t>00469</t>
  </si>
  <si>
    <t>00470/KW/626402/2023</t>
  </si>
  <si>
    <t>00470</t>
  </si>
  <si>
    <t>00471/KW/626402/2023</t>
  </si>
  <si>
    <t>00471</t>
  </si>
  <si>
    <t>00472/KW/626402/2023</t>
  </si>
  <si>
    <t>00472</t>
  </si>
  <si>
    <t>00475/KW/626402/2023</t>
  </si>
  <si>
    <t>00475</t>
  </si>
  <si>
    <t>00473/KW/626402/2023</t>
  </si>
  <si>
    <t>00473</t>
  </si>
  <si>
    <t>00474/KW/626402/2023</t>
  </si>
  <si>
    <t>00474</t>
  </si>
  <si>
    <t>00453/KW/626402/2023</t>
  </si>
  <si>
    <t>00454/KW/626402/2023</t>
  </si>
  <si>
    <t>00454</t>
  </si>
  <si>
    <t>00494/KW/626402/2023</t>
  </si>
  <si>
    <t>00494</t>
  </si>
  <si>
    <t>00495/KW/626402/2023</t>
  </si>
  <si>
    <t>00495</t>
  </si>
  <si>
    <t>00496/KW/626402/2023</t>
  </si>
  <si>
    <t>00496</t>
  </si>
  <si>
    <t>00455/KW/626402/2023</t>
  </si>
  <si>
    <t>00455</t>
  </si>
  <si>
    <t>00456/KW/626402/2023</t>
  </si>
  <si>
    <t>00456</t>
  </si>
  <si>
    <t>00457/KW/626402/2023</t>
  </si>
  <si>
    <t>00457</t>
  </si>
  <si>
    <t>231751701000425</t>
  </si>
  <si>
    <t>GTUP NIHIL</t>
  </si>
  <si>
    <t>231751303001828</t>
  </si>
  <si>
    <t>00080T</t>
  </si>
  <si>
    <t>00016</t>
  </si>
  <si>
    <t>Kelembagaan Total</t>
  </si>
  <si>
    <t>Ketenagaan Total</t>
  </si>
  <si>
    <t>Kelembagaan dan Ketenagaan Total</t>
  </si>
  <si>
    <t>Metode dan Kurikulum Total</t>
  </si>
  <si>
    <t>Peserta Didik dan Sarana Prasarana Total</t>
  </si>
  <si>
    <t>Penyelenggaraan Pendidikan Total</t>
  </si>
  <si>
    <t>Evaluasi Total</t>
  </si>
  <si>
    <t xml:space="preserve">Pajak </t>
  </si>
  <si>
    <t>MAK</t>
  </si>
  <si>
    <t>Tgl SPBy</t>
  </si>
  <si>
    <t>No SPBy</t>
  </si>
  <si>
    <t>(All)</t>
  </si>
  <si>
    <t>Belanja Bahan Pembelian Konsumsi dalam rangka Rapat Persiapan SERDOS Tahun 2023 (Kegiatan Penyiapan Pendidik dan Tenaga Kependidikan TA. 2023), tanggal 27 Januari 2023</t>
  </si>
  <si>
    <t>00760/PB/626402/2023</t>
  </si>
  <si>
    <t>GUP 03</t>
  </si>
  <si>
    <t>00760</t>
  </si>
  <si>
    <t>00050/UM/626402/2023</t>
  </si>
  <si>
    <t>000187</t>
  </si>
  <si>
    <t>Belanja Bahan Penggandaan dalam rangka Evaluasi Beban Kerja Dosen Tahun 2023 (Kegiatan Evaluasi Beban Kerja Guru dan Dosen TA. 2023) tanggal 24 Februari 2023</t>
  </si>
  <si>
    <t>00761/PB/626402/2023</t>
  </si>
  <si>
    <t>24 Februari 2023</t>
  </si>
  <si>
    <t>00761</t>
  </si>
  <si>
    <t>000184</t>
  </si>
  <si>
    <t>Belanja Bahan Pembelian ATK dalam rangka Penilaian Guru dan Dosen Berprestasi Tahun 2023 (Kegiatan Penyiapan Pendidik dan Tenaga Kependidikan TA. 2023) tanggal 1 Maret 2023</t>
  </si>
  <si>
    <t>00763/PB/626402/2023</t>
  </si>
  <si>
    <t>01 Maret 2023</t>
  </si>
  <si>
    <t>00763</t>
  </si>
  <si>
    <t>Belanja Bahan Penggandaan dalam rangka Evaluasi Beban Kerja Guru Tahun 2023 (Kegiatan Evaluasi Beban Kerja Guru dan Dosen TA. 2023) tanggal 28 Februari 2023</t>
  </si>
  <si>
    <t>00762/PB/626402/2023</t>
  </si>
  <si>
    <t>28 Februari 2023</t>
  </si>
  <si>
    <t>00762</t>
  </si>
  <si>
    <t>000183</t>
  </si>
  <si>
    <t>Belanja Bahan Pembelian Bahan Komputer dalam rangka Penilaian Guru dan Dosen Berprestasi Tahun 2023 (Kegiatan Penyiapan PTK TA. 2023) tgl 1 Maret 2023</t>
  </si>
  <si>
    <t>00764/PB/626402/2023</t>
  </si>
  <si>
    <t>00764</t>
  </si>
  <si>
    <t>Perdin biasa Pusdik KP Politeknik AUP, tgl 8 Feb 2023 (PP). Koordinasi terkait pelaksanaan penrimaan pasca sarjana pada pedoman penerimaan peserta didik. Tgl 8 Feb 2023</t>
  </si>
  <si>
    <t>00765/PB/626402/2023</t>
  </si>
  <si>
    <t>00765</t>
  </si>
  <si>
    <t>00049/UM/626402/2023</t>
  </si>
  <si>
    <t>000161</t>
  </si>
  <si>
    <t>Belanja bhn konsumsi snack pagi &amp;siang rpt dlm rangka rpt koord. Percepatan transformasi pendidikan vokasi bidang sarana dan prasarana. Tgl 23 Februari 2023</t>
  </si>
  <si>
    <t>00766/PB/626402/2023</t>
  </si>
  <si>
    <t>00766</t>
  </si>
  <si>
    <t>Belanja bhn konsumsi snack pagi &amp;siang rpt dlm rangka rpt koord. Percepatan transformasi pendidikan vokasi bidang sarana dan prasarana. Tgl 24 Februari 2023</t>
  </si>
  <si>
    <t>00767/PB/626402/2023</t>
  </si>
  <si>
    <t>00767</t>
  </si>
  <si>
    <t>Belanja bhn konsumsi snack dlm rangka pembahsan mekanisme pelaksanaan dan sinkronisasi jadwal sertifikasi CBIB, CPIB dan CPPIB. Tgl 27 Feb 2023</t>
  </si>
  <si>
    <t>00768/PB/626402/2023</t>
  </si>
  <si>
    <t>27 Februari 2023</t>
  </si>
  <si>
    <t>00768</t>
  </si>
  <si>
    <t>Belanja bhn konsumsi makan siang dlm rangka pembahsan mekanisme pelaksanaan dan sinkronisasi jadwal sertifikasi CBIB, CPIB dan CPPIB. Tgl 27 Feb 2023</t>
  </si>
  <si>
    <t>00769/PB/626402/2023</t>
  </si>
  <si>
    <t>00769</t>
  </si>
  <si>
    <t>Perdin biasa Pusdik KP - Ged. I BRSDM Ancol, tgl 13 Feb 2023 (PP). Melakukan penyusunan peta okupasi/jabatan lulusan pendidikan KP. Tgl 13 Feb 2023</t>
  </si>
  <si>
    <t>00770/PB/626402/2023</t>
  </si>
  <si>
    <t>00770</t>
  </si>
  <si>
    <t>Perdin biasa Pusdik KP - Ged. I BRSDM KP, tgl 7 Feb 2023 (PP). Melakukan Pembahasan kerangka hukum pedoman PKL. Tgl 7 Feb 2023</t>
  </si>
  <si>
    <t>00771/PB/626402/2023</t>
  </si>
  <si>
    <t>00771</t>
  </si>
  <si>
    <t>Belanja Perdin Biasa, Jkt-Smrg (PP) melihat proses bisnis pendidikan vokasi Polimari, tgl 9 Feb 2023</t>
  </si>
  <si>
    <t>00773/PB/626402/2023</t>
  </si>
  <si>
    <t>00773</t>
  </si>
  <si>
    <t>Belanja Perdin Biasa Jkt-Tegal (PP) tgl 22-23 Feb 2023 dlm rangka Koordinasi terkait kelengkapan dokumen persyaratan pembukaan PSDKU Politeknik AUP Kampus Tegal, tgl 23</t>
  </si>
  <si>
    <t>00774/PB/626402/2023</t>
  </si>
  <si>
    <t>00774</t>
  </si>
  <si>
    <t>Belanja Bahan Konsumsi (Snack Sore) dlm rangka Rapat Penyampaian Progres Lap. Tim Percepatan Transformasi DikKP (Keg. Pengemb. Kelembagaan Pendidikan KP TA.2023), tgl 13</t>
  </si>
  <si>
    <t>00775/PB/626402/2023</t>
  </si>
  <si>
    <t>00775</t>
  </si>
  <si>
    <t>Belanja Bahan Konsumsi (makan malam) dlm rangka Rapat Penyampaian Progres Lap. Tim Percepatan Transformasi DikKP (Keg. Pengemb. Kelembagaan Pendidikan KP TA.2023), tgl 13</t>
  </si>
  <si>
    <t>00776/PB/626402/2023</t>
  </si>
  <si>
    <t>00776</t>
  </si>
  <si>
    <t>Perdin Jakarta - Ancol, Jakut (PP). Tgl 25-27 Januari 2023. Dalam rangka kegiatan Rekonsiliasi LK &amp; BMN Sem II &amp; Tahunan TA. 2022 Lingkup BRSDM KP. Tgl. 27 Januari 2023.</t>
  </si>
  <si>
    <t>00887/PB/626402/2023</t>
  </si>
  <si>
    <t>00887</t>
  </si>
  <si>
    <t>00051/UM/626402/2023</t>
  </si>
  <si>
    <t>Jakarta - Ancol, Jakut (PP). Tgl 23-24 Februari 2023. Dalam rangka keg Sinkronisasi Data &amp; penyelesaian PSP BMN melalui Aplikasi SIMAN. Tgl. 24 Februari 2023.</t>
  </si>
  <si>
    <t>00888/PB/626402/2023</t>
  </si>
  <si>
    <t>00888</t>
  </si>
  <si>
    <t>Koordinasi Implementasi SIMAK - BMN</t>
  </si>
  <si>
    <t>000616</t>
  </si>
  <si>
    <t>embayaran translok Jkt-Ps. Mingu, Jaksel (PP). Tgl 1 Maret 2023. Dalam rangka Pengecekan Barang Terkait pengalihan barang HLN SATREPS ke Politeknik AUP. Tgl. 01 Maret 2023</t>
  </si>
  <si>
    <t>00889/PB/626402/2023</t>
  </si>
  <si>
    <t>00889</t>
  </si>
  <si>
    <t>Perdin Jkt - Bogor, Jabar (PP). Tgl 23 Februari 2023. Dalam rangka keg Rakor Pimpinan lingkup BRSDM keg Pembahasan SFV Tahun 2023. Tgl. 23 Februari 2023.</t>
  </si>
  <si>
    <t>00891/PB/626402/2023</t>
  </si>
  <si>
    <t>00891</t>
  </si>
  <si>
    <t>00892/PB/626402/2023</t>
  </si>
  <si>
    <t>00892</t>
  </si>
  <si>
    <t>Perdin Jkt - Purwakarta, Jabar (PP). Tgl 25 Feb 2023. Dalam rangka Pendampingan Kapusdik KP Acara Capacity Building Politeknik KP Karawang di Kab. Purwakarta. Tgl. 25 Feb 2023.</t>
  </si>
  <si>
    <t>00893/PB/626402/2023</t>
  </si>
  <si>
    <t>25 Februari 2023</t>
  </si>
  <si>
    <t>00893</t>
  </si>
  <si>
    <t>00894/PB/626402/2023</t>
  </si>
  <si>
    <t>00894</t>
  </si>
  <si>
    <t>Perdin Jakarta - BKN_RI, Jaktim (PP). Tgl 01 Maret 2023. Dalam rangka kegiatan Pemetaan /Penilaian Potensi &amp; Kompetens PNS di lngkungan KKP. Tgl. 01 Maret 2023.</t>
  </si>
  <si>
    <t>00895/PB/626402/2023</t>
  </si>
  <si>
    <t>00895</t>
  </si>
  <si>
    <t>Pembayaran transport lokal Jkt-Kuningan, Jakarta (PP). Tgl 21 Februari 2023. Dalam rangka Penyampaian Dokumen LKPN a.n. Abdurahman Rasyid. Tgl. 21 Februari 2023</t>
  </si>
  <si>
    <t>00897/PB/626402/2023</t>
  </si>
  <si>
    <t>00897</t>
  </si>
  <si>
    <t>Belanja Keperluan Perkantoran: Pembuatan stempel kegiatan operasional Pusat Pendidikan KP Tahun 2023, Tgl 17 Februari 2022.</t>
  </si>
  <si>
    <t>00899/PB/626402/2023</t>
  </si>
  <si>
    <t>00899</t>
  </si>
  <si>
    <t>Belanja Keperluan Perkantoran: Pembelian makanan/minuman kecil untuk rpat &amp; penerimaan tamu keg operasional Pusat Pendidikan KP Bulan Maret 2023, Tgl. 01 Maret 2023.</t>
  </si>
  <si>
    <t>00903/PB/626402/2023</t>
  </si>
  <si>
    <t>00903</t>
  </si>
  <si>
    <t>Belanja Keperluan Perkantoran: Pembelian keperluan rumah tangga pantry kegiatan Pusat Pendidikan KP Bulan Maret 2023, Tgl 01 Maret 2022.</t>
  </si>
  <si>
    <t>00905/PB/626402/2023</t>
  </si>
  <si>
    <t>00905</t>
  </si>
  <si>
    <t>Pembelian konsumsi (snack pagi) rapat Audiensi Pemerintah Daerah Kabupaten Kaur dengan Pusat Pendidikan KP. Tgl. 08 Februari 2023</t>
  </si>
  <si>
    <t>00906/PB/626402/2023</t>
  </si>
  <si>
    <t>00906</t>
  </si>
  <si>
    <t>Pembelian konsumsi (maksi) rapat Audiensi Pemerintah Daerah Kabupaten Kaur dengan Pusat Pendidikan KP. Tgl. 08 Februari 2023</t>
  </si>
  <si>
    <t>00909/PB/626402/2023</t>
  </si>
  <si>
    <t>00909</t>
  </si>
  <si>
    <t>Belanja Barang Non Operasional Lainnya. Pembayaran zoho form kegiatan Pusat Pendidikan KP Bulan Februari 2023. Tgl. 06 Februari 2023.</t>
  </si>
  <si>
    <t>00911/PB/626402/2023</t>
  </si>
  <si>
    <t>00911</t>
  </si>
  <si>
    <t>Belanja Keperluan Perkantoran: Pembayaran biaya estetika kantor kegiatan Pusat Pendidikan KP periode Bulan Februari 2023. Tgl. 20 Februari 2022.</t>
  </si>
  <si>
    <t>00913/PB/626402/2023</t>
  </si>
  <si>
    <t>00913</t>
  </si>
  <si>
    <t>Belanja Keperluan Perkantoran: Pembayaran BPJS Ketenagakerjaan Pengemudi dan Pramubhakti lingkup Pusat Pendidikan KP Bulan Maret 2023, Tgl 02 Maret 2023.</t>
  </si>
  <si>
    <t>00915/PB/626402/2023</t>
  </si>
  <si>
    <t>02 Maret 2023</t>
  </si>
  <si>
    <t>00915</t>
  </si>
  <si>
    <t>Belanja Barang Persediaan Barang Konsumsi: Pembelian ATK kegiatan operasional Bagian Tata Usaha Pusat Pendidikan KP Bulan Februari 2023. Tgl 16 Februari 2023.</t>
  </si>
  <si>
    <t>00957/PB/626402/2023</t>
  </si>
  <si>
    <t>00957</t>
  </si>
  <si>
    <t>Belanja Barang Persediaan Barang Konsumsi: Pembelian ATK kegiatan operasional Bidang Penyelenggaran Pendidikan Pusat Pendidikan KP Bulan Februari 2023. Tgl 16 Februari 2023.</t>
  </si>
  <si>
    <t>00958/PB/626402/2023</t>
  </si>
  <si>
    <t>00958</t>
  </si>
  <si>
    <t>Belanja Barang Persediaan Barang Konsumsi: Pembelian ATK kegiatan operasional Bidang Perencanaan dan Evaluasi Pusat Pendidikan KP Bulan Februari 2023. Tgl 16 Februari 2023.</t>
  </si>
  <si>
    <t>00959/PB/626402/2023</t>
  </si>
  <si>
    <t>00959</t>
  </si>
  <si>
    <t>Belanja Barang Persediaan Barang Konsumsi: Pembelian ATK kegiatan operasional Bidang Kelembagaan dan Ketenagan Pusat Pendidikan KP Bulan Februari 2023. Tgl 16 Februari 2023.</t>
  </si>
  <si>
    <t>00960/PB/626402/2023</t>
  </si>
  <si>
    <t>00960</t>
  </si>
  <si>
    <t>Belanja Barang Persediaan Barang Konsumsi: Pembelian Bahan Komputer kegiatan operasional Bagian Tata Usaha Pusat Pendidikan KP Bulan Februari 2023. Tgl 16 Februari</t>
  </si>
  <si>
    <t>00961/PB/626402/2023</t>
  </si>
  <si>
    <t>00961</t>
  </si>
  <si>
    <t>Belanja Barang Persediaan Barang Konsumsi: Pembelian Bahan Komputer kegiatan operasional Bidang Perencanaan dan Evaluasi Pusat Pendidikan KP Bulan Februari 2023. Tgl</t>
  </si>
  <si>
    <t>00962/PB/626402/2023</t>
  </si>
  <si>
    <t>00962</t>
  </si>
  <si>
    <t>Belanja Barang Persediaan Barang Konsumsi: Pembelian Bahan Komputer kegiatan operasional Bidang Kelembagaan dan Ketenagaan Pusat Pendidikan KP Bulan Februari 2023.</t>
  </si>
  <si>
    <t>00963/PB/626402/2023</t>
  </si>
  <si>
    <t>00963</t>
  </si>
  <si>
    <t>00964/PB/626402/2023</t>
  </si>
  <si>
    <t>00964</t>
  </si>
  <si>
    <t>Belanja Barang Persediaan Barang Konsumsi: Pembelian kertas foto copy kegiatan operasional Pusat Pendidikan KP Bulan Maret 2023. Tgl 02 Maret 2023.</t>
  </si>
  <si>
    <t>00965/PB/626402/2023</t>
  </si>
  <si>
    <t>00965</t>
  </si>
  <si>
    <t>Belanja Pengiriman Surat Dinas Pos Pusat. Pengiriman surat dan dokumen/barang lainnya kegiatan Pusat Pendidikan KP Bulan Februari 2023. Tgl. 14 Februari 2023.</t>
  </si>
  <si>
    <t>00917/PB/626402/2023</t>
  </si>
  <si>
    <t>00917</t>
  </si>
  <si>
    <t>Belanja Sewa: Pembayaran sewa mesin photocopy Pusat Pendidikan KP Bulan Februari 2022, tgl. 01 Maret 2023</t>
  </si>
  <si>
    <t>00920/PB/626402/2023</t>
  </si>
  <si>
    <t>00920</t>
  </si>
  <si>
    <t>Belanja Pemeliharaan Peralatan dan Mesin: Pembayaran pajak kendaraan operasional roda 2 Pusdik KP Nopol B 6578 SRQ Tahun 2023, tgl. 10 Januari 2023.</t>
  </si>
  <si>
    <t>00924/PB/626402/2023</t>
  </si>
  <si>
    <t>00924</t>
  </si>
  <si>
    <t>LCD</t>
  </si>
  <si>
    <t>000538</t>
  </si>
  <si>
    <t>Belanja Pemeliharaan Peralatan dan Mesin: Pembayaran Pemeliharaan LCD operasional Pusat Pendidikan KP, tgl. 03 Februari 2023.</t>
  </si>
  <si>
    <t>00925/PB/626402/2023</t>
  </si>
  <si>
    <t>00925</t>
  </si>
  <si>
    <t>Belanja Pemeliharaan Peralatan dan Mesin: Pembayaran BBM kendaraan operasional roda 2 Pusat Pendidikan KP Bulan Januari 2023, Tgl. 01 Maret 2023</t>
  </si>
  <si>
    <t>00926/PB/626402/2023</t>
  </si>
  <si>
    <t>00926</t>
  </si>
  <si>
    <t>Belanja Pemeliharaan Peralatan dan Mesin: Pembayaran BBM kendaraan operasional roda 2 Pusat Pendidikan KP Bulan Februari 2023, Tgl. 01 Maret 2023</t>
  </si>
  <si>
    <t>00927/PB/626402/2023</t>
  </si>
  <si>
    <t>00927</t>
  </si>
  <si>
    <t>Belanja Pemeliharaan Peralatan dan Mesin: Pembayaran service kendaraan operasional roda 2 Nopol B 6497 SRQ, tgl. 21 Februari 2023.</t>
  </si>
  <si>
    <t>00928/PB/626402/2023</t>
  </si>
  <si>
    <t>00928</t>
  </si>
  <si>
    <t>Belanja Pemeliharaan Peralatan dan Mesin: Pembayaran service kendaraan operasional roda 2 Nopol B 6578 SRQ, tgl. 01 Maret 2023.</t>
  </si>
  <si>
    <t>00930/PB/626402/2023</t>
  </si>
  <si>
    <t>00930</t>
  </si>
  <si>
    <t>Pemeliharaan Aquarium (2 unit)</t>
  </si>
  <si>
    <t>000541</t>
  </si>
  <si>
    <t>Belanja Pemeliharaan Lainnya : Pembayaran Pemeliharaan Aquarium Pusat Pendidikan KP Bulan Januari 2023, tgl. 24 Januari 2023.</t>
  </si>
  <si>
    <t>00933/PB/626402/2023</t>
  </si>
  <si>
    <t>00933</t>
  </si>
  <si>
    <t>Belanja Pemeliharaan Lainnya : Pembayaran Pemeliharaan Aquarium Pusat Pendidikan KP Bulan Februari 2023, tgl. 22 Februari 2023.</t>
  </si>
  <si>
    <t>00936/PB/626402/2023</t>
  </si>
  <si>
    <t>00936</t>
  </si>
  <si>
    <t>PPK Pusat Pendiidikan</t>
  </si>
  <si>
    <t>000543</t>
  </si>
  <si>
    <t>Belanja Honor Operasional Satker: Pembayaran Honor Operasional Satker Pengelola Keuangan Pusdik KP Bln Januari 2023, tgl. 01 Maret 2023</t>
  </si>
  <si>
    <t>00940/PB/626402/2023</t>
  </si>
  <si>
    <t>00940</t>
  </si>
  <si>
    <t>Honor Operasional Kantor</t>
  </si>
  <si>
    <t>WA.2378.EBA.994.002.GD</t>
  </si>
  <si>
    <t>Bendahara Pengeluaran Pembantu (1 ORG x 12 BLN)</t>
  </si>
  <si>
    <t>000545</t>
  </si>
  <si>
    <t>Staf Pengelola Keuangan KPA ( 1 ORG x 12 BLN)</t>
  </si>
  <si>
    <t>000546</t>
  </si>
  <si>
    <t>Pejabat Pengadaan Barang dan Jasa (1 ORG x 12 BLN)</t>
  </si>
  <si>
    <t>000547</t>
  </si>
  <si>
    <t>Penyimpan BMN Pembantu (1 ORG x 12 BLN)</t>
  </si>
  <si>
    <t>000548</t>
  </si>
  <si>
    <t>Pengelola SAK Pembantu (1 ORG x 12 BLN)</t>
  </si>
  <si>
    <t>000549</t>
  </si>
  <si>
    <t>Pengelola BMN Pembantu (1 ORG x 12 BLN)</t>
  </si>
  <si>
    <t>000550</t>
  </si>
  <si>
    <t>Belanja Honor Operasional Satker: Pembayaran Honor Operasional Satker Pengelola Keuangan Pusdik KP Bln Februari 2023, tgl. 01 Maret 2023</t>
  </si>
  <si>
    <t>00945/PB/626402/2023</t>
  </si>
  <si>
    <t>00945</t>
  </si>
  <si>
    <t>Langganan Aplikasi Komunikasi Daring. Tagihan Februari 2023. Kegiatan Monitoring dan Evaluasi Kinerja Pendidikan KP. Tanggal 24 Februari 2023</t>
  </si>
  <si>
    <t>00777/PB/626402/2023</t>
  </si>
  <si>
    <t>00777</t>
  </si>
  <si>
    <t>00048/UM/626402/2023</t>
  </si>
  <si>
    <t>Belanja Bahan. Snack Pagi. Verifikasi dan Validasi Data Serapan Lulusan Satuan Pendidikan KP Tahun 2018 - 2022. Tanggal 22 Februari 2023</t>
  </si>
  <si>
    <t>00778/PB/626402/2023</t>
  </si>
  <si>
    <t>00778</t>
  </si>
  <si>
    <t>Belanja Bahan. Snack Sore. Verifikasi dan Validasi Data Serapan Lulusan Satuan Pendidikan KP Tahun 2018 - 2022. Tanggal 22 Februari 2023</t>
  </si>
  <si>
    <t>00779/PB/626402/2023</t>
  </si>
  <si>
    <t>00779</t>
  </si>
  <si>
    <t>Belanja Perdin Biasa Jakarta (PP). Tgl 17 Feb 2023 dalam rangka Forum Kegiatan Data lingkup BRSDM KP Tahun 2023. Tanggal 20 Feb 2023</t>
  </si>
  <si>
    <t>00780/PB/626402/2023</t>
  </si>
  <si>
    <t>00780</t>
  </si>
  <si>
    <t>Belanja Perdin Biasa Jakarta (PP). Tgl 16 - 17 Feb 2023 dalam rangka Forum dan Bimtek Kehumasan Lingkup BRSDM KP. Tanggal 20 Feb 2023</t>
  </si>
  <si>
    <t>00781/PB/626402/2023</t>
  </si>
  <si>
    <t>00781</t>
  </si>
  <si>
    <t>Perdin Pusdik KP - Ancol tgl.  23 Februari 2023 (PP),  menghadiri undangan rapat penyelesaian Tindak Lanjut  Hasil Reviu Itjen atas Penilaian PIPK BRSDM TA. 2022</t>
  </si>
  <si>
    <t>00791/PB/626402/2023</t>
  </si>
  <si>
    <t>00791</t>
  </si>
  <si>
    <t>Belanja Bahan. biaya Foto copy dan penggandaan dalam rangka mendukung kegiatan Penyusunan Sistem Pengendalian Intern Pemerintah ( SPIP) tgl. 1</t>
  </si>
  <si>
    <t>00792/PB/626402/2023</t>
  </si>
  <si>
    <t>00792</t>
  </si>
  <si>
    <t>Belanja Bahan. Pembelian Bahan Komputer dalam rangka mendukung kegiatan Penyusunan Sistem Pengendalian Intern Pemerintah ( SPIP) tgl. 2</t>
  </si>
  <si>
    <t>00793/PB/626402/2023</t>
  </si>
  <si>
    <t>00793</t>
  </si>
  <si>
    <t>Belanja Bahan Pembelian ATK dalam rangka mendukung kegiatan Penyusunan Sistem Pengendalian Intern Pemerintah ( SPIP) tgl. 2</t>
  </si>
  <si>
    <t>00794/PB/626402/2023</t>
  </si>
  <si>
    <t>00794</t>
  </si>
  <si>
    <t>Belanja Bahan. Biaya Foto copy dan penggandaan dalam rangka mendukung Pemutakhiran Data Administrasi Keuangan tgl. 22</t>
  </si>
  <si>
    <t>00795/PB/626402/2023</t>
  </si>
  <si>
    <t>00795</t>
  </si>
  <si>
    <t>Belanja Bahan. Bahan Komputer dalam rangka mendukung kegiatan Administrasi Keuangan</t>
  </si>
  <si>
    <t>00796/PB/626402/2023</t>
  </si>
  <si>
    <t>00796</t>
  </si>
  <si>
    <t>Belanja Bahan. Pembelian ATK dalam rangka mendukung kegiatan Administrasi Keuangan</t>
  </si>
  <si>
    <t>00797/PB/626402/2023</t>
  </si>
  <si>
    <t>00797</t>
  </si>
  <si>
    <t>001140</t>
  </si>
  <si>
    <t>Belanja bhn konsumsi (snack pagi&amp;siang) dlm rangka rapat indetifikasi produk Teaching Factory (TEFA). Tgl 10 Feb 2023</t>
  </si>
  <si>
    <t>00772/PB/626402/2023</t>
  </si>
  <si>
    <t>00772</t>
  </si>
  <si>
    <t>001314</t>
  </si>
  <si>
    <t>Belanja Bahan. Penggandaan, Fotocopy dan penjilidan dalam rangka kegiatan Lanjutan Tugas Belajar. 16 Januari 2023</t>
  </si>
  <si>
    <t>00782/PB/626402/2023</t>
  </si>
  <si>
    <t>00782</t>
  </si>
  <si>
    <t>WA.4345.EBC.996.301.B</t>
  </si>
  <si>
    <t>001315</t>
  </si>
  <si>
    <t>Belanja Bahan. Belanja Bahan Komputer dalam rangka kegiatan Lanjutan Tugas Belajar. 20 Januari 2023</t>
  </si>
  <si>
    <t>00783/PB/626402/2023</t>
  </si>
  <si>
    <t>00783</t>
  </si>
  <si>
    <t>001316</t>
  </si>
  <si>
    <t>Belanja Bahan. Belanja ATK dalam rangka kegiatan Lanjutan Tugas Belajar. 19 Januari 2023 :</t>
  </si>
  <si>
    <t>00784/PB/626402/2023</t>
  </si>
  <si>
    <t>00784</t>
  </si>
  <si>
    <t>001327</t>
  </si>
  <si>
    <t>Belanja Bahan. Penggandaan, Fotocopy dan penjilidan dalam rangka kegiatan Tugas Belajar Luar Negeri. 24 Januari 2023</t>
  </si>
  <si>
    <t>00785/PB/626402/2023</t>
  </si>
  <si>
    <t>00785</t>
  </si>
  <si>
    <t>WA.4345.EBC.996.301.C</t>
  </si>
  <si>
    <t>001328</t>
  </si>
  <si>
    <t>Belanja Bahan. Belanja Bahan Komputer dalam rangka kegiatan Tugas Belajar Luar Negeri. 17 Januari 2023</t>
  </si>
  <si>
    <t>00786/PB/626402/2023</t>
  </si>
  <si>
    <t>00786</t>
  </si>
  <si>
    <t>001329</t>
  </si>
  <si>
    <t>Belanja Bahan. Belanja ATK dalam rangka kegiatan Tugas Belajar Luar Negeri. 24 Januari 2023 :</t>
  </si>
  <si>
    <t>00787/PB/626402/2023</t>
  </si>
  <si>
    <t>00787</t>
  </si>
  <si>
    <t>001333</t>
  </si>
  <si>
    <t>Belanja Bahan. Penggandaan, Fotocopy dan penjilidan dalam rangka kegiatan Aparatur KKP yang diberikan Izin Belajar. 18 Januari 2023</t>
  </si>
  <si>
    <t>00788/PB/626402/2023</t>
  </si>
  <si>
    <t>00788</t>
  </si>
  <si>
    <t>WA.4345.EBC.996.302.A</t>
  </si>
  <si>
    <t>001334</t>
  </si>
  <si>
    <t>Belanja Bahan. Belanja Bahan Komputer dalam rangka kegiatan Aparatur KKP yang diberikan Izin Belajar. 27 Januari 2023</t>
  </si>
  <si>
    <t>00789/PB/626402/2023</t>
  </si>
  <si>
    <t>00789</t>
  </si>
  <si>
    <t>001335</t>
  </si>
  <si>
    <t>Belanja Bahan. Belanja ATK dalam rangka kegiatan Aparatur KKP yang diberikan Izin Belajar. 30 Januari 2023</t>
  </si>
  <si>
    <t>00790/PB/626402/2023</t>
  </si>
  <si>
    <t>00790</t>
  </si>
  <si>
    <t>Draft_SPBY[BA]</t>
  </si>
  <si>
    <t>Draft_SPBY[Nama BA]</t>
  </si>
  <si>
    <t>Draft_SPBY[Es1]</t>
  </si>
  <si>
    <t>Draft_SPBY[Nama Es1]</t>
  </si>
  <si>
    <t>Draft_SPBY[Kode Satker]</t>
  </si>
  <si>
    <t>Draft_SPBY[Nama Satker]</t>
  </si>
  <si>
    <t>Draft_SPBY[Kode Program]</t>
  </si>
  <si>
    <t>Draft_SPBY[Nama Program]</t>
  </si>
  <si>
    <t>Draft_SPBY[Kode Kegiatan]</t>
  </si>
  <si>
    <t>Draft_SPBY[Nama Kegiatan]</t>
  </si>
  <si>
    <t>Draft_SPBY[Kode KRO]</t>
  </si>
  <si>
    <t>Draft_SPBY[Nama KRO]</t>
  </si>
  <si>
    <t>Draft_SPBY[Kode RO]</t>
  </si>
  <si>
    <t>Draft_SPBY[Nama RO]</t>
  </si>
  <si>
    <t>Draft_SPBY[Kode Komponen]</t>
  </si>
  <si>
    <t>Draft_SPBY[Nama Komponen]</t>
  </si>
  <si>
    <t>Draft_SPBY[Kode Subkomponen]</t>
  </si>
  <si>
    <t>Draft_SPBY[Nama Subkomponen]</t>
  </si>
  <si>
    <t>Draft_SPBY[Kode Akun]</t>
  </si>
  <si>
    <t>Draft_SPBY[Nama Akun]</t>
  </si>
  <si>
    <t>Draft_SPBY[Detil]</t>
  </si>
  <si>
    <t>Draft_SPBY[Noitem]</t>
  </si>
  <si>
    <t>Draft_SPBY[Uraian]</t>
  </si>
  <si>
    <t>Draft_SPBY[Jumlah]</t>
  </si>
  <si>
    <t>Draft_SPBY[nosp2d]</t>
  </si>
  <si>
    <t>Draft_SPBY[tglsp2d]</t>
  </si>
  <si>
    <t>Draft_SPBY[NoSPM]</t>
  </si>
  <si>
    <t>Draft_SPBY[Tanggal Invoice]</t>
  </si>
  <si>
    <t>Draft_SPBY[DRPP]</t>
  </si>
  <si>
    <t>Draft_SPBY[nokuitansi]</t>
  </si>
  <si>
    <t>Draft_SPBY[tglkuitansi]</t>
  </si>
  <si>
    <t>Draft_SPBY[nospby]</t>
  </si>
  <si>
    <t>Draft_SPBY[TglSPBY]</t>
  </si>
  <si>
    <t>Draft_SPBY[Status_GUP_TUP]</t>
  </si>
  <si>
    <t>Draft_SPBY[Jenis SPM]</t>
  </si>
  <si>
    <t>Draft_SPBY[Jenis SP2D]</t>
  </si>
  <si>
    <t>Draft_SPBY[noKW]</t>
  </si>
  <si>
    <t>Draft_SPBY[tglKW]</t>
  </si>
  <si>
    <t>Draft_SPBY[no_SPBY]</t>
  </si>
  <si>
    <t>Draft_SPBY[tgl_spby]</t>
  </si>
  <si>
    <t>Draft_SPBY[Ref_UM]</t>
  </si>
  <si>
    <t>Draft_SPBY[Jenis Belanja]</t>
  </si>
  <si>
    <t>Draft_SPBY[Detil Jenis Belanja]</t>
  </si>
  <si>
    <t>Draft_SPBY[Status Akun]</t>
  </si>
  <si>
    <t>Draft_SPBY[Status Covid]</t>
  </si>
  <si>
    <t>Draft_SPBY[MAK Subkomponen]</t>
  </si>
  <si>
    <t>Draft_SPBY[MAK4]</t>
  </si>
  <si>
    <t>Draft_SPBY[Es2]</t>
  </si>
  <si>
    <t>Draft_SPBY[Koordinator]</t>
  </si>
  <si>
    <t>Draft_SPBY[Subkoordinator]</t>
  </si>
  <si>
    <t>Draft_SPBY[PPn]</t>
  </si>
  <si>
    <t>Draft_SPBY[PPh21]</t>
  </si>
  <si>
    <t>Draft_SPBY[PPh22]</t>
  </si>
  <si>
    <t>Draft_SPBY[PPh23]</t>
  </si>
  <si>
    <t>Draft_SPBY[PPh28]</t>
  </si>
  <si>
    <t>Row Labels</t>
  </si>
  <si>
    <t>Lembar SPBY</t>
  </si>
  <si>
    <t>Sum of Jumlah</t>
  </si>
  <si>
    <t>RpPPN</t>
  </si>
  <si>
    <t>RpPPh21</t>
  </si>
  <si>
    <t>RpPPh22</t>
  </si>
  <si>
    <t>RpPPh23</t>
  </si>
  <si>
    <t>RpPPh28</t>
  </si>
  <si>
    <t>TotPajak</t>
  </si>
  <si>
    <t>00866/KW/626402/2023</t>
  </si>
  <si>
    <t>07 Maret 2023</t>
  </si>
  <si>
    <t>00866</t>
  </si>
  <si>
    <t>00867/KW/626402/2023</t>
  </si>
  <si>
    <t>00867</t>
  </si>
  <si>
    <t>00869/KW/626402/2023</t>
  </si>
  <si>
    <t>00869</t>
  </si>
  <si>
    <t>00868/KW/626402/2023</t>
  </si>
  <si>
    <t>00868</t>
  </si>
  <si>
    <t>00870/KW/626402/2023</t>
  </si>
  <si>
    <t>00870</t>
  </si>
  <si>
    <t>00871/KW/626402/2023</t>
  </si>
  <si>
    <t>00871</t>
  </si>
  <si>
    <t>00872/KW/626402/2023</t>
  </si>
  <si>
    <t>00872</t>
  </si>
  <si>
    <t>00873/KW/626402/2023</t>
  </si>
  <si>
    <t>00873</t>
  </si>
  <si>
    <t>00874/KW/626402/2023</t>
  </si>
  <si>
    <t>00874</t>
  </si>
  <si>
    <t>00875/KW/626402/2023</t>
  </si>
  <si>
    <t>00875</t>
  </si>
  <si>
    <t>00876/KW/626402/2023</t>
  </si>
  <si>
    <t>00876</t>
  </si>
  <si>
    <t>00877/KW/626402/2023</t>
  </si>
  <si>
    <t>00877</t>
  </si>
  <si>
    <t>00879/KW/626402/2023</t>
  </si>
  <si>
    <t>00879</t>
  </si>
  <si>
    <t>00880/KW/626402/2023</t>
  </si>
  <si>
    <t>00880</t>
  </si>
  <si>
    <t>00881/KW/626402/2023</t>
  </si>
  <si>
    <t>00881</t>
  </si>
  <si>
    <t>00882/KW/626402/2023</t>
  </si>
  <si>
    <t>00882</t>
  </si>
  <si>
    <t>00904/KW/626402/2023</t>
  </si>
  <si>
    <t>00904</t>
  </si>
  <si>
    <t>00905/KW/626402/2023</t>
  </si>
  <si>
    <t>00906/KW/626402/2023</t>
  </si>
  <si>
    <t>00907/KW/626402/2023</t>
  </si>
  <si>
    <t>00907</t>
  </si>
  <si>
    <t>00908/KW/626402/2023</t>
  </si>
  <si>
    <t>00908</t>
  </si>
  <si>
    <t>00909/KW/626402/2023</t>
  </si>
  <si>
    <t>00910/KW/626402/2023</t>
  </si>
  <si>
    <t>00910</t>
  </si>
  <si>
    <t>00911/KW/626402/2023</t>
  </si>
  <si>
    <t>00912/KW/626402/2023</t>
  </si>
  <si>
    <t>00912</t>
  </si>
  <si>
    <t>00913/KW/626402/2023</t>
  </si>
  <si>
    <t>00914/KW/626402/2023</t>
  </si>
  <si>
    <t>00914</t>
  </si>
  <si>
    <t>00915/KW/626402/2023</t>
  </si>
  <si>
    <t>00916/KW/626402/2023</t>
  </si>
  <si>
    <t>00916</t>
  </si>
  <si>
    <t>00917/KW/626402/2023</t>
  </si>
  <si>
    <t>00918/KW/626402/2023</t>
  </si>
  <si>
    <t>00918</t>
  </si>
  <si>
    <t>00919/KW/626402/2023</t>
  </si>
  <si>
    <t>00919</t>
  </si>
  <si>
    <t>00920/KW/626402/2023</t>
  </si>
  <si>
    <t>00933/KW/626402/2023</t>
  </si>
  <si>
    <t>00934/KW/626402/2023</t>
  </si>
  <si>
    <t>00934</t>
  </si>
  <si>
    <t>00935/KW/626402/2023</t>
  </si>
  <si>
    <t>00935</t>
  </si>
  <si>
    <t>00936/KW/626402/2023</t>
  </si>
  <si>
    <t>00937/KW/626402/2023</t>
  </si>
  <si>
    <t>00937</t>
  </si>
  <si>
    <t>00938/KW/626402/2023</t>
  </si>
  <si>
    <t>00938</t>
  </si>
  <si>
    <t>00939/KW/626402/2023</t>
  </si>
  <si>
    <t>00939</t>
  </si>
  <si>
    <t>00940/KW/626402/2023</t>
  </si>
  <si>
    <t>00941/KW/626402/2023</t>
  </si>
  <si>
    <t>00941</t>
  </si>
  <si>
    <t>00921/KW/626402/2023</t>
  </si>
  <si>
    <t>00921</t>
  </si>
  <si>
    <t>00922/KW/626402/2023</t>
  </si>
  <si>
    <t>00922</t>
  </si>
  <si>
    <t>00923/KW/626402/2023</t>
  </si>
  <si>
    <t>00923</t>
  </si>
  <si>
    <t>00924/KW/626402/2023</t>
  </si>
  <si>
    <t>00925/KW/626402/2023</t>
  </si>
  <si>
    <t>00926/KW/626402/2023</t>
  </si>
  <si>
    <t>00927/KW/626402/2023</t>
  </si>
  <si>
    <t>00928/KW/626402/2023</t>
  </si>
  <si>
    <t>00929/KW/626402/2023</t>
  </si>
  <si>
    <t>00929</t>
  </si>
  <si>
    <t>00930/KW/626402/2023</t>
  </si>
  <si>
    <t>00931/KW/626402/2023</t>
  </si>
  <si>
    <t>00931</t>
  </si>
  <si>
    <t>00932/KW/626402/2023</t>
  </si>
  <si>
    <t>00932</t>
  </si>
  <si>
    <t>00883/KW/626402/2023</t>
  </si>
  <si>
    <t>00883</t>
  </si>
  <si>
    <t>00884/KW/626402/2023</t>
  </si>
  <si>
    <t>00884</t>
  </si>
  <si>
    <t>00885/KW/626402/2023</t>
  </si>
  <si>
    <t>00885</t>
  </si>
  <si>
    <t>00886/KW/626402/2023</t>
  </si>
  <si>
    <t>00886</t>
  </si>
  <si>
    <t>00887/KW/626402/2023</t>
  </si>
  <si>
    <t>00897/KW/626402/2023</t>
  </si>
  <si>
    <t>00898/KW/626402/2023</t>
  </si>
  <si>
    <t>00898</t>
  </si>
  <si>
    <t>00899/KW/626402/2023</t>
  </si>
  <si>
    <t>00900/KW/626402/2023</t>
  </si>
  <si>
    <t>00900</t>
  </si>
  <si>
    <t>00901/KW/626402/2023</t>
  </si>
  <si>
    <t>00901</t>
  </si>
  <si>
    <t>00902/KW/626402/2023</t>
  </si>
  <si>
    <t>00902</t>
  </si>
  <si>
    <t>00903/KW/626402/2023</t>
  </si>
  <si>
    <t>00878/KW/626402/2023</t>
  </si>
  <si>
    <t>00878</t>
  </si>
  <si>
    <t>00888/KW/626402/2023</t>
  </si>
  <si>
    <t>00889/KW/626402/2023</t>
  </si>
  <si>
    <t>00890/KW/626402/2023</t>
  </si>
  <si>
    <t>00890</t>
  </si>
  <si>
    <t>00891/KW/626402/2023</t>
  </si>
  <si>
    <t>00892/KW/626402/2023</t>
  </si>
  <si>
    <t>00893/KW/626402/2023</t>
  </si>
  <si>
    <t>00894/KW/626402/2023</t>
  </si>
  <si>
    <t>00895/KW/626402/2023</t>
  </si>
  <si>
    <t>00896/KW/626402/2023</t>
  </si>
  <si>
    <t>00896</t>
  </si>
  <si>
    <t>Data returned for Sum of Jumlah, 521111. Belanja Keperluan Perkantoran (First 1000 rows).</t>
  </si>
  <si>
    <t>BELUM DIBUAT SPP</t>
  </si>
  <si>
    <t>00161T</t>
  </si>
  <si>
    <t>Perdin Jakarta - Denpasar, Bali (PP). Tgl 11-15 Mart 2023. Dalam rangka mengikuti Rapat Kerja Teknis (Rakernis) Lingkup BRSDM KP di Denpasar, Bali. Tgl. 15 Maret 2023.</t>
  </si>
  <si>
    <t>-</t>
  </si>
  <si>
    <t>01036/PB/626402/2023</t>
  </si>
  <si>
    <t>15 Maret 2023</t>
  </si>
  <si>
    <t>GUP 04</t>
  </si>
  <si>
    <t>01036</t>
  </si>
  <si>
    <t>00073/UM/626402/2023</t>
  </si>
  <si>
    <t>01037/PB/626402/2023</t>
  </si>
  <si>
    <t>01037</t>
  </si>
  <si>
    <t>Perdin. Jkt-Ciracas Jktim (PP) Tgl 11-12 Maret 2023 dalam rangka melakukan penemuan kembali arsip/ dokumen tindak lanjut temuan Itjen KKP, Tgl 12 Maret 2023</t>
  </si>
  <si>
    <t>01017/PB/626402/2023</t>
  </si>
  <si>
    <t>12 Maret 2023</t>
  </si>
  <si>
    <t>01017</t>
  </si>
  <si>
    <t>000628</t>
  </si>
  <si>
    <t>Pembayaran transport lokal Jkt-Ancol (PP) Tgl 20 Jan 2023 dalam rangka menyampaikan dokumen/ surat ke Pusriskan Gedung BRSDM Ancol, Tgl 16 Maret 2023</t>
  </si>
  <si>
    <t>01018/PB/626402/2023</t>
  </si>
  <si>
    <t>16 Maret 2023</t>
  </si>
  <si>
    <t>01018</t>
  </si>
  <si>
    <t>Perjalanan Penyusunan Bahan Tindak Lanjut dan Pemutakhiran</t>
  </si>
  <si>
    <t>000633</t>
  </si>
  <si>
    <t>Perdin Jkt-Ciracas Jaktim (PP) Tgl 11-12 Maret 2023 dalam rangka melakukan penemuan kembali arsip/ dokumen tindak lanjut temuan Itjen KKP, Tgl 12 Maret 2023</t>
  </si>
  <si>
    <t>01019/PB/626402/2023</t>
  </si>
  <si>
    <t>01019</t>
  </si>
  <si>
    <t>000634</t>
  </si>
  <si>
    <t>Pembayaran transport lokal Jkt-Pulomas, Jaktim (PP) Tgl 07 Maret 2023 dalam rangka pembahasan usulan permohonan penggunaan produk import untuk PBJ tahun 2023 pada</t>
  </si>
  <si>
    <t>01020/PB/626402/2023</t>
  </si>
  <si>
    <t>01020</t>
  </si>
  <si>
    <t>Perjadin Pusdik KP -  Kantor BPN Pusat tgl. 6 Maret  2023, Melaksanaan Pemetaan / Penilaian Potensi &amp; Kompetensi  PNS di Lingkungan  KKP, tgl. 6  Maret  2023</t>
  </si>
  <si>
    <t>01021/PB/626402/2023</t>
  </si>
  <si>
    <t>06 Maret 2023</t>
  </si>
  <si>
    <t>01021</t>
  </si>
  <si>
    <t>Belanja keperluan sehari hari perkantoran. pembayaran air minum pegawai Pusdik KP bulan Februari 2023, Tgl 28 Feb 2023</t>
  </si>
  <si>
    <t>01022/PB/626402/2023</t>
  </si>
  <si>
    <t>01022</t>
  </si>
  <si>
    <t>Belanja Keperluan Sehari-hari Perkantoran: Pembelian air minum pegawai Pusat Pendidikan KP Bulan Maret 2023. Tgl.13 Maret 2023</t>
  </si>
  <si>
    <t>01023/PB/626402/2023</t>
  </si>
  <si>
    <t>13 Maret 2023</t>
  </si>
  <si>
    <t>01023</t>
  </si>
  <si>
    <t>Belanja Keperluan Sehari-hari Perkantoran: Pembelian ember keperluan operasional Pusat Pendidikan KP. Tgl.16 Maret 2023</t>
  </si>
  <si>
    <t>01024/PB/626402/2023</t>
  </si>
  <si>
    <t>01024</t>
  </si>
  <si>
    <t>Belanja Keperluan Perkantoran: Pembayaran biaya estetika kantor kegiatan Pusat Pendidikan KP periode Bulan Maret 2023. Tgl. 17 Maret 2023.</t>
  </si>
  <si>
    <t>01025/PB/626402/2023</t>
  </si>
  <si>
    <t>17 Maret 2023</t>
  </si>
  <si>
    <t>01025</t>
  </si>
  <si>
    <t>Belanja Barang Persediaan Barang Konsumsi: Pembelian ATK kegiatan operasional Bagian Tata Usaha Pusat Pendidikan KP Bulan Maret 2023. Tgl 15 Maret 2023.</t>
  </si>
  <si>
    <t>01039/PB/626402/2023</t>
  </si>
  <si>
    <t>01039</t>
  </si>
  <si>
    <t>Belanja Barang Persediaan Barang Konsumsi: Pembelian ATK kegiatan operasional Bidang Perencanaan dan Evaluasi Pusat Pendidikan KP Bulan Maret 2023. Tgl 15 Maret 2023.</t>
  </si>
  <si>
    <t>01040/PB/626402/2023</t>
  </si>
  <si>
    <t>01040</t>
  </si>
  <si>
    <t>Belanja Barang Persediaan Barang Konsumsi: Pembelian ATK kegiatan operasional Bidang Penyelenggaraan Pendidikan Pusat Pendidikan KP Bulan Maret 2023. Tgl 15 Maret 2023.</t>
  </si>
  <si>
    <t>01041/PB/626402/2023</t>
  </si>
  <si>
    <t>01041</t>
  </si>
  <si>
    <t>Belanja Barang Persediaan Barang Konsumsi: Pembelian ATK kegiatan operasional Bidang Kelembagaan dan Ketenagan Pusat Pendidikan KP Bulan Maret 2023. Tgl 15 Maret 2023.</t>
  </si>
  <si>
    <t>01042/PB/626402/2023</t>
  </si>
  <si>
    <t>01042</t>
  </si>
  <si>
    <t>Belanja Barang Persediaan Barang Konsumsi: Pembelian Bahan Komputer kegiatan operasional Bagian Tata Usaha Pusat Pendidikan KP Bulan Maret 2023. Tgl 15 Maret 2023.</t>
  </si>
  <si>
    <t>01043/PB/626402/2023</t>
  </si>
  <si>
    <t>01043</t>
  </si>
  <si>
    <t>Belanja Barang Persediaan Barang Konsumsi: Pembelian Bahan Komputer kegiatan operasional Bidang Perencanaan dan Evaluasi Pusat Pendidikan KP Bulan Maret 2023. Tgl 15</t>
  </si>
  <si>
    <t>01044/PB/626402/2023</t>
  </si>
  <si>
    <t>01044</t>
  </si>
  <si>
    <t>Belanja Barang Persediaan Barang Konsumsi: Pembelian Bahan Komputer kegiatan operasional Bidang Kelembagaan dan Ketenagaan Pusat Pendidikan KP Bulan Maret 2023. Tgl</t>
  </si>
  <si>
    <t>01045/PB/626402/2023</t>
  </si>
  <si>
    <t>01045</t>
  </si>
  <si>
    <t>01046/PB/626402/2023</t>
  </si>
  <si>
    <t>01046</t>
  </si>
  <si>
    <t>Belanja Pemeliharaan Peralatan dan Mesin: Pembayaran BBM kendaraan operasional roda 4 Pusat Pendidikan KP Bulan Februari 2023, Tgl. 06 Maret 2023</t>
  </si>
  <si>
    <t>01027/PB/626402/2023</t>
  </si>
  <si>
    <t>01027</t>
  </si>
  <si>
    <t>Komputer PC</t>
  </si>
  <si>
    <t>000536</t>
  </si>
  <si>
    <t>Belanja Pemeliharaan Alsin: Pembayaran Pemeliharaan Alat Pengolah Data (P.c Unit) Kantor Pusat Pendidikan KP periode Bulan Maret 2023, Tgl. 17 Maret 2023.</t>
  </si>
  <si>
    <t>01029/PB/626402/2023</t>
  </si>
  <si>
    <t>01029</t>
  </si>
  <si>
    <t>Laptop/Notebook</t>
  </si>
  <si>
    <t>000535</t>
  </si>
  <si>
    <t>Belanja Pemeliharaan Peralatan dan Mesin: Pembayaran Pemeliharaan Alat Pengolah Data Kantor Pusat Pendidikan KP periode Bulan Maret 2023, Tgl. 10 Maret 2023.</t>
  </si>
  <si>
    <t>01030/PB/626402/2023</t>
  </si>
  <si>
    <t>10 Maret 2023</t>
  </si>
  <si>
    <t>01030</t>
  </si>
  <si>
    <t>Belanja Pemeliharaan Peralatan dan Mesin: Pembayaran Pemeliharaan kendaraan operasional roda 4 Nopol B 1987 WQ Bulan Maret 2023, Tgl. 17 Maret 2023.</t>
  </si>
  <si>
    <t>01031/PB/626402/2023</t>
  </si>
  <si>
    <t>01031</t>
  </si>
  <si>
    <t>01032/PB/626402/2023</t>
  </si>
  <si>
    <t>01032</t>
  </si>
  <si>
    <t>Printer</t>
  </si>
  <si>
    <t>000537</t>
  </si>
  <si>
    <t>Belanja Pemeliharaan Peralatan dan Mesin: Pembayaran Pemeliharaan Alat Pengolah Data (Printer) Pusat Pendidikan KP periode Bulan Maret 2023, Tgl. 21 Maret 2023.</t>
  </si>
  <si>
    <t>01033/PB/626402/2023</t>
  </si>
  <si>
    <t>21 Maret 2023</t>
  </si>
  <si>
    <t>01033</t>
  </si>
  <si>
    <t>Belanja Pemeliharaan Lainnya : Pembayaran Pemeliharaan Aquarium Pusat Pendidikan KP Bulan Maret 2023, tgl. 17 Maret 2023.</t>
  </si>
  <si>
    <t>01034/PB/626402/2023</t>
  </si>
  <si>
    <t>01034</t>
  </si>
  <si>
    <t>Pakaian Dinas Pegawai (59 orang x 2 stell)</t>
  </si>
  <si>
    <t>000542</t>
  </si>
  <si>
    <t>Belanja Keperluan Perkantoran: Pembayaran Pekerjaan Pangadaan Pakaian Dinas Pegawai Tahun 2023, tgl. 7 Maret 2023.</t>
  </si>
  <si>
    <t>01035/PB/626402/2023</t>
  </si>
  <si>
    <t>01035</t>
  </si>
  <si>
    <t>erdin Pusdik KP - BRSDMKP  I  Ancol tgl.  9 sd 10 Maret 2023,  persiapan penyusunan laporan PIPK Tahun 2023, tgl. 10 Maret 2023</t>
  </si>
  <si>
    <t>01010/PB/626402/2023</t>
  </si>
  <si>
    <t>01010</t>
  </si>
  <si>
    <t>Perjadin Pusdik KP - Penilaian Potensi &amp; Kompetensi</t>
  </si>
  <si>
    <t>01012/PB/626402/2023</t>
  </si>
  <si>
    <t>01012</t>
  </si>
  <si>
    <t>Perjadin Pusdik KP -  Kantor BPN Pusat tgl.  1 Maret  2023, Melaksanaan Pemetaan / Penilaian Potensi &amp; Kompetensi  PNS di Lingkungan  KKP, tgl. 2  Maret  2023</t>
  </si>
  <si>
    <t>01013/PB/626402/2023</t>
  </si>
  <si>
    <t>01013</t>
  </si>
  <si>
    <t>Perjadin Pusdik KP -  Kantor BPN Pusat tgl. 8 Maret  2023, Melaksanaan Pemetaan / Penilaian Potensi &amp; Kompetensi  PNS di Lingkungan  KKP, tgl. 9  Maret  2023</t>
  </si>
  <si>
    <t>01014/PB/626402/2023</t>
  </si>
  <si>
    <t>09 Maret 2023</t>
  </si>
  <si>
    <t>01014</t>
  </si>
  <si>
    <t>Belanja Bahan. Pembelian konsumsi (snack pagi dan snack sore) dalam rangka penyelesaian pertanggungjawaban GUP (revolving) ke 3</t>
  </si>
  <si>
    <t>01015/PB/626402/2023</t>
  </si>
  <si>
    <t>01015</t>
  </si>
  <si>
    <t>Perdin Pusdik KP - Ancol tgl. jawaban GUP ( revolving) ke 3</t>
  </si>
  <si>
    <t>01016/PB/626402/2023</t>
  </si>
  <si>
    <t>01016</t>
  </si>
  <si>
    <t>Perdin Pusdik KP - Ancol tgl. jawaban GUP ( Revolving) ke 4</t>
  </si>
  <si>
    <t>01038/PB/626402/2023</t>
  </si>
  <si>
    <t>01038</t>
  </si>
  <si>
    <t>Data returned for Lembar SPBY, Pusat Pendidikan KP - Tata Usaha - Keuangan, All (First 1000 rows).</t>
  </si>
  <si>
    <t>Data returned for TotPajak, [Draft_SPBY].[Nama Akun].[All] (First 1000 rows).</t>
  </si>
  <si>
    <t>Perdin Jakarta - Denpasar, Bali (PP). Tgl 11-15 Maret 2023. Dalam rangka mengikuti Rapat Kerja Teknis (Rakernis) Lingkup BRSDM KP di Denpasar, Bali. Tgl. 15 Maret 2023.</t>
  </si>
  <si>
    <t>01047/PB/626402/2023</t>
  </si>
  <si>
    <t>01047</t>
  </si>
  <si>
    <t>Berdasarkan Pengajuan GUP 04, Pusat Pendidikan KP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</si>
</sst>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1" formatCode="_-* #,##0_-;\-* #,##0_-;_-* &quot;-&quot;_-;_-@_-"/>
  </numFmts>
  <fonts count="18" x14ac:knownFonts="1">
    <font>
      <sz val="11"/>
      <color theme="1"/>
      <name val="Calibri"/>
      <family val="2"/>
      <scheme val="minor"/>
    </font>
    <font>
      <sz val="11"/>
      <color theme="1"/>
      <name val="Calibri"/>
      <family val="2"/>
      <scheme val="minor"/>
    </font>
    <font>
      <b/>
      <sz val="11"/>
      <color theme="1"/>
      <name val="Arial"/>
      <family val="2"/>
    </font>
    <font>
      <sz val="10"/>
      <color theme="1"/>
      <name val="Arial"/>
      <family val="2"/>
    </font>
    <font>
      <b/>
      <i/>
      <sz val="10"/>
      <color theme="4" tint="-0.499984740745262"/>
      <name val="Arial"/>
      <family val="2"/>
    </font>
    <font>
      <sz val="8"/>
      <name val="Calibri"/>
      <family val="2"/>
      <scheme val="minor"/>
    </font>
    <font>
      <b/>
      <sz val="11"/>
      <color theme="1"/>
      <name val="Calibri"/>
      <family val="2"/>
      <scheme val="minor"/>
    </font>
    <font>
      <b/>
      <sz val="10"/>
      <color theme="1"/>
      <name val="Arial"/>
      <family val="2"/>
    </font>
    <font>
      <sz val="9"/>
      <color theme="1"/>
      <name val="Calibri"/>
      <family val="2"/>
      <scheme val="minor"/>
    </font>
    <font>
      <sz val="18"/>
      <color theme="1"/>
      <name val="Calibri"/>
      <family val="2"/>
    </font>
    <font>
      <b/>
      <i/>
      <sz val="10"/>
      <color rgb="FFFF0000"/>
      <name val="Arial"/>
      <family val="2"/>
    </font>
    <font>
      <sz val="9"/>
      <color theme="1"/>
      <name val="Arial"/>
      <family val="2"/>
    </font>
    <font>
      <sz val="16"/>
      <color theme="1"/>
      <name val="Wingdings"/>
      <charset val="2"/>
    </font>
    <font>
      <sz val="11"/>
      <color theme="1"/>
      <name val="Arial"/>
      <family val="2"/>
    </font>
    <font>
      <b/>
      <i/>
      <sz val="11"/>
      <color theme="4" tint="-0.499984740745262"/>
      <name val="Arial"/>
      <family val="2"/>
    </font>
    <font>
      <sz val="10"/>
      <color theme="0"/>
      <name val="Arial"/>
      <family val="2"/>
    </font>
    <font>
      <b/>
      <sz val="10"/>
      <color theme="0"/>
      <name val="Arial"/>
      <family val="2"/>
    </font>
    <font>
      <b/>
      <sz val="10"/>
      <name val="Arial"/>
      <family val="2"/>
    </font>
  </fonts>
  <fills count="10">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rgb="FF00B0F0"/>
        <bgColor indexed="64"/>
      </patternFill>
    </fill>
    <fill>
      <patternFill patternType="solid">
        <fgColor theme="9" tint="-0.249977111117893"/>
        <bgColor indexed="64"/>
      </patternFill>
    </fill>
    <fill>
      <patternFill patternType="solid">
        <fgColor rgb="FFCCFF99"/>
        <bgColor indexed="64"/>
      </patternFill>
    </fill>
    <fill>
      <patternFill patternType="solid">
        <fgColor theme="8" tint="-0.249977111117893"/>
        <bgColor indexed="64"/>
      </patternFill>
    </fill>
    <fill>
      <patternFill patternType="solid">
        <fgColor theme="8" tint="0.79998168889431442"/>
        <bgColor indexed="64"/>
      </patternFill>
    </fill>
    <fill>
      <patternFill patternType="solid">
        <fgColor theme="0" tint="-0.14999847407452621"/>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s>
  <cellStyleXfs count="2">
    <xf numFmtId="0" fontId="0" fillId="0" borderId="0"/>
    <xf numFmtId="41" fontId="1" fillId="0" borderId="0" applyFont="0" applyFill="0" applyBorder="0" applyAlignment="0" applyProtection="0"/>
  </cellStyleXfs>
  <cellXfs count="142">
    <xf numFmtId="0" fontId="0" fillId="0" borderId="0" xfId="0"/>
    <xf numFmtId="14" fontId="0" fillId="0" borderId="0" xfId="0" applyNumberFormat="1"/>
    <xf numFmtId="41" fontId="0" fillId="0" borderId="0" xfId="1" applyFont="1"/>
    <xf numFmtId="0" fontId="3" fillId="0" borderId="0" xfId="0" applyFont="1"/>
    <xf numFmtId="0" fontId="2" fillId="0" borderId="0" xfId="0" applyFont="1" applyAlignment="1">
      <alignment horizontal="left"/>
    </xf>
    <xf numFmtId="0" fontId="4" fillId="0" borderId="0" xfId="0" applyFont="1" applyAlignment="1">
      <alignment horizontal="left"/>
    </xf>
    <xf numFmtId="0" fontId="0" fillId="0" borderId="1" xfId="0" applyBorder="1" applyAlignment="1">
      <alignment horizontal="left" vertical="top" indent="2"/>
    </xf>
    <xf numFmtId="0" fontId="0" fillId="0" borderId="1" xfId="0" applyBorder="1" applyAlignment="1">
      <alignment vertical="top" wrapText="1"/>
    </xf>
    <xf numFmtId="0" fontId="0" fillId="2" borderId="1" xfId="0" applyFill="1" applyBorder="1" applyAlignment="1">
      <alignment vertical="top" wrapText="1"/>
    </xf>
    <xf numFmtId="0" fontId="6" fillId="0" borderId="1" xfId="0" applyFont="1" applyBorder="1" applyAlignment="1">
      <alignment horizontal="left" vertical="top"/>
    </xf>
    <xf numFmtId="0" fontId="0" fillId="2" borderId="1" xfId="0" applyFill="1" applyBorder="1" applyAlignment="1">
      <alignment horizontal="left" vertical="top" indent="1"/>
    </xf>
    <xf numFmtId="0" fontId="6" fillId="3" borderId="1" xfId="0" applyFont="1" applyFill="1" applyBorder="1" applyAlignment="1">
      <alignment horizontal="center" vertical="center" wrapText="1"/>
    </xf>
    <xf numFmtId="41" fontId="0" fillId="0" borderId="1" xfId="1" applyFont="1" applyBorder="1" applyAlignment="1">
      <alignment horizontal="center" vertical="top"/>
    </xf>
    <xf numFmtId="0" fontId="6" fillId="3" borderId="1" xfId="0" applyFont="1" applyFill="1" applyBorder="1" applyAlignment="1">
      <alignment horizontal="center" vertical="top" wrapText="1"/>
    </xf>
    <xf numFmtId="41" fontId="0" fillId="2" borderId="1" xfId="1" applyFont="1" applyFill="1" applyBorder="1" applyAlignment="1">
      <alignment vertical="top"/>
    </xf>
    <xf numFmtId="41" fontId="6" fillId="0" borderId="1" xfId="1" applyFont="1" applyBorder="1" applyAlignment="1">
      <alignment vertical="top"/>
    </xf>
    <xf numFmtId="0" fontId="0" fillId="4" borderId="0" xfId="0" applyFill="1"/>
    <xf numFmtId="41" fontId="0" fillId="0" borderId="0" xfId="0" applyNumberFormat="1"/>
    <xf numFmtId="0" fontId="0" fillId="0" borderId="0" xfId="0" applyAlignment="1">
      <alignment horizontal="center" vertical="top"/>
    </xf>
    <xf numFmtId="0" fontId="0" fillId="0" borderId="0" xfId="0" applyAlignment="1">
      <alignment vertical="top"/>
    </xf>
    <xf numFmtId="0" fontId="3" fillId="0" borderId="0" xfId="0" applyFont="1" applyAlignment="1">
      <alignment vertical="top"/>
    </xf>
    <xf numFmtId="0" fontId="8" fillId="0" borderId="0" xfId="0" applyFont="1" applyAlignment="1">
      <alignment vertical="top"/>
    </xf>
    <xf numFmtId="0" fontId="8" fillId="0" borderId="1" xfId="0" applyFont="1" applyBorder="1" applyAlignment="1">
      <alignment vertical="top"/>
    </xf>
    <xf numFmtId="0" fontId="9" fillId="0" borderId="1" xfId="0" applyFont="1" applyBorder="1" applyAlignment="1">
      <alignment horizontal="center" vertical="top"/>
    </xf>
    <xf numFmtId="0" fontId="3" fillId="0" borderId="0" xfId="0" applyFont="1" applyAlignment="1">
      <alignment horizontal="center" vertical="top"/>
    </xf>
    <xf numFmtId="0" fontId="0" fillId="0" borderId="2" xfId="0" applyBorder="1"/>
    <xf numFmtId="0" fontId="0" fillId="0" borderId="0" xfId="0" quotePrefix="1"/>
    <xf numFmtId="0" fontId="2" fillId="0" borderId="0" xfId="0" applyFont="1" applyAlignment="1">
      <alignment horizontal="left" vertical="top"/>
    </xf>
    <xf numFmtId="0" fontId="3" fillId="0" borderId="0" xfId="0" applyFont="1" applyAlignment="1">
      <alignment horizontal="center" vertical="top" wrapText="1"/>
    </xf>
    <xf numFmtId="0" fontId="0" fillId="0" borderId="0" xfId="0" applyAlignment="1">
      <alignment horizontal="center" vertical="top" wrapText="1"/>
    </xf>
    <xf numFmtId="0" fontId="4" fillId="0" borderId="0" xfId="0" applyFont="1" applyAlignment="1">
      <alignment horizontal="left" vertical="top"/>
    </xf>
    <xf numFmtId="0" fontId="7" fillId="3" borderId="1" xfId="0" applyFont="1" applyFill="1" applyBorder="1" applyAlignment="1">
      <alignment horizontal="center" vertical="top" wrapText="1"/>
    </xf>
    <xf numFmtId="0" fontId="7" fillId="3" borderId="1" xfId="0" applyFont="1" applyFill="1" applyBorder="1" applyAlignment="1">
      <alignment horizontal="center" vertical="top"/>
    </xf>
    <xf numFmtId="0" fontId="0" fillId="0" borderId="1" xfId="0" applyBorder="1" applyAlignment="1">
      <alignment vertical="top"/>
    </xf>
    <xf numFmtId="0" fontId="10" fillId="0" borderId="0" xfId="0" applyFont="1" applyAlignment="1">
      <alignment horizontal="left" vertical="top"/>
    </xf>
    <xf numFmtId="0" fontId="0" fillId="0" borderId="0" xfId="0" pivotButton="1"/>
    <xf numFmtId="0" fontId="11" fillId="0" borderId="1" xfId="0" applyFont="1" applyBorder="1" applyAlignment="1">
      <alignment vertical="top"/>
    </xf>
    <xf numFmtId="0" fontId="11" fillId="0" borderId="1" xfId="0" applyFont="1" applyBorder="1" applyAlignment="1">
      <alignment horizontal="center" vertical="top"/>
    </xf>
    <xf numFmtId="0" fontId="3" fillId="0" borderId="1" xfId="0" applyFont="1" applyBorder="1" applyAlignment="1">
      <alignment vertical="top"/>
    </xf>
    <xf numFmtId="0" fontId="3" fillId="0" borderId="1" xfId="0" pivotButton="1" applyFont="1" applyBorder="1" applyAlignment="1">
      <alignment horizontal="center" vertical="top"/>
    </xf>
    <xf numFmtId="0" fontId="3" fillId="0" borderId="1" xfId="0" pivotButton="1" applyFont="1" applyBorder="1" applyAlignment="1">
      <alignment horizontal="center" vertical="top" wrapText="1"/>
    </xf>
    <xf numFmtId="0" fontId="3" fillId="0" borderId="1" xfId="0" applyFont="1" applyBorder="1" applyAlignment="1">
      <alignment horizontal="center" vertical="top" wrapText="1"/>
    </xf>
    <xf numFmtId="0" fontId="3" fillId="0" borderId="1" xfId="0" applyFont="1" applyBorder="1" applyAlignment="1">
      <alignment horizontal="center" vertical="top"/>
    </xf>
    <xf numFmtId="0" fontId="12" fillId="0" borderId="1" xfId="0" applyFont="1" applyBorder="1" applyAlignment="1">
      <alignment horizontal="center" vertical="center"/>
    </xf>
    <xf numFmtId="0" fontId="0" fillId="2" borderId="0" xfId="0" applyFill="1"/>
    <xf numFmtId="0" fontId="13" fillId="0" borderId="0" xfId="0" applyFont="1"/>
    <xf numFmtId="0" fontId="3" fillId="0" borderId="0" xfId="0" applyFont="1" applyAlignment="1">
      <alignment horizontal="center" vertical="center"/>
    </xf>
    <xf numFmtId="0" fontId="14" fillId="0" borderId="0" xfId="0" applyFont="1" applyAlignment="1">
      <alignment horizontal="left"/>
    </xf>
    <xf numFmtId="0" fontId="0" fillId="0" borderId="1" xfId="0" applyBorder="1"/>
    <xf numFmtId="41" fontId="0" fillId="0" borderId="1" xfId="1" applyFont="1" applyBorder="1"/>
    <xf numFmtId="0" fontId="0" fillId="4" borderId="1" xfId="0" applyFill="1" applyBorder="1"/>
    <xf numFmtId="14" fontId="0" fillId="0" borderId="1" xfId="0" applyNumberFormat="1" applyBorder="1"/>
    <xf numFmtId="0" fontId="0" fillId="0" borderId="3" xfId="0" applyBorder="1"/>
    <xf numFmtId="0" fontId="0" fillId="2" borderId="1" xfId="0" applyFill="1" applyBorder="1"/>
    <xf numFmtId="0" fontId="0" fillId="0" borderId="4" xfId="0" applyBorder="1"/>
    <xf numFmtId="41" fontId="0" fillId="0" borderId="2" xfId="1" applyFont="1" applyBorder="1"/>
    <xf numFmtId="0" fontId="0" fillId="4" borderId="2" xfId="0" applyFill="1" applyBorder="1"/>
    <xf numFmtId="14" fontId="0" fillId="0" borderId="2" xfId="0" applyNumberFormat="1" applyBorder="1"/>
    <xf numFmtId="0" fontId="0" fillId="0" borderId="5" xfId="0" applyBorder="1"/>
    <xf numFmtId="0" fontId="0" fillId="2" borderId="2" xfId="0" applyFill="1" applyBorder="1"/>
    <xf numFmtId="0" fontId="0" fillId="0" borderId="6" xfId="0" applyBorder="1"/>
    <xf numFmtId="0" fontId="7" fillId="0" borderId="1" xfId="0" applyFont="1" applyBorder="1" applyAlignment="1">
      <alignment horizontal="left" wrapText="1" indent="4"/>
    </xf>
    <xf numFmtId="0" fontId="0" fillId="0" borderId="1" xfId="0" quotePrefix="1" applyBorder="1"/>
    <xf numFmtId="41" fontId="0" fillId="2" borderId="1" xfId="1" applyFont="1" applyFill="1" applyBorder="1"/>
    <xf numFmtId="14" fontId="0" fillId="2" borderId="1" xfId="0" applyNumberFormat="1" applyFill="1" applyBorder="1"/>
    <xf numFmtId="0" fontId="0" fillId="2" borderId="3" xfId="0" applyFill="1" applyBorder="1"/>
    <xf numFmtId="0" fontId="0" fillId="2" borderId="4" xfId="0" applyFill="1" applyBorder="1"/>
    <xf numFmtId="41" fontId="0" fillId="0" borderId="0" xfId="1" applyFont="1" applyAlignment="1">
      <alignment vertical="top"/>
    </xf>
    <xf numFmtId="41" fontId="7" fillId="6" borderId="1" xfId="0" applyNumberFormat="1" applyFont="1" applyFill="1" applyBorder="1" applyAlignment="1">
      <alignment vertical="top"/>
    </xf>
    <xf numFmtId="41" fontId="7" fillId="8" borderId="1" xfId="0" applyNumberFormat="1" applyFont="1" applyFill="1" applyBorder="1" applyAlignment="1">
      <alignment vertical="top"/>
    </xf>
    <xf numFmtId="0" fontId="0" fillId="0" borderId="0" xfId="0" pivotButton="1" applyAlignment="1">
      <alignment horizontal="center"/>
    </xf>
    <xf numFmtId="0" fontId="0" fillId="0" borderId="0" xfId="0" applyAlignment="1">
      <alignment horizontal="left" vertical="top"/>
    </xf>
    <xf numFmtId="0" fontId="0" fillId="0" borderId="0" xfId="0" applyAlignment="1">
      <alignment horizontal="center" vertical="center" wrapText="1"/>
    </xf>
    <xf numFmtId="14" fontId="0" fillId="0" borderId="0" xfId="0" applyNumberFormat="1" applyAlignment="1">
      <alignment horizontal="center" vertical="center" wrapText="1"/>
    </xf>
    <xf numFmtId="0" fontId="0" fillId="0" borderId="0" xfId="0" applyAlignment="1">
      <alignment horizontal="left" vertical="top" wrapText="1"/>
    </xf>
    <xf numFmtId="41" fontId="0" fillId="0" borderId="0" xfId="0" applyNumberFormat="1" applyAlignment="1">
      <alignment vertical="top"/>
    </xf>
    <xf numFmtId="0" fontId="0" fillId="2" borderId="0" xfId="0" applyFill="1" applyAlignment="1">
      <alignment horizontal="center" vertical="center" wrapText="1"/>
    </xf>
    <xf numFmtId="14" fontId="0" fillId="2" borderId="0" xfId="0" applyNumberFormat="1" applyFill="1" applyAlignment="1">
      <alignment horizontal="center" vertical="center" wrapText="1"/>
    </xf>
    <xf numFmtId="0" fontId="0" fillId="0" borderId="0" xfId="0" applyAlignment="1">
      <alignment horizontal="left"/>
    </xf>
    <xf numFmtId="0" fontId="0" fillId="0" borderId="0" xfId="0" applyAlignment="1">
      <alignment horizontal="left" indent="2"/>
    </xf>
    <xf numFmtId="0" fontId="0" fillId="0" borderId="0" xfId="0" pivotButton="1" applyAlignment="1">
      <alignment horizontal="center" vertical="center"/>
    </xf>
    <xf numFmtId="0" fontId="0" fillId="0" borderId="0" xfId="0" applyAlignment="1">
      <alignment horizontal="center" vertical="center"/>
    </xf>
    <xf numFmtId="0" fontId="6" fillId="0" borderId="0" xfId="0" applyFont="1"/>
    <xf numFmtId="0" fontId="3" fillId="0" borderId="1" xfId="0" pivotButton="1" applyFont="1" applyBorder="1" applyAlignment="1">
      <alignment horizontal="center" vertical="center" wrapText="1"/>
    </xf>
    <xf numFmtId="0" fontId="3" fillId="0" borderId="1" xfId="0" applyFont="1" applyBorder="1" applyAlignment="1">
      <alignment horizontal="center" vertical="center" wrapText="1"/>
    </xf>
    <xf numFmtId="0" fontId="3" fillId="2" borderId="1" xfId="0" applyFont="1" applyFill="1" applyBorder="1" applyAlignment="1">
      <alignment horizontal="left"/>
    </xf>
    <xf numFmtId="41" fontId="3" fillId="2" borderId="1" xfId="0" applyNumberFormat="1" applyFont="1" applyFill="1" applyBorder="1"/>
    <xf numFmtId="3" fontId="3" fillId="2" borderId="1" xfId="0" applyNumberFormat="1" applyFont="1" applyFill="1" applyBorder="1" applyAlignment="1">
      <alignment horizontal="center"/>
    </xf>
    <xf numFmtId="0" fontId="15" fillId="5" borderId="1" xfId="0" applyFont="1" applyFill="1" applyBorder="1" applyAlignment="1">
      <alignment horizontal="left" indent="1"/>
    </xf>
    <xf numFmtId="41" fontId="16" fillId="5" borderId="1" xfId="0" applyNumberFormat="1" applyFont="1" applyFill="1" applyBorder="1"/>
    <xf numFmtId="3" fontId="16" fillId="5" borderId="1" xfId="0" applyNumberFormat="1" applyFont="1" applyFill="1" applyBorder="1" applyAlignment="1">
      <alignment horizontal="center"/>
    </xf>
    <xf numFmtId="0" fontId="7" fillId="6" borderId="1" xfId="0" applyFont="1" applyFill="1" applyBorder="1" applyAlignment="1">
      <alignment horizontal="left" indent="2"/>
    </xf>
    <xf numFmtId="41" fontId="3" fillId="0" borderId="1" xfId="0" applyNumberFormat="1" applyFont="1" applyBorder="1"/>
    <xf numFmtId="3" fontId="3" fillId="0" borderId="1" xfId="0" applyNumberFormat="1" applyFont="1" applyBorder="1" applyAlignment="1">
      <alignment horizontal="center"/>
    </xf>
    <xf numFmtId="0" fontId="3" fillId="0" borderId="1" xfId="0" applyFont="1" applyBorder="1" applyAlignment="1">
      <alignment horizontal="left" indent="3"/>
    </xf>
    <xf numFmtId="0" fontId="3" fillId="0" borderId="1" xfId="0" applyFont="1" applyBorder="1" applyAlignment="1">
      <alignment horizontal="center"/>
    </xf>
    <xf numFmtId="41" fontId="7" fillId="6" borderId="1" xfId="0" applyNumberFormat="1" applyFont="1" applyFill="1" applyBorder="1"/>
    <xf numFmtId="3" fontId="7" fillId="6" borderId="1" xfId="0" applyNumberFormat="1" applyFont="1" applyFill="1" applyBorder="1" applyAlignment="1">
      <alignment horizontal="center"/>
    </xf>
    <xf numFmtId="0" fontId="3" fillId="0" borderId="1" xfId="0" applyFont="1" applyBorder="1" applyAlignment="1">
      <alignment horizontal="left" indent="7"/>
    </xf>
    <xf numFmtId="0" fontId="3" fillId="0" borderId="1" xfId="0" applyFont="1" applyBorder="1" applyAlignment="1">
      <alignment horizontal="left" indent="8"/>
    </xf>
    <xf numFmtId="0" fontId="7" fillId="8" borderId="1" xfId="0" applyFont="1" applyFill="1" applyBorder="1" applyAlignment="1">
      <alignment horizontal="left" indent="6"/>
    </xf>
    <xf numFmtId="41" fontId="3" fillId="2" borderId="1" xfId="0" applyNumberFormat="1" applyFont="1" applyFill="1" applyBorder="1" applyAlignment="1">
      <alignment vertical="top"/>
    </xf>
    <xf numFmtId="3" fontId="3" fillId="2" borderId="1" xfId="0" applyNumberFormat="1" applyFont="1" applyFill="1" applyBorder="1" applyAlignment="1">
      <alignment horizontal="center" vertical="top"/>
    </xf>
    <xf numFmtId="41" fontId="16" fillId="5" borderId="1" xfId="0" applyNumberFormat="1" applyFont="1" applyFill="1" applyBorder="1" applyAlignment="1">
      <alignment vertical="top"/>
    </xf>
    <xf numFmtId="3" fontId="16" fillId="5" borderId="1" xfId="0" applyNumberFormat="1" applyFont="1" applyFill="1" applyBorder="1" applyAlignment="1">
      <alignment horizontal="center" vertical="top"/>
    </xf>
    <xf numFmtId="41" fontId="3" fillId="0" borderId="1" xfId="0" applyNumberFormat="1" applyFont="1" applyBorder="1" applyAlignment="1">
      <alignment vertical="top"/>
    </xf>
    <xf numFmtId="3" fontId="3" fillId="0" borderId="1" xfId="0" applyNumberFormat="1" applyFont="1" applyBorder="1" applyAlignment="1">
      <alignment horizontal="center" vertical="top"/>
    </xf>
    <xf numFmtId="41" fontId="15" fillId="7" borderId="1" xfId="0" applyNumberFormat="1" applyFont="1" applyFill="1" applyBorder="1" applyAlignment="1">
      <alignment vertical="top"/>
    </xf>
    <xf numFmtId="3" fontId="7" fillId="8" borderId="1" xfId="0" applyNumberFormat="1" applyFont="1" applyFill="1" applyBorder="1" applyAlignment="1">
      <alignment horizontal="center" vertical="top"/>
    </xf>
    <xf numFmtId="3" fontId="16" fillId="7" borderId="1" xfId="0" applyNumberFormat="1" applyFont="1" applyFill="1" applyBorder="1" applyAlignment="1">
      <alignment horizontal="center" vertical="top"/>
    </xf>
    <xf numFmtId="41" fontId="16" fillId="7" borderId="1" xfId="0" applyNumberFormat="1" applyFont="1" applyFill="1" applyBorder="1" applyAlignment="1">
      <alignment vertical="top"/>
    </xf>
    <xf numFmtId="41" fontId="17" fillId="6" borderId="1" xfId="0" applyNumberFormat="1" applyFont="1" applyFill="1" applyBorder="1" applyAlignment="1">
      <alignment vertical="top"/>
    </xf>
    <xf numFmtId="3" fontId="17" fillId="6" borderId="1" xfId="0" applyNumberFormat="1" applyFont="1" applyFill="1" applyBorder="1" applyAlignment="1">
      <alignment horizontal="center" vertical="top"/>
    </xf>
    <xf numFmtId="41" fontId="17" fillId="8" borderId="1" xfId="0" applyNumberFormat="1" applyFont="1" applyFill="1" applyBorder="1" applyAlignment="1">
      <alignment vertical="top"/>
    </xf>
    <xf numFmtId="3" fontId="17" fillId="8" borderId="1" xfId="0" applyNumberFormat="1" applyFont="1" applyFill="1" applyBorder="1" applyAlignment="1">
      <alignment horizontal="center" vertical="top"/>
    </xf>
    <xf numFmtId="0" fontId="3" fillId="2" borderId="1" xfId="0" applyFont="1" applyFill="1" applyBorder="1" applyAlignment="1">
      <alignment horizontal="center"/>
    </xf>
    <xf numFmtId="0" fontId="3" fillId="0" borderId="1" xfId="0" applyFont="1" applyBorder="1" applyAlignment="1">
      <alignment horizontal="left" indent="2"/>
    </xf>
    <xf numFmtId="0" fontId="6" fillId="9" borderId="0" xfId="0" applyFont="1" applyFill="1" applyAlignment="1">
      <alignment horizontal="left" indent="1"/>
    </xf>
    <xf numFmtId="41" fontId="6" fillId="9" borderId="0" xfId="0" applyNumberFormat="1" applyFont="1" applyFill="1"/>
    <xf numFmtId="41" fontId="15" fillId="0" borderId="0" xfId="0" applyNumberFormat="1" applyFont="1"/>
    <xf numFmtId="0" fontId="0" fillId="0" borderId="0" xfId="0" applyAlignment="1">
      <alignment horizontal="center" vertical="center" wrapText="1"/>
    </xf>
    <xf numFmtId="0" fontId="0" fillId="0" borderId="0" xfId="0" applyAlignment="1">
      <alignment horizontal="center"/>
    </xf>
    <xf numFmtId="14" fontId="0" fillId="0" borderId="0" xfId="0" applyNumberFormat="1" applyAlignment="1">
      <alignment horizontal="center" vertical="center" wrapText="1"/>
    </xf>
    <xf numFmtId="14" fontId="0" fillId="0" borderId="0" xfId="0" applyNumberFormat="1" applyAlignment="1">
      <alignment horizontal="center"/>
    </xf>
    <xf numFmtId="14" fontId="0" fillId="2" borderId="0" xfId="0" applyNumberFormat="1" applyFill="1" applyAlignment="1">
      <alignment horizontal="center" vertical="center" wrapText="1"/>
    </xf>
    <xf numFmtId="14" fontId="0" fillId="2" borderId="0" xfId="0" applyNumberFormat="1" applyFill="1" applyAlignment="1">
      <alignment horizontal="center"/>
    </xf>
    <xf numFmtId="0" fontId="0" fillId="2" borderId="0" xfId="0" applyFill="1" applyAlignment="1">
      <alignment horizontal="center"/>
    </xf>
    <xf numFmtId="0" fontId="0" fillId="2" borderId="0" xfId="0" applyFill="1" applyAlignment="1">
      <alignment horizontal="center" vertical="center" wrapText="1"/>
    </xf>
    <xf numFmtId="0" fontId="0" fillId="0" borderId="0" xfId="0" applyNumberFormat="1"/>
    <xf numFmtId="0" fontId="6" fillId="9" borderId="0" xfId="0" applyNumberFormat="1" applyFont="1" applyFill="1"/>
    <xf numFmtId="0" fontId="0" fillId="0" borderId="0" xfId="0" applyNumberFormat="1" applyAlignment="1">
      <alignment wrapText="1"/>
    </xf>
    <xf numFmtId="0" fontId="0" fillId="0" borderId="1" xfId="0" applyNumberFormat="1" applyBorder="1"/>
    <xf numFmtId="0" fontId="0" fillId="4" borderId="1" xfId="0" applyNumberFormat="1" applyFill="1" applyBorder="1"/>
    <xf numFmtId="0" fontId="0" fillId="0" borderId="3" xfId="0" applyNumberFormat="1" applyBorder="1"/>
    <xf numFmtId="0" fontId="0" fillId="2" borderId="1" xfId="0" applyNumberFormat="1" applyFill="1" applyBorder="1"/>
    <xf numFmtId="0" fontId="0" fillId="0" borderId="4" xfId="0" applyNumberFormat="1" applyBorder="1"/>
    <xf numFmtId="0" fontId="0" fillId="0" borderId="2" xfId="0" applyNumberFormat="1" applyBorder="1"/>
    <xf numFmtId="0" fontId="0" fillId="4" borderId="2" xfId="0" applyNumberFormat="1" applyFill="1" applyBorder="1"/>
    <xf numFmtId="0" fontId="0" fillId="0" borderId="5" xfId="0" applyNumberFormat="1" applyBorder="1"/>
    <xf numFmtId="0" fontId="0" fillId="2" borderId="2" xfId="0" applyNumberFormat="1" applyFill="1" applyBorder="1"/>
    <xf numFmtId="0" fontId="0" fillId="0" borderId="6" xfId="0" applyNumberFormat="1" applyBorder="1"/>
    <xf numFmtId="0" fontId="15" fillId="7" borderId="1" xfId="0" applyFont="1" applyFill="1" applyBorder="1" applyAlignment="1">
      <alignment horizontal="left" vertical="top" wrapText="1" indent="5"/>
    </xf>
  </cellXfs>
  <cellStyles count="2">
    <cellStyle name="Comma [0]" xfId="1" builtinId="6"/>
    <cellStyle name="Normal" xfId="0" builtinId="0"/>
  </cellStyles>
  <dxfs count="1551">
    <dxf>
      <alignment vertical="top"/>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ill>
        <patternFill patternType="solid">
          <bgColor rgb="FFCCFF99"/>
        </patternFill>
      </fill>
    </dxf>
    <dxf>
      <font>
        <b/>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alignment wrapText="1"/>
    </dxf>
    <dxf>
      <alignment wrapText="1"/>
    </dxf>
    <dxf>
      <font>
        <b/>
      </font>
    </dxf>
    <dxf>
      <font>
        <b/>
        <family val="2"/>
      </font>
    </dxf>
    <dxf>
      <fill>
        <patternFill patternType="solid">
          <bgColor rgb="FF00B0F0"/>
        </patternFill>
      </fill>
    </dxf>
    <dxf>
      <fill>
        <patternFill patternType="solid">
          <bgColor theme="8" tint="-0.249977111117893"/>
        </patternFill>
      </fill>
    </dxf>
    <dxf>
      <font>
        <color theme="0"/>
      </font>
    </dxf>
    <dxf>
      <fill>
        <patternFill>
          <bgColor theme="8" tint="0.79998168889431442"/>
        </patternFill>
      </fill>
    </dxf>
    <dxf>
      <font>
        <b/>
      </font>
    </dxf>
    <dxf>
      <font>
        <b/>
      </font>
    </dxf>
    <dxf>
      <font>
        <b/>
      </font>
    </dxf>
    <dxf>
      <font>
        <b/>
      </font>
    </dxf>
    <dxf>
      <font>
        <b/>
      </font>
    </dxf>
    <dxf>
      <font>
        <b/>
      </font>
    </dxf>
    <dxf>
      <font>
        <b/>
      </font>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ont>
        <color theme="0"/>
      </font>
    </dxf>
    <dxf>
      <font>
        <color theme="0"/>
      </font>
    </dxf>
    <dxf>
      <font>
        <color theme="0"/>
      </font>
    </dxf>
    <dxf>
      <font>
        <color theme="0"/>
      </font>
    </dxf>
    <dxf>
      <font>
        <color theme="0"/>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rgb="FFCCFF99"/>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alignment wrapText="1"/>
    </dxf>
    <dxf>
      <alignment wrapText="1"/>
    </dxf>
    <dxf>
      <font>
        <color theme="0"/>
      </font>
      <fill>
        <patternFill patternType="solid">
          <fgColor indexed="64"/>
          <bgColor theme="8" tint="-0.249977111117893"/>
        </patternFill>
      </fill>
    </dxf>
    <dxf>
      <alignment vertical="top"/>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ont>
        <b/>
      </font>
    </dxf>
    <dxf>
      <font>
        <b/>
      </font>
    </dxf>
    <dxf>
      <font>
        <b/>
      </font>
    </dxf>
    <dxf>
      <font>
        <b/>
      </font>
    </dxf>
    <dxf>
      <font>
        <b/>
      </font>
    </dxf>
    <dxf>
      <font>
        <b/>
      </font>
    </dxf>
    <dxf>
      <alignment vertical="top"/>
    </dxf>
    <dxf>
      <alignment vertical="top"/>
    </dxf>
    <dxf>
      <alignment vertical="top"/>
    </dxf>
    <dxf>
      <alignment vertical="top"/>
    </dxf>
    <dxf>
      <alignment vertical="top"/>
    </dxf>
    <dxf>
      <alignment vertical="top"/>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b/>
      </font>
    </dxf>
    <dxf>
      <font>
        <b/>
      </font>
    </dxf>
    <dxf>
      <font>
        <b/>
      </font>
    </dxf>
    <dxf>
      <font>
        <b/>
      </font>
    </dxf>
    <dxf>
      <font>
        <b/>
      </font>
    </dxf>
    <dxf>
      <font>
        <b/>
      </font>
    </dxf>
    <dxf>
      <font>
        <b/>
      </font>
    </dxf>
    <dxf>
      <font>
        <b/>
      </font>
    </dxf>
    <dxf>
      <font>
        <b/>
      </font>
    </dxf>
    <dxf>
      <font>
        <b/>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ill>
        <patternFill>
          <bgColor theme="8" tint="-0.249977111117893"/>
        </patternFill>
      </fill>
    </dxf>
    <dxf>
      <font>
        <color theme="0"/>
      </font>
    </dxf>
    <dxf>
      <font>
        <b/>
      </font>
    </dxf>
    <dxf>
      <fill>
        <patternFill>
          <bgColor theme="8" tint="-0.249977111117893"/>
        </patternFill>
      </fill>
    </dxf>
    <dxf>
      <font>
        <color theme="0"/>
      </font>
    </dxf>
    <dxf>
      <font>
        <b/>
      </font>
    </dxf>
    <dxf>
      <font>
        <b/>
      </font>
    </dxf>
    <dxf>
      <fill>
        <patternFill>
          <bgColor theme="8" tint="-0.249977111117893"/>
        </patternFill>
      </fill>
    </dxf>
    <dxf>
      <font>
        <color theme="0"/>
      </font>
    </dxf>
    <dxf>
      <font>
        <b/>
      </font>
    </dxf>
    <dxf>
      <fill>
        <patternFill>
          <bgColor theme="8" tint="-0.249977111117893"/>
        </patternFill>
      </fill>
    </dxf>
    <dxf>
      <font>
        <color theme="0"/>
      </font>
    </dxf>
    <dxf>
      <font>
        <b/>
      </font>
    </dxf>
    <dxf>
      <fill>
        <patternFill>
          <bgColor theme="8" tint="-0.249977111117893"/>
        </patternFill>
      </fill>
    </dxf>
    <dxf>
      <font>
        <color theme="0"/>
      </font>
    </dxf>
    <dxf>
      <fill>
        <patternFill>
          <bgColor rgb="FFCCFF99"/>
        </patternFill>
      </fill>
    </dxf>
    <dxf>
      <font>
        <color auto="1"/>
      </font>
    </dxf>
    <dxf>
      <font>
        <b/>
      </font>
    </dxf>
    <dxf>
      <font>
        <color auto="1"/>
      </font>
    </dxf>
    <dxf>
      <fill>
        <patternFill>
          <bgColor rgb="FFCCFF99"/>
        </patternFill>
      </fill>
    </dxf>
    <dxf>
      <font>
        <b/>
      </font>
    </dxf>
    <dxf>
      <font>
        <color auto="1"/>
      </font>
    </dxf>
    <dxf>
      <fill>
        <patternFill>
          <bgColor rgb="FFCCFF99"/>
        </patternFill>
      </fill>
    </dxf>
    <dxf>
      <font>
        <b/>
      </font>
    </dxf>
    <dxf>
      <font>
        <color auto="1"/>
      </font>
    </dxf>
    <dxf>
      <fill>
        <patternFill>
          <bgColor rgb="FFCCFF99"/>
        </patternFill>
      </fill>
    </dxf>
    <dxf>
      <font>
        <b/>
      </font>
    </dxf>
    <dxf>
      <fill>
        <patternFill>
          <bgColor theme="9" tint="-0.249977111117893"/>
        </patternFill>
      </fill>
    </dxf>
    <dxf>
      <font>
        <b/>
      </font>
    </dxf>
    <dxf>
      <fill>
        <patternFill>
          <bgColor theme="8" tint="0.79998168889431442"/>
        </patternFill>
      </fill>
    </dxf>
    <dxf>
      <font>
        <color auto="1"/>
      </font>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CCFF99"/>
        </patternFill>
      </fill>
    </dxf>
    <dxf>
      <font>
        <b/>
        <family val="2"/>
      </font>
    </dxf>
    <dxf>
      <fill>
        <patternFill patternType="solid">
          <bgColor rgb="FFCCFF99"/>
        </patternFill>
      </fill>
    </dxf>
    <dxf>
      <font>
        <b/>
        <family val="2"/>
      </font>
    </dxf>
    <dxf>
      <fill>
        <patternFill patternType="solid">
          <bgColor rgb="FF0070C0"/>
        </patternFill>
      </fill>
    </dxf>
    <dxf>
      <font>
        <color theme="0"/>
      </font>
    </dxf>
    <dxf>
      <font>
        <b/>
      </font>
    </dxf>
    <dxf>
      <fill>
        <patternFill patternType="solid">
          <bgColor rgb="FF0070C0"/>
        </patternFill>
      </fill>
    </dxf>
    <dxf>
      <font>
        <color theme="0"/>
      </font>
    </dxf>
    <dxf>
      <font>
        <b/>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rgb="FFFFFF00"/>
        </patternFill>
      </fill>
    </dxf>
    <dxf>
      <fill>
        <patternFill patternType="solid">
          <bgColor rgb="FFFFFF00"/>
        </patternFill>
      </fill>
    </dxf>
    <dxf>
      <fill>
        <patternFill patternType="solid">
          <bgColor theme="8" tint="0.59999389629810485"/>
        </patternFill>
      </fill>
    </dxf>
    <dxf>
      <fill>
        <patternFill patternType="solid">
          <bgColor theme="8" tint="0.59999389629810485"/>
        </patternFill>
      </fill>
    </dxf>
    <dxf>
      <fill>
        <patternFill>
          <bgColor theme="8" tint="0.79998168889431442"/>
        </patternFill>
      </fill>
    </dxf>
    <dxf>
      <fill>
        <patternFill>
          <bgColor theme="8" tint="0.79998168889431442"/>
        </patternFill>
      </fill>
    </dxf>
    <dxf>
      <font>
        <b/>
      </font>
    </dxf>
    <dxf>
      <font>
        <b/>
      </font>
    </dxf>
    <dxf>
      <fill>
        <patternFill patternType="solid">
          <bgColor theme="8" tint="0.79998168889431442"/>
        </patternFill>
      </fill>
    </dxf>
    <dxf>
      <fill>
        <patternFill patternType="solid">
          <bgColor theme="8" tint="0.79998168889431442"/>
        </patternFill>
      </fill>
    </dxf>
    <dxf>
      <font>
        <b/>
      </font>
    </dxf>
    <dxf>
      <font>
        <b/>
      </font>
    </dxf>
    <dxf>
      <fill>
        <patternFill patternType="solid">
          <bgColor theme="8" tint="-0.249977111117893"/>
        </patternFill>
      </fill>
    </dxf>
    <dxf>
      <font>
        <color theme="0"/>
      </font>
    </dxf>
    <dxf>
      <font>
        <b/>
      </font>
    </dxf>
    <dxf>
      <font>
        <b/>
      </font>
    </dxf>
    <dxf>
      <font>
        <b/>
      </font>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ill>
        <patternFill patternType="solid">
          <bgColor rgb="FFCCFF99"/>
        </patternFill>
      </fill>
    </dxf>
    <dxf>
      <font>
        <b/>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b/>
      </font>
    </dxf>
    <dxf>
      <font>
        <b/>
      </font>
    </dxf>
    <dxf>
      <font>
        <b/>
      </font>
    </dxf>
    <dxf>
      <font>
        <b/>
      </font>
    </dxf>
    <dxf>
      <font>
        <b/>
      </font>
    </dxf>
    <dxf>
      <font>
        <b/>
      </font>
    </dxf>
    <dxf>
      <font>
        <b/>
      </font>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ont>
        <b/>
      </font>
      <fill>
        <patternFill patternType="solid">
          <fgColor indexed="64"/>
          <bgColor rgb="FFCCFF99"/>
        </patternFill>
      </fill>
    </dxf>
    <dxf>
      <font>
        <b/>
      </font>
      <fill>
        <patternFill patternType="solid">
          <fgColor indexed="64"/>
          <bgColor rgb="FFCCFF99"/>
        </patternFill>
      </fill>
    </dxf>
    <dxf>
      <fill>
        <patternFill patternType="solid">
          <bgColor rgb="FFCCFF99"/>
        </patternFill>
      </fill>
    </dxf>
    <dxf>
      <font>
        <b/>
      </font>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19" formatCode="dd/mm/yyyy"/>
    </dxf>
    <dxf>
      <numFmt numFmtId="0" formatCode="General"/>
    </dxf>
    <dxf>
      <numFmt numFmtId="0" formatCode="General"/>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9" formatCode="dd/mm/yyyy"/>
    </dxf>
    <dxf>
      <numFmt numFmtId="19" formatCode="dd/mm/yyyy"/>
    </dxf>
    <dxf>
      <numFmt numFmtId="19" formatCode="dd/mm/yyyy"/>
    </dxf>
    <dxf>
      <numFmt numFmtId="19" formatCode="dd/mm/yyyy"/>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19" formatCode="dd/mm/yyyy"/>
    </dxf>
    <dxf>
      <numFmt numFmtId="19" formatCode="dd/mm/yyyy"/>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9"/>
      </font>
    </dxf>
    <dxf>
      <font>
        <sz val="9"/>
      </font>
    </dxf>
    <dxf>
      <font>
        <sz val="9"/>
      </font>
    </dxf>
    <dxf>
      <alignment vertical="top"/>
    </dxf>
    <dxf>
      <alignment wrapText="1"/>
    </dxf>
    <dxf>
      <alignment wrapText="1"/>
    </dxf>
    <dxf>
      <alignment horizontal="center"/>
    </dxf>
    <dxf>
      <fill>
        <patternFill patternType="none">
          <bgColor auto="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font>
        <sz val="10"/>
      </font>
    </dxf>
    <dxf>
      <font>
        <sz val="10"/>
      </font>
    </dxf>
    <dxf>
      <font>
        <name val="Arial"/>
        <scheme val="none"/>
      </font>
    </dxf>
    <dxf>
      <font>
        <name val="Arial"/>
        <scheme val="none"/>
      </font>
    </dxf>
    <dxf>
      <font>
        <name val="Arial"/>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right style="thin">
          <color indexed="64"/>
        </right>
        <top style="thin">
          <color indexed="64"/>
        </top>
        <bottom style="thin">
          <color indexed="64"/>
        </bottom>
      </border>
    </dxf>
    <dxf>
      <numFmt numFmtId="0" formatCode="General"/>
      <fill>
        <patternFill patternType="solid">
          <fgColor indexed="64"/>
          <bgColor rgb="FFFFFF00"/>
        </patternFill>
      </fil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rgb="FF00B0F0"/>
        </patternFill>
      </fill>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alignment vertical="top"/>
    </dxf>
    <dxf>
      <alignment horizontal="left"/>
    </dxf>
    <dxf>
      <alignment wrapText="1"/>
    </dxf>
    <dxf>
      <alignment vertical="top"/>
    </dxf>
    <dxf>
      <fill>
        <patternFill patternType="solid">
          <bgColor rgb="FFFFFF00"/>
        </patternFill>
      </fill>
    </dxf>
    <dxf>
      <fill>
        <patternFill patternType="solid">
          <bgColor rgb="FFFFFF00"/>
        </patternFill>
      </fill>
    </dxf>
    <dxf>
      <alignment vertical="center"/>
    </dxf>
    <dxf>
      <alignment vertical="center"/>
    </dxf>
    <dxf>
      <alignment wrapText="1"/>
    </dxf>
    <dxf>
      <font>
        <b/>
      </font>
    </dxf>
    <dxf>
      <font>
        <b/>
      </font>
    </dxf>
    <dxf>
      <fill>
        <patternFill>
          <bgColor theme="0" tint="-0.14999847407452621"/>
        </patternFill>
      </fill>
    </dxf>
    <dxf>
      <fill>
        <patternFill>
          <bgColor theme="0" tint="-0.14999847407452621"/>
        </patternFill>
      </fill>
    </dxf>
    <dxf>
      <fill>
        <patternFill patternType="solid">
          <bgColor theme="0" tint="-0.249977111117893"/>
        </patternFill>
      </fill>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alignment horizontal="center"/>
    </dxf>
    <dxf>
      <alignment horizontal="center"/>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font>
    </dxf>
    <dxf>
      <font>
        <b/>
      </font>
    </dxf>
    <dxf>
      <font>
        <b/>
      </font>
    </dxf>
    <dxf>
      <font>
        <color theme="0"/>
      </font>
    </dxf>
    <dxf>
      <fill>
        <patternFill patternType="solid">
          <bgColor theme="8" tint="-0.249977111117893"/>
        </patternFill>
      </fill>
    </dxf>
    <dxf>
      <font>
        <b/>
      </font>
    </dxf>
    <dxf>
      <font>
        <b/>
      </font>
    </dxf>
    <dxf>
      <fill>
        <patternFill patternType="solid">
          <bgColor theme="8" tint="0.79998168889431442"/>
        </patternFill>
      </fill>
    </dxf>
    <dxf>
      <fill>
        <patternFill patternType="solid">
          <bgColor theme="8" tint="0.79998168889431442"/>
        </patternFill>
      </fill>
    </dxf>
    <dxf>
      <font>
        <b/>
      </font>
    </dxf>
    <dxf>
      <font>
        <b/>
      </font>
    </dxf>
    <dxf>
      <fill>
        <patternFill>
          <bgColor theme="8" tint="0.79998168889431442"/>
        </patternFill>
      </fill>
    </dxf>
    <dxf>
      <fill>
        <patternFill>
          <bgColor theme="8" tint="0.79998168889431442"/>
        </patternFill>
      </fill>
    </dxf>
    <dxf>
      <fill>
        <patternFill patternType="solid">
          <bgColor theme="8" tint="0.59999389629810485"/>
        </patternFill>
      </fill>
    </dxf>
    <dxf>
      <fill>
        <patternFill patternType="solid">
          <bgColor theme="8" tint="0.59999389629810485"/>
        </patternFill>
      </fill>
    </dxf>
    <dxf>
      <fill>
        <patternFill patternType="solid">
          <bgColor rgb="FFFFFF00"/>
        </patternFill>
      </fill>
    </dxf>
    <dxf>
      <fill>
        <patternFill patternType="solid">
          <bgColor rgb="FFFFFF00"/>
        </patternFill>
      </fill>
    </dxf>
    <dxf>
      <font>
        <b/>
        <family val="2"/>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theme="8" tint="0.79998168889431442"/>
        </patternFill>
      </fill>
    </dxf>
    <dxf>
      <font>
        <b/>
      </font>
    </dxf>
    <dxf>
      <font>
        <color theme="0"/>
      </font>
    </dxf>
    <dxf>
      <fill>
        <patternFill patternType="solid">
          <bgColor rgb="FF0070C0"/>
        </patternFill>
      </fill>
    </dxf>
    <dxf>
      <font>
        <b/>
      </font>
    </dxf>
    <dxf>
      <font>
        <color theme="0"/>
      </font>
    </dxf>
    <dxf>
      <fill>
        <patternFill patternType="solid">
          <bgColor rgb="FF0070C0"/>
        </patternFill>
      </fill>
    </dxf>
    <dxf>
      <font>
        <b/>
        <family val="2"/>
      </font>
    </dxf>
    <dxf>
      <fill>
        <patternFill patternType="solid">
          <bgColor rgb="FFCCFF99"/>
        </patternFill>
      </fill>
    </dxf>
    <dxf>
      <font>
        <b/>
        <family val="2"/>
      </font>
    </dxf>
    <dxf>
      <fill>
        <patternFill patternType="solid">
          <bgColor rgb="FFCCFF99"/>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ont>
        <color auto="1"/>
      </font>
    </dxf>
    <dxf>
      <fill>
        <patternFill>
          <bgColor theme="8" tint="0.79998168889431442"/>
        </patternFill>
      </fill>
    </dxf>
    <dxf>
      <font>
        <b/>
      </font>
    </dxf>
    <dxf>
      <fill>
        <patternFill>
          <bgColor theme="9" tint="-0.249977111117893"/>
        </patternFill>
      </fill>
    </dxf>
    <dxf>
      <font>
        <b/>
      </font>
    </dxf>
    <dxf>
      <fill>
        <patternFill>
          <bgColor rgb="FFCCFF99"/>
        </patternFill>
      </fill>
    </dxf>
    <dxf>
      <font>
        <color auto="1"/>
      </font>
    </dxf>
    <dxf>
      <font>
        <b/>
      </font>
    </dxf>
    <dxf>
      <fill>
        <patternFill>
          <bgColor rgb="FFCCFF99"/>
        </patternFill>
      </fill>
    </dxf>
    <dxf>
      <font>
        <color auto="1"/>
      </font>
    </dxf>
    <dxf>
      <font>
        <b/>
      </font>
    </dxf>
    <dxf>
      <fill>
        <patternFill>
          <bgColor rgb="FFCCFF99"/>
        </patternFill>
      </fill>
    </dxf>
    <dxf>
      <font>
        <color auto="1"/>
      </font>
    </dxf>
    <dxf>
      <font>
        <b/>
      </font>
    </dxf>
    <dxf>
      <font>
        <color auto="1"/>
      </font>
    </dxf>
    <dxf>
      <fill>
        <patternFill>
          <bgColor rgb="FFCCFF99"/>
        </patternFill>
      </fill>
    </dxf>
    <dxf>
      <font>
        <color theme="0"/>
      </font>
    </dxf>
    <dxf>
      <fill>
        <patternFill>
          <bgColor theme="8" tint="-0.249977111117893"/>
        </patternFill>
      </fill>
    </dxf>
    <dxf>
      <font>
        <b/>
      </font>
    </dxf>
    <dxf>
      <font>
        <color theme="0"/>
      </font>
    </dxf>
    <dxf>
      <fill>
        <patternFill>
          <bgColor theme="8" tint="-0.249977111117893"/>
        </patternFill>
      </fill>
    </dxf>
    <dxf>
      <font>
        <b/>
      </font>
    </dxf>
    <dxf>
      <font>
        <color theme="0"/>
      </font>
    </dxf>
    <dxf>
      <fill>
        <patternFill>
          <bgColor theme="8" tint="-0.249977111117893"/>
        </patternFill>
      </fill>
    </dxf>
    <dxf>
      <font>
        <b/>
      </font>
    </dxf>
    <dxf>
      <font>
        <b/>
      </font>
    </dxf>
    <dxf>
      <font>
        <color theme="0"/>
      </font>
    </dxf>
    <dxf>
      <fill>
        <patternFill>
          <bgColor theme="8" tint="-0.249977111117893"/>
        </patternFill>
      </fill>
    </dxf>
    <dxf>
      <font>
        <b/>
      </font>
    </dxf>
    <dxf>
      <font>
        <color theme="0"/>
      </font>
    </dxf>
    <dxf>
      <fill>
        <patternFill>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b/>
      </font>
    </dxf>
    <dxf>
      <font>
        <b/>
      </font>
    </dxf>
    <dxf>
      <font>
        <b/>
      </font>
    </dxf>
    <dxf>
      <font>
        <b/>
      </font>
    </dxf>
    <dxf>
      <font>
        <b/>
      </font>
    </dxf>
    <dxf>
      <font>
        <b/>
      </font>
    </dxf>
    <dxf>
      <font>
        <b/>
      </font>
    </dxf>
    <dxf>
      <font>
        <b/>
      </font>
    </dxf>
    <dxf>
      <font>
        <b/>
      </font>
    </dxf>
    <dxf>
      <font>
        <b/>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alignment vertical="top"/>
    </dxf>
    <dxf>
      <alignment vertical="top"/>
    </dxf>
    <dxf>
      <alignment vertical="top"/>
    </dxf>
    <dxf>
      <alignment vertical="top"/>
    </dxf>
    <dxf>
      <alignment vertical="top"/>
    </dxf>
    <dxf>
      <alignment vertical="top"/>
    </dxf>
    <dxf>
      <font>
        <b/>
      </font>
    </dxf>
    <dxf>
      <font>
        <b/>
      </font>
    </dxf>
    <dxf>
      <font>
        <b/>
      </font>
    </dxf>
    <dxf>
      <font>
        <b/>
      </font>
    </dxf>
    <dxf>
      <font>
        <b/>
      </font>
    </dxf>
    <dxf>
      <font>
        <b/>
      </font>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alignment vertical="top"/>
    </dxf>
    <dxf>
      <font>
        <color theme="0"/>
      </font>
      <fill>
        <patternFill patternType="solid">
          <fgColor indexed="64"/>
          <bgColor theme="8" tint="-0.249977111117893"/>
        </patternFill>
      </fill>
    </dxf>
    <dxf>
      <alignment wrapText="1"/>
    </dxf>
    <dxf>
      <alignment wrapText="1"/>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rgb="FFCCFF99"/>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color theme="0"/>
      </font>
    </dxf>
    <dxf>
      <font>
        <color theme="0"/>
      </font>
    </dxf>
    <dxf>
      <font>
        <color theme="0"/>
      </font>
    </dxf>
    <dxf>
      <font>
        <color theme="0"/>
      </font>
    </dxf>
    <dxf>
      <font>
        <color theme="0"/>
      </font>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CCFF99"/>
        </patternFill>
      </fill>
    </dxf>
    <dxf>
      <fill>
        <patternFill patternType="solid">
          <bgColor rgb="FFCCFF99"/>
        </patternFill>
      </fill>
    </dxf>
    <dxf>
      <fill>
        <patternFill patternType="solid">
          <bgColor rgb="FFCCFF99"/>
        </patternFill>
      </fill>
    </dxf>
    <dxf>
      <font>
        <b/>
      </font>
    </dxf>
    <dxf>
      <font>
        <b/>
      </font>
    </dxf>
    <dxf>
      <font>
        <b/>
      </font>
    </dxf>
    <dxf>
      <font>
        <b/>
      </font>
    </dxf>
    <dxf>
      <font>
        <b/>
      </font>
    </dxf>
    <dxf>
      <font>
        <b/>
      </font>
    </dxf>
    <dxf>
      <font>
        <b/>
      </font>
    </dxf>
    <dxf>
      <fill>
        <patternFill>
          <bgColor theme="8" tint="0.79998168889431442"/>
        </patternFill>
      </fill>
    </dxf>
    <dxf>
      <font>
        <color theme="0"/>
      </font>
    </dxf>
    <dxf>
      <fill>
        <patternFill patternType="solid">
          <bgColor theme="8" tint="-0.249977111117893"/>
        </patternFill>
      </fill>
    </dxf>
    <dxf>
      <fill>
        <patternFill patternType="solid">
          <bgColor rgb="FF00B0F0"/>
        </patternFill>
      </fill>
    </dxf>
    <dxf>
      <font>
        <b/>
        <family val="2"/>
      </font>
    </dxf>
    <dxf>
      <font>
        <b/>
      </font>
    </dxf>
    <dxf>
      <alignment wrapText="1"/>
    </dxf>
    <dxf>
      <alignment wrapText="1"/>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ill>
        <patternFill patternType="solid">
          <bgColor rgb="FFCCFF99"/>
        </patternFill>
      </fill>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b/>
      </font>
    </dxf>
    <dxf>
      <fill>
        <patternFill patternType="solid">
          <bgColor rgb="FFCCFF99"/>
        </patternFill>
      </fill>
    </dxf>
    <dxf>
      <font>
        <b/>
      </font>
      <fill>
        <patternFill patternType="solid">
          <fgColor indexed="64"/>
          <bgColor rgb="FFCCFF99"/>
        </patternFill>
      </fill>
    </dxf>
    <dxf>
      <font>
        <b/>
      </font>
      <fill>
        <patternFill patternType="solid">
          <fgColor indexed="64"/>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ont>
        <b/>
      </font>
    </dxf>
    <dxf>
      <font>
        <b/>
      </font>
    </dxf>
    <dxf>
      <font>
        <b/>
      </font>
    </dxf>
    <dxf>
      <font>
        <b/>
      </font>
    </dxf>
    <dxf>
      <font>
        <b/>
      </font>
    </dxf>
    <dxf>
      <font>
        <b/>
      </font>
    </dxf>
    <dxf>
      <font>
        <b/>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ill>
        <patternFill patternType="solid">
          <bgColor rgb="FFCCFF99"/>
        </patternFill>
      </fill>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b/>
        <i val="0"/>
      </font>
      <fill>
        <patternFill>
          <bgColor theme="9" tint="0.39994506668294322"/>
        </patternFill>
      </fill>
    </dxf>
    <dxf>
      <font>
        <b/>
        <i val="0"/>
        <color theme="0"/>
      </font>
      <fill>
        <patternFill>
          <bgColor rgb="FF00B050"/>
        </patternFill>
      </fill>
    </dxf>
    <dxf>
      <font>
        <b/>
        <i val="0"/>
      </font>
      <fill>
        <patternFill>
          <bgColor rgb="FFFFFF00"/>
        </patternFill>
      </fill>
    </dxf>
    <dxf>
      <font>
        <b/>
        <i val="0"/>
      </font>
      <fill>
        <patternFill>
          <bgColor theme="0" tint="-0.14996795556505021"/>
        </patternFill>
      </fill>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TableStyleMedium2" defaultPivotStyle="Pivotku">
    <tableStyle name="Pivotku" table="0" count="5" xr9:uid="{86FDA131-F875-4C19-9FD8-812D760C844B}">
      <tableStyleElement type="wholeTable" dxfId="1550"/>
      <tableStyleElement type="headerRow" dxfId="1549"/>
      <tableStyleElement type="totalRow" dxfId="1548"/>
      <tableStyleElement type="firstSubtotalRow" dxfId="1547"/>
      <tableStyleElement type="secondSubtotalRow" dxfId="1546"/>
    </tableStyle>
  </tableStyles>
  <colors>
    <mruColors>
      <color rgb="FFCCFF99"/>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8.xml"/><Relationship Id="rId21" Type="http://schemas.openxmlformats.org/officeDocument/2006/relationships/pivotCacheDefinition" Target="pivotCache/pivotCacheDefinition3.xml"/><Relationship Id="rId42" Type="http://schemas.openxmlformats.org/officeDocument/2006/relationships/customXml" Target="../customXml/item3.xml"/><Relationship Id="rId47" Type="http://schemas.openxmlformats.org/officeDocument/2006/relationships/customXml" Target="../customXml/item8.xml"/><Relationship Id="rId63" Type="http://schemas.openxmlformats.org/officeDocument/2006/relationships/customXml" Target="../customXml/item24.xml"/><Relationship Id="rId68" Type="http://schemas.openxmlformats.org/officeDocument/2006/relationships/customXml" Target="../customXml/item29.xml"/><Relationship Id="rId16" Type="http://schemas.openxmlformats.org/officeDocument/2006/relationships/externalLink" Target="externalLinks/externalLink2.xml"/><Relationship Id="rId11" Type="http://schemas.openxmlformats.org/officeDocument/2006/relationships/worksheet" Target="worksheets/sheet11.xml"/><Relationship Id="rId24" Type="http://schemas.openxmlformats.org/officeDocument/2006/relationships/pivotCacheDefinition" Target="pivotCache/pivotCacheDefinition6.xml"/><Relationship Id="rId32" Type="http://schemas.microsoft.com/office/2007/relationships/slicerCache" Target="slicerCaches/slicerCache4.xml"/><Relationship Id="rId37" Type="http://schemas.openxmlformats.org/officeDocument/2006/relationships/sheetMetadata" Target="metadata.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8" Type="http://schemas.openxmlformats.org/officeDocument/2006/relationships/customXml" Target="../customXml/item19.xml"/><Relationship Id="rId66" Type="http://schemas.openxmlformats.org/officeDocument/2006/relationships/customXml" Target="../customXml/item27.xml"/><Relationship Id="rId74" Type="http://schemas.openxmlformats.org/officeDocument/2006/relationships/customXml" Target="../customXml/item35.xml"/><Relationship Id="rId5" Type="http://schemas.openxmlformats.org/officeDocument/2006/relationships/worksheet" Target="worksheets/sheet5.xml"/><Relationship Id="rId61" Type="http://schemas.openxmlformats.org/officeDocument/2006/relationships/customXml" Target="../customXml/item22.xml"/><Relationship Id="rId19" Type="http://schemas.openxmlformats.org/officeDocument/2006/relationships/pivotCacheDefinition" Target="pivotCache/pivotCacheDefinition1.xml"/><Relationship Id="rId14" Type="http://schemas.openxmlformats.org/officeDocument/2006/relationships/worksheet" Target="worksheets/sheet14.xml"/><Relationship Id="rId22" Type="http://schemas.openxmlformats.org/officeDocument/2006/relationships/pivotCacheDefinition" Target="pivotCache/pivotCacheDefinition4.xml"/><Relationship Id="rId27" Type="http://schemas.openxmlformats.org/officeDocument/2006/relationships/pivotCacheDefinition" Target="pivotCache/pivotCacheDefinition9.xml"/><Relationship Id="rId30" Type="http://schemas.microsoft.com/office/2007/relationships/slicerCache" Target="slicerCaches/slicerCache2.xml"/><Relationship Id="rId35" Type="http://schemas.openxmlformats.org/officeDocument/2006/relationships/styles" Target="styles.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64" Type="http://schemas.openxmlformats.org/officeDocument/2006/relationships/customXml" Target="../customXml/item25.xml"/><Relationship Id="rId69" Type="http://schemas.openxmlformats.org/officeDocument/2006/relationships/customXml" Target="../customXml/item30.xml"/><Relationship Id="rId77" Type="http://schemas.openxmlformats.org/officeDocument/2006/relationships/customXml" Target="../customXml/item38.xml"/><Relationship Id="rId8" Type="http://schemas.openxmlformats.org/officeDocument/2006/relationships/worksheet" Target="worksheets/sheet8.xml"/><Relationship Id="rId51" Type="http://schemas.openxmlformats.org/officeDocument/2006/relationships/customXml" Target="../customXml/item12.xml"/><Relationship Id="rId72" Type="http://schemas.openxmlformats.org/officeDocument/2006/relationships/customXml" Target="../customXml/item3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pivotCacheDefinition" Target="pivotCache/pivotCacheDefinition7.xml"/><Relationship Id="rId33" Type="http://schemas.openxmlformats.org/officeDocument/2006/relationships/theme" Target="theme/theme1.xml"/><Relationship Id="rId38" Type="http://schemas.openxmlformats.org/officeDocument/2006/relationships/powerPivotData" Target="model/item.data"/><Relationship Id="rId46" Type="http://schemas.openxmlformats.org/officeDocument/2006/relationships/customXml" Target="../customXml/item7.xml"/><Relationship Id="rId59" Type="http://schemas.openxmlformats.org/officeDocument/2006/relationships/customXml" Target="../customXml/item20.xml"/><Relationship Id="rId67" Type="http://schemas.openxmlformats.org/officeDocument/2006/relationships/customXml" Target="../customXml/item28.xml"/><Relationship Id="rId20" Type="http://schemas.openxmlformats.org/officeDocument/2006/relationships/pivotCacheDefinition" Target="pivotCache/pivotCacheDefinition2.xml"/><Relationship Id="rId41" Type="http://schemas.openxmlformats.org/officeDocument/2006/relationships/customXml" Target="../customXml/item2.xml"/><Relationship Id="rId54" Type="http://schemas.openxmlformats.org/officeDocument/2006/relationships/customXml" Target="../customXml/item15.xml"/><Relationship Id="rId62" Type="http://schemas.openxmlformats.org/officeDocument/2006/relationships/customXml" Target="../customXml/item23.xml"/><Relationship Id="rId70" Type="http://schemas.openxmlformats.org/officeDocument/2006/relationships/customXml" Target="../customXml/item31.xml"/><Relationship Id="rId75" Type="http://schemas.openxmlformats.org/officeDocument/2006/relationships/customXml" Target="../customXml/item3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1.xml"/><Relationship Id="rId23" Type="http://schemas.openxmlformats.org/officeDocument/2006/relationships/pivotCacheDefinition" Target="pivotCache/pivotCacheDefinition5.xml"/><Relationship Id="rId28" Type="http://schemas.openxmlformats.org/officeDocument/2006/relationships/pivotCacheDefinition" Target="pivotCache/pivotCacheDefinition10.xml"/><Relationship Id="rId36" Type="http://schemas.openxmlformats.org/officeDocument/2006/relationships/sharedStrings" Target="sharedStrings.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worksheet" Target="worksheets/sheet10.xml"/><Relationship Id="rId31" Type="http://schemas.microsoft.com/office/2007/relationships/slicerCache" Target="slicerCaches/slicerCache3.xml"/><Relationship Id="rId44" Type="http://schemas.openxmlformats.org/officeDocument/2006/relationships/customXml" Target="../customXml/item5.xml"/><Relationship Id="rId52" Type="http://schemas.openxmlformats.org/officeDocument/2006/relationships/customXml" Target="../customXml/item13.xml"/><Relationship Id="rId60" Type="http://schemas.openxmlformats.org/officeDocument/2006/relationships/customXml" Target="../customXml/item21.xml"/><Relationship Id="rId65" Type="http://schemas.openxmlformats.org/officeDocument/2006/relationships/customXml" Target="../customXml/item26.xml"/><Relationship Id="rId73" Type="http://schemas.openxmlformats.org/officeDocument/2006/relationships/customXml" Target="../customXml/item3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externalLink" Target="externalLinks/externalLink4.xml"/><Relationship Id="rId39" Type="http://schemas.openxmlformats.org/officeDocument/2006/relationships/calcChain" Target="calcChain.xml"/><Relationship Id="rId34" Type="http://schemas.openxmlformats.org/officeDocument/2006/relationships/connections" Target="connections.xml"/><Relationship Id="rId50" Type="http://schemas.openxmlformats.org/officeDocument/2006/relationships/customXml" Target="../customXml/item11.xml"/><Relationship Id="rId55" Type="http://schemas.openxmlformats.org/officeDocument/2006/relationships/customXml" Target="../customXml/item16.xml"/><Relationship Id="rId76" Type="http://schemas.openxmlformats.org/officeDocument/2006/relationships/customXml" Target="../customXml/item37.xml"/><Relationship Id="rId7" Type="http://schemas.openxmlformats.org/officeDocument/2006/relationships/worksheet" Target="worksheets/sheet7.xml"/><Relationship Id="rId71" Type="http://schemas.openxmlformats.org/officeDocument/2006/relationships/customXml" Target="../customXml/item32.xml"/><Relationship Id="rId2" Type="http://schemas.openxmlformats.org/officeDocument/2006/relationships/worksheet" Target="worksheets/sheet2.xml"/><Relationship Id="rId29" Type="http://schemas.microsoft.com/office/2007/relationships/slicerCache" Target="slicerCaches/slicerCache1.xml"/></Relationships>
</file>

<file path=xl/drawings/drawing1.xml><?xml version="1.0" encoding="utf-8"?>
<xdr:wsDr xmlns:xdr="http://schemas.openxmlformats.org/drawingml/2006/spreadsheetDrawing" xmlns:a="http://schemas.openxmlformats.org/drawingml/2006/main">
  <xdr:twoCellAnchor editAs="oneCell">
    <xdr:from>
      <xdr:col>10</xdr:col>
      <xdr:colOff>15240</xdr:colOff>
      <xdr:row>9</xdr:row>
      <xdr:rowOff>30480</xdr:rowOff>
    </xdr:from>
    <xdr:to>
      <xdr:col>13</xdr:col>
      <xdr:colOff>15240</xdr:colOff>
      <xdr:row>32</xdr:row>
      <xdr:rowOff>53340</xdr:rowOff>
    </xdr:to>
    <mc:AlternateContent xmlns:mc="http://schemas.openxmlformats.org/markup-compatibility/2006" xmlns:a14="http://schemas.microsoft.com/office/drawing/2010/main">
      <mc:Choice Requires="a14">
        <xdr:graphicFrame macro="">
          <xdr:nvGraphicFramePr>
            <xdr:cNvPr id="2" name="Subkoordinator">
              <a:extLst>
                <a:ext uri="{FF2B5EF4-FFF2-40B4-BE49-F238E27FC236}">
                  <a16:creationId xmlns:a16="http://schemas.microsoft.com/office/drawing/2014/main" id="{E07975AF-7AAC-562C-9D0B-7B03F0D99B6E}"/>
                </a:ext>
              </a:extLst>
            </xdr:cNvPr>
            <xdr:cNvGraphicFramePr/>
          </xdr:nvGraphicFramePr>
          <xdr:xfrm>
            <a:off x="0" y="0"/>
            <a:ext cx="0" cy="0"/>
          </xdr:xfrm>
          <a:graphic>
            <a:graphicData uri="http://schemas.microsoft.com/office/drawing/2010/slicer">
              <sle:slicer xmlns:sle="http://schemas.microsoft.com/office/drawing/2010/slicer" name="Subkoordinator"/>
            </a:graphicData>
          </a:graphic>
        </xdr:graphicFrame>
      </mc:Choice>
      <mc:Fallback xmlns="">
        <xdr:sp macro="" textlink="">
          <xdr:nvSpPr>
            <xdr:cNvPr id="0" name=""/>
            <xdr:cNvSpPr>
              <a:spLocks noTextEdit="1"/>
            </xdr:cNvSpPr>
          </xdr:nvSpPr>
          <xdr:spPr>
            <a:xfrm>
              <a:off x="9380220" y="1722120"/>
              <a:ext cx="1828800" cy="25527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7620</xdr:colOff>
      <xdr:row>1</xdr:row>
      <xdr:rowOff>1</xdr:rowOff>
    </xdr:from>
    <xdr:to>
      <xdr:col>13</xdr:col>
      <xdr:colOff>7620</xdr:colOff>
      <xdr:row>8</xdr:row>
      <xdr:rowOff>83820</xdr:rowOff>
    </xdr:to>
    <mc:AlternateContent xmlns:mc="http://schemas.openxmlformats.org/markup-compatibility/2006" xmlns:a14="http://schemas.microsoft.com/office/drawing/2010/main">
      <mc:Choice Requires="a14">
        <xdr:graphicFrame macro="">
          <xdr:nvGraphicFramePr>
            <xdr:cNvPr id="3" name="Koordinator">
              <a:extLst>
                <a:ext uri="{FF2B5EF4-FFF2-40B4-BE49-F238E27FC236}">
                  <a16:creationId xmlns:a16="http://schemas.microsoft.com/office/drawing/2014/main" id="{392C7C54-98BA-9DD3-26C5-BD852001BBAD}"/>
                </a:ext>
              </a:extLst>
            </xdr:cNvPr>
            <xdr:cNvGraphicFramePr/>
          </xdr:nvGraphicFramePr>
          <xdr:xfrm>
            <a:off x="0" y="0"/>
            <a:ext cx="0" cy="0"/>
          </xdr:xfrm>
          <a:graphic>
            <a:graphicData uri="http://schemas.microsoft.com/office/drawing/2010/slicer">
              <sle:slicer xmlns:sle="http://schemas.microsoft.com/office/drawing/2010/slicer" name="Koordinator"/>
            </a:graphicData>
          </a:graphic>
        </xdr:graphicFrame>
      </mc:Choice>
      <mc:Fallback xmlns="">
        <xdr:sp macro="" textlink="">
          <xdr:nvSpPr>
            <xdr:cNvPr id="0" name=""/>
            <xdr:cNvSpPr>
              <a:spLocks noTextEdit="1"/>
            </xdr:cNvSpPr>
          </xdr:nvSpPr>
          <xdr:spPr>
            <a:xfrm>
              <a:off x="9372600" y="175261"/>
              <a:ext cx="1828800" cy="14325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182880</xdr:colOff>
      <xdr:row>2</xdr:row>
      <xdr:rowOff>15240</xdr:rowOff>
    </xdr:from>
    <xdr:to>
      <xdr:col>16</xdr:col>
      <xdr:colOff>182880</xdr:colOff>
      <xdr:row>19</xdr:row>
      <xdr:rowOff>137160</xdr:rowOff>
    </xdr:to>
    <mc:AlternateContent xmlns:mc="http://schemas.openxmlformats.org/markup-compatibility/2006" xmlns:a14="http://schemas.microsoft.com/office/drawing/2010/main">
      <mc:Choice Requires="a14">
        <xdr:graphicFrame macro="">
          <xdr:nvGraphicFramePr>
            <xdr:cNvPr id="4" name="Status_GUP_TUP 3">
              <a:extLst>
                <a:ext uri="{FF2B5EF4-FFF2-40B4-BE49-F238E27FC236}">
                  <a16:creationId xmlns:a16="http://schemas.microsoft.com/office/drawing/2014/main" id="{972BE69F-940F-2D95-29B2-5084FB1F95B3}"/>
                </a:ext>
              </a:extLst>
            </xdr:cNvPr>
            <xdr:cNvGraphicFramePr/>
          </xdr:nvGraphicFramePr>
          <xdr:xfrm>
            <a:off x="0" y="0"/>
            <a:ext cx="0" cy="0"/>
          </xdr:xfrm>
          <a:graphic>
            <a:graphicData uri="http://schemas.microsoft.com/office/drawing/2010/slicer">
              <sle:slicer xmlns:sle="http://schemas.microsoft.com/office/drawing/2010/slicer" name="Status_GUP_TUP 3"/>
            </a:graphicData>
          </a:graphic>
        </xdr:graphicFrame>
      </mc:Choice>
      <mc:Fallback xmlns="">
        <xdr:sp macro="" textlink="">
          <xdr:nvSpPr>
            <xdr:cNvPr id="0" name=""/>
            <xdr:cNvSpPr>
              <a:spLocks noTextEdit="1"/>
            </xdr:cNvSpPr>
          </xdr:nvSpPr>
          <xdr:spPr>
            <a:xfrm>
              <a:off x="11376660" y="365760"/>
              <a:ext cx="1828800" cy="16306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182880</xdr:colOff>
      <xdr:row>1</xdr:row>
      <xdr:rowOff>137160</xdr:rowOff>
    </xdr:from>
    <xdr:to>
      <xdr:col>13</xdr:col>
      <xdr:colOff>182880</xdr:colOff>
      <xdr:row>14</xdr:row>
      <xdr:rowOff>43815</xdr:rowOff>
    </xdr:to>
    <mc:AlternateContent xmlns:mc="http://schemas.openxmlformats.org/markup-compatibility/2006" xmlns:a14="http://schemas.microsoft.com/office/drawing/2010/main">
      <mc:Choice Requires="a14">
        <xdr:graphicFrame macro="">
          <xdr:nvGraphicFramePr>
            <xdr:cNvPr id="2" name="Nama Akun">
              <a:extLst>
                <a:ext uri="{FF2B5EF4-FFF2-40B4-BE49-F238E27FC236}">
                  <a16:creationId xmlns:a16="http://schemas.microsoft.com/office/drawing/2014/main" id="{81CB18D7-EA13-EB12-AA0D-6DAC1D636B2B}"/>
                </a:ext>
              </a:extLst>
            </xdr:cNvPr>
            <xdr:cNvGraphicFramePr/>
          </xdr:nvGraphicFramePr>
          <xdr:xfrm>
            <a:off x="0" y="0"/>
            <a:ext cx="0" cy="0"/>
          </xdr:xfrm>
          <a:graphic>
            <a:graphicData uri="http://schemas.microsoft.com/office/drawing/2010/slicer">
              <sle:slicer xmlns:sle="http://schemas.microsoft.com/office/drawing/2010/slicer" name="Nama Akun"/>
            </a:graphicData>
          </a:graphic>
        </xdr:graphicFrame>
      </mc:Choice>
      <mc:Fallback xmlns="">
        <xdr:sp macro="" textlink="">
          <xdr:nvSpPr>
            <xdr:cNvPr id="0" name=""/>
            <xdr:cNvSpPr>
              <a:spLocks noTextEdit="1"/>
            </xdr:cNvSpPr>
          </xdr:nvSpPr>
          <xdr:spPr>
            <a:xfrm>
              <a:off x="7117080" y="32004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usdik-KP/TA.%202021/Realisasi/Monitoring%20Realisasi%20SP2D%20DIPA%20Revisi%203%20Revisi%20POK%203.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20/REALISASI/REALISASI%20FINAL%202019%20-%20Cop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BK_RKAKL_2022\RKAKL%20DIPA%20AWAL%20PIVOT%20UERY(AutoRecovered).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usdik-KP/ArifMustaqim/pusdik/Monitoring%20Realisasi%20SP2D%20DIPA%20Revisi%20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DASHBOARD SP2D"/>
      <sheetName val=" DASHBOARD SP2D"/>
      <sheetName val=" DASHBOARD DIPA"/>
      <sheetName val="Rekap Pagu TA. 2021"/>
      <sheetName val="DASHBOARD SPM"/>
      <sheetName val="DASHBOARD SATKER"/>
      <sheetName val="Per Jenis Belanja"/>
      <sheetName val="Dashboard Realisasi TUP"/>
      <sheetName val="Dashboard Realisasi TUP (2)"/>
      <sheetName val="PERSEDIAAN"/>
      <sheetName val="Hal III DIPA"/>
      <sheetName val="Per Ops, Non Ops dan Covid"/>
      <sheetName val="Per Eselon 3 dan 4"/>
      <sheetName val="Per Akun Per Bulan"/>
      <sheetName val="AKUN COVID"/>
      <sheetName val="Update Data"/>
      <sheetName val="DIPA AWAL 2021"/>
      <sheetName val="SSBP"/>
      <sheetName val="SP2D Per Bulan"/>
      <sheetName val="Realisasi Per RO"/>
      <sheetName val="SP2D2021"/>
      <sheetName val="Sheet3"/>
      <sheetName val="Sheet4"/>
      <sheetName val="Sheet5"/>
      <sheetName val="SAS"/>
      <sheetName val="Lembar5"/>
      <sheetName val="Lembar6"/>
      <sheetName val="Rekap Per Akun"/>
      <sheetName val="Rekap Per Akun (2)"/>
      <sheetName val="Halaman 3 DIPA"/>
      <sheetName val="SP2D"/>
      <sheetName val="Rencana TUP"/>
      <sheetName val="DBSPBY"/>
      <sheetName val="Restore SP2D"/>
      <sheetName val="Sheet1"/>
      <sheetName val="Sheet2"/>
      <sheetName val="IKPA"/>
      <sheetName val="DIPA_AWAL"/>
      <sheetName val="Revisi_DIPA3"/>
      <sheetName val="Lembar2"/>
      <sheetName val="Monitoring Realisasi SP2D DIPA "/>
    </sheetNames>
    <sheetDataSet>
      <sheetData sheetId="0"/>
      <sheetData sheetId="1">
        <row r="1">
          <cell r="I1" t="str">
            <v>22/07/2021</v>
          </cell>
        </row>
      </sheetData>
      <sheetData sheetId="2">
        <row r="1">
          <cell r="B1" t="str">
            <v>RINCIAN REALISASI AKUN COVID SP2D SATKER PUSAT PENDIDIKAN KP TA. 2020</v>
          </cell>
        </row>
        <row r="10">
          <cell r="G10" t="str">
            <v xml:space="preserve"> %Sisa </v>
          </cell>
        </row>
        <row r="11">
          <cell r="G11">
            <v>18.607745227976753</v>
          </cell>
        </row>
        <row r="12">
          <cell r="G12">
            <v>18.607745227976753</v>
          </cell>
        </row>
        <row r="13">
          <cell r="G13">
            <v>17.547658803889941</v>
          </cell>
        </row>
        <row r="14">
          <cell r="G14">
            <v>15.281044826269492</v>
          </cell>
        </row>
        <row r="15">
          <cell r="G15">
            <v>26.635184756633478</v>
          </cell>
        </row>
        <row r="16">
          <cell r="G16">
            <v>26.635184756633478</v>
          </cell>
        </row>
        <row r="17">
          <cell r="G17">
            <v>26.635184756633478</v>
          </cell>
        </row>
        <row r="18">
          <cell r="G18">
            <v>37.55134264897108</v>
          </cell>
        </row>
        <row r="19">
          <cell r="G19">
            <v>29.121913409367732</v>
          </cell>
        </row>
        <row r="20">
          <cell r="G20">
            <v>17.363333333333333</v>
          </cell>
        </row>
        <row r="21">
          <cell r="G21">
            <v>44.658946661024963</v>
          </cell>
        </row>
        <row r="22">
          <cell r="G22">
            <v>100</v>
          </cell>
        </row>
        <row r="23">
          <cell r="G23">
            <v>34.352941176470587</v>
          </cell>
        </row>
        <row r="24">
          <cell r="G24">
            <v>0</v>
          </cell>
        </row>
        <row r="25">
          <cell r="G25">
            <v>13.542022063004664</v>
          </cell>
        </row>
        <row r="26">
          <cell r="G26">
            <v>18.861000362450163</v>
          </cell>
        </row>
        <row r="27">
          <cell r="G27">
            <v>0</v>
          </cell>
        </row>
        <row r="28">
          <cell r="G28">
            <v>0</v>
          </cell>
        </row>
        <row r="29">
          <cell r="G29">
            <v>100</v>
          </cell>
        </row>
        <row r="30">
          <cell r="G30">
            <v>0</v>
          </cell>
        </row>
        <row r="31">
          <cell r="G31">
            <v>0</v>
          </cell>
        </row>
        <row r="32">
          <cell r="G32">
            <v>25.150243369424853</v>
          </cell>
        </row>
        <row r="33">
          <cell r="G33">
            <v>6.7676957831325293</v>
          </cell>
        </row>
        <row r="34">
          <cell r="G34">
            <v>17.176666666666669</v>
          </cell>
        </row>
        <row r="35">
          <cell r="G35">
            <v>41.5</v>
          </cell>
        </row>
        <row r="36">
          <cell r="G36">
            <v>0</v>
          </cell>
        </row>
        <row r="37">
          <cell r="G37">
            <v>0</v>
          </cell>
        </row>
        <row r="38">
          <cell r="G38">
            <v>0</v>
          </cell>
        </row>
        <row r="39">
          <cell r="G39">
            <v>31.1205792223593</v>
          </cell>
        </row>
        <row r="40">
          <cell r="G40">
            <v>25.773106323835997</v>
          </cell>
        </row>
        <row r="41">
          <cell r="G41">
            <v>13.63625</v>
          </cell>
        </row>
        <row r="42">
          <cell r="G42">
            <v>55.000000000000007</v>
          </cell>
        </row>
        <row r="43">
          <cell r="G43">
            <v>32.646387747373737</v>
          </cell>
        </row>
        <row r="44">
          <cell r="G44">
            <v>55.000000000000007</v>
          </cell>
        </row>
        <row r="45">
          <cell r="G45">
            <v>38.873994638069703</v>
          </cell>
        </row>
        <row r="46">
          <cell r="G46">
            <v>20.734700102600129</v>
          </cell>
        </row>
        <row r="47">
          <cell r="G47">
            <v>32.564481075983103</v>
          </cell>
        </row>
        <row r="48">
          <cell r="G48">
            <v>1.4233333333333333</v>
          </cell>
        </row>
        <row r="49">
          <cell r="G49">
            <v>10</v>
          </cell>
        </row>
        <row r="50">
          <cell r="G50">
            <v>4.9266129032258066</v>
          </cell>
        </row>
        <row r="51">
          <cell r="G51">
            <v>16.666666666666664</v>
          </cell>
        </row>
        <row r="52">
          <cell r="G52">
            <v>40</v>
          </cell>
        </row>
        <row r="53">
          <cell r="G53">
            <v>0</v>
          </cell>
        </row>
        <row r="54">
          <cell r="G54">
            <v>22.629342302046695</v>
          </cell>
        </row>
        <row r="55">
          <cell r="G55">
            <v>29.830480751077015</v>
          </cell>
        </row>
        <row r="56">
          <cell r="G56">
            <v>9.2391666666666659</v>
          </cell>
        </row>
        <row r="57">
          <cell r="G57">
            <v>40</v>
          </cell>
        </row>
        <row r="58">
          <cell r="G58">
            <v>22.847276119074646</v>
          </cell>
        </row>
        <row r="59">
          <cell r="G59">
            <v>10</v>
          </cell>
        </row>
        <row r="60">
          <cell r="G60">
            <v>24.701492537313431</v>
          </cell>
        </row>
        <row r="61">
          <cell r="G61">
            <v>0</v>
          </cell>
        </row>
        <row r="62">
          <cell r="G62">
            <v>13.948543451600715</v>
          </cell>
        </row>
        <row r="63">
          <cell r="G63">
            <v>13.948543451600715</v>
          </cell>
        </row>
        <row r="64">
          <cell r="G64">
            <v>13.948543451600715</v>
          </cell>
        </row>
        <row r="65">
          <cell r="G65">
            <v>7.4103599880104261</v>
          </cell>
        </row>
        <row r="66">
          <cell r="G66">
            <v>6.3593451053748602</v>
          </cell>
        </row>
        <row r="67">
          <cell r="G67">
            <v>21.858333333333331</v>
          </cell>
        </row>
        <row r="68">
          <cell r="G68">
            <v>6.194731259943226</v>
          </cell>
        </row>
        <row r="69">
          <cell r="G69">
            <v>6.0622748667678064</v>
          </cell>
        </row>
        <row r="70">
          <cell r="G70">
            <v>7.8087597852105839</v>
          </cell>
        </row>
        <row r="71">
          <cell r="G71">
            <v>0</v>
          </cell>
        </row>
        <row r="72">
          <cell r="G72">
            <v>10.877759279208696</v>
          </cell>
        </row>
        <row r="73">
          <cell r="G73">
            <v>6.7182602744934039</v>
          </cell>
        </row>
        <row r="74">
          <cell r="G74">
            <v>16.57175679855283</v>
          </cell>
        </row>
        <row r="75">
          <cell r="G75">
            <v>5.3545649415984951</v>
          </cell>
        </row>
        <row r="76">
          <cell r="G76">
            <v>21.708008195291153</v>
          </cell>
        </row>
        <row r="77">
          <cell r="G77">
            <v>21.708008195291153</v>
          </cell>
        </row>
        <row r="78">
          <cell r="G78">
            <v>22.973065044784928</v>
          </cell>
        </row>
        <row r="79">
          <cell r="G79">
            <v>28.521196737902144</v>
          </cell>
        </row>
        <row r="80">
          <cell r="G80">
            <v>28.521196737902144</v>
          </cell>
        </row>
        <row r="81">
          <cell r="G81">
            <v>21.004840732380238</v>
          </cell>
        </row>
        <row r="82">
          <cell r="G82">
            <v>21.004840732380238</v>
          </cell>
        </row>
        <row r="83">
          <cell r="G83">
            <v>2.026627218934911</v>
          </cell>
        </row>
        <row r="84">
          <cell r="G84">
            <v>32.5</v>
          </cell>
        </row>
        <row r="85">
          <cell r="G85">
            <v>27.345528089887637</v>
          </cell>
        </row>
        <row r="86">
          <cell r="G86">
            <v>41.666666666666671</v>
          </cell>
        </row>
        <row r="87">
          <cell r="G87">
            <v>13.96713615023474</v>
          </cell>
        </row>
        <row r="88">
          <cell r="G88">
            <v>29.793353143754675</v>
          </cell>
        </row>
        <row r="89">
          <cell r="G89">
            <v>39.169081099914528</v>
          </cell>
        </row>
        <row r="90">
          <cell r="G90">
            <v>20.651340996168582</v>
          </cell>
        </row>
        <row r="91">
          <cell r="G91">
            <v>25.31</v>
          </cell>
        </row>
        <row r="92">
          <cell r="G92">
            <v>55.000000000000007</v>
          </cell>
        </row>
        <row r="93">
          <cell r="G93">
            <v>36.216623445929606</v>
          </cell>
        </row>
        <row r="94">
          <cell r="G94">
            <v>37.5</v>
          </cell>
        </row>
        <row r="95">
          <cell r="G95">
            <v>62.950819672131153</v>
          </cell>
        </row>
        <row r="96">
          <cell r="G96">
            <v>27.553169088229101</v>
          </cell>
        </row>
        <row r="97">
          <cell r="G97">
            <v>10.263658755038065</v>
          </cell>
        </row>
        <row r="98">
          <cell r="G98">
            <v>0.66666666666666674</v>
          </cell>
        </row>
        <row r="99">
          <cell r="G99">
            <v>100</v>
          </cell>
        </row>
        <row r="100">
          <cell r="G100">
            <v>38.9</v>
          </cell>
        </row>
        <row r="101">
          <cell r="G101">
            <v>76</v>
          </cell>
        </row>
        <row r="102">
          <cell r="G102">
            <v>33.529411764705877</v>
          </cell>
        </row>
        <row r="103">
          <cell r="G103">
            <v>20.979800756620428</v>
          </cell>
        </row>
        <row r="104">
          <cell r="G104">
            <v>20.979800756620428</v>
          </cell>
        </row>
        <row r="105">
          <cell r="G105">
            <v>31.257771306438688</v>
          </cell>
        </row>
        <row r="106">
          <cell r="G106">
            <v>1.6040268456375839</v>
          </cell>
        </row>
        <row r="107">
          <cell r="G107">
            <v>37</v>
          </cell>
        </row>
        <row r="108">
          <cell r="G108">
            <v>32.638421596244136</v>
          </cell>
        </row>
        <row r="109">
          <cell r="G109">
            <v>100</v>
          </cell>
        </row>
        <row r="110">
          <cell r="G110">
            <v>32.614807872539828</v>
          </cell>
        </row>
        <row r="111">
          <cell r="G111">
            <v>54.383250532292408</v>
          </cell>
        </row>
        <row r="112">
          <cell r="G112">
            <v>36.466809421841539</v>
          </cell>
        </row>
        <row r="113">
          <cell r="G113">
            <v>100</v>
          </cell>
        </row>
        <row r="114">
          <cell r="G114">
            <v>89.711111111111109</v>
          </cell>
        </row>
        <row r="115">
          <cell r="G115">
            <v>0</v>
          </cell>
        </row>
        <row r="116">
          <cell r="G116">
            <v>49.574468085106382</v>
          </cell>
        </row>
        <row r="117">
          <cell r="G117">
            <v>20.214104372992036</v>
          </cell>
        </row>
        <row r="118">
          <cell r="G118">
            <v>20.214104372992036</v>
          </cell>
        </row>
        <row r="119">
          <cell r="G119">
            <v>20.214104372992036</v>
          </cell>
        </row>
        <row r="120">
          <cell r="G120">
            <v>21.589355386330105</v>
          </cell>
        </row>
        <row r="121">
          <cell r="G121">
            <v>24.031502350386813</v>
          </cell>
        </row>
        <row r="122">
          <cell r="G122">
            <v>16.369477997658414</v>
          </cell>
        </row>
        <row r="123">
          <cell r="G123">
            <v>11.215986394557822</v>
          </cell>
        </row>
        <row r="124">
          <cell r="G124">
            <v>15.219098895735463</v>
          </cell>
        </row>
        <row r="125">
          <cell r="G125">
            <v>45.965277777777779</v>
          </cell>
        </row>
        <row r="126">
          <cell r="G126">
            <v>9.1556496968811629</v>
          </cell>
        </row>
        <row r="127">
          <cell r="G127">
            <v>20.40732906359559</v>
          </cell>
        </row>
        <row r="128">
          <cell r="G128">
            <v>20.848549444748972</v>
          </cell>
        </row>
        <row r="129">
          <cell r="G129">
            <v>8.3333333333333321</v>
          </cell>
        </row>
        <row r="130">
          <cell r="G130">
            <v>16.74738046489221</v>
          </cell>
        </row>
        <row r="131">
          <cell r="G131">
            <v>15.111842105263158</v>
          </cell>
        </row>
        <row r="132">
          <cell r="G132">
            <v>17.395325374138221</v>
          </cell>
        </row>
        <row r="133">
          <cell r="G133">
            <v>22.088147289149383</v>
          </cell>
        </row>
        <row r="134">
          <cell r="G134">
            <v>12.226015995161129</v>
          </cell>
        </row>
        <row r="135">
          <cell r="G135">
            <v>10.047745339207607</v>
          </cell>
        </row>
        <row r="136">
          <cell r="G136">
            <v>10.047745339207607</v>
          </cell>
        </row>
        <row r="137">
          <cell r="G137">
            <v>10.047745339207607</v>
          </cell>
        </row>
        <row r="138">
          <cell r="G138">
            <v>9.0224394871540721</v>
          </cell>
        </row>
        <row r="139">
          <cell r="G139">
            <v>34.995070801218858</v>
          </cell>
        </row>
        <row r="140">
          <cell r="G140">
            <v>23.577999999999999</v>
          </cell>
        </row>
        <row r="141">
          <cell r="G141">
            <v>0</v>
          </cell>
        </row>
        <row r="142">
          <cell r="G142">
            <v>17.344595532121549</v>
          </cell>
        </row>
        <row r="143">
          <cell r="G143">
            <v>1.2121212121212122</v>
          </cell>
        </row>
        <row r="144">
          <cell r="G144">
            <v>0</v>
          </cell>
        </row>
        <row r="145">
          <cell r="G145">
            <v>1.6503383193554681E-5</v>
          </cell>
        </row>
        <row r="146">
          <cell r="G146">
            <v>34.482758620689658</v>
          </cell>
        </row>
        <row r="147">
          <cell r="G147">
            <v>2.3026315789473681</v>
          </cell>
        </row>
        <row r="148">
          <cell r="G148">
            <v>0</v>
          </cell>
        </row>
        <row r="149">
          <cell r="G149">
            <v>19.000756519282127</v>
          </cell>
        </row>
        <row r="150">
          <cell r="G150">
            <v>36.492697594501713</v>
          </cell>
        </row>
        <row r="151">
          <cell r="G151">
            <v>31.032685146876293</v>
          </cell>
        </row>
        <row r="152">
          <cell r="G152">
            <v>5.410816221627032E-4</v>
          </cell>
        </row>
        <row r="153">
          <cell r="G153">
            <v>0</v>
          </cell>
        </row>
        <row r="154">
          <cell r="G154">
            <v>19.400000000000002</v>
          </cell>
        </row>
        <row r="155">
          <cell r="G155">
            <v>6.8548920832982043</v>
          </cell>
        </row>
        <row r="156">
          <cell r="G156">
            <v>12.561359436359437</v>
          </cell>
        </row>
        <row r="157">
          <cell r="G157">
            <v>0</v>
          </cell>
        </row>
        <row r="158">
          <cell r="G158">
            <v>27.195737804262194</v>
          </cell>
        </row>
        <row r="159">
          <cell r="G159">
            <v>10</v>
          </cell>
        </row>
        <row r="160">
          <cell r="G160">
            <v>0</v>
          </cell>
        </row>
        <row r="161">
          <cell r="G161">
            <v>4.7058708916576935</v>
          </cell>
        </row>
        <row r="162">
          <cell r="G162">
            <v>2</v>
          </cell>
        </row>
        <row r="163">
          <cell r="G163">
            <v>19.770635149418663</v>
          </cell>
        </row>
        <row r="164">
          <cell r="G164">
            <v>35.946888534305906</v>
          </cell>
        </row>
        <row r="165">
          <cell r="G165">
            <v>66.666666666666657</v>
          </cell>
        </row>
        <row r="166">
          <cell r="G166">
            <v>1.8120805369127517E-2</v>
          </cell>
        </row>
        <row r="167">
          <cell r="G167">
            <v>100</v>
          </cell>
        </row>
        <row r="168">
          <cell r="G168">
            <v>0</v>
          </cell>
        </row>
        <row r="169">
          <cell r="G169">
            <v>24.537900125178826</v>
          </cell>
        </row>
        <row r="170">
          <cell r="G170">
            <v>24.537900125178826</v>
          </cell>
        </row>
        <row r="171">
          <cell r="G171">
            <v>24.537900125178826</v>
          </cell>
        </row>
        <row r="172">
          <cell r="G172">
            <v>24.537900125178826</v>
          </cell>
        </row>
        <row r="173">
          <cell r="G173">
            <v>45.937410071942445</v>
          </cell>
        </row>
        <row r="174">
          <cell r="G174">
            <v>34.231770404296682</v>
          </cell>
        </row>
        <row r="175">
          <cell r="G175">
            <v>51.060499999999998</v>
          </cell>
        </row>
        <row r="176">
          <cell r="G176">
            <v>0</v>
          </cell>
        </row>
        <row r="177">
          <cell r="G177">
            <v>1.3711543405604593E-3</v>
          </cell>
        </row>
        <row r="178">
          <cell r="G178">
            <v>31.760204081632654</v>
          </cell>
        </row>
        <row r="179">
          <cell r="G179">
            <v>37.443054216702002</v>
          </cell>
        </row>
        <row r="180">
          <cell r="G180">
            <v>35.326892866542956</v>
          </cell>
        </row>
        <row r="181">
          <cell r="G181">
            <v>35.326892866542956</v>
          </cell>
        </row>
        <row r="182">
          <cell r="G182">
            <v>35.326892866542956</v>
          </cell>
        </row>
        <row r="183">
          <cell r="G183">
            <v>0.17429008671994559</v>
          </cell>
        </row>
        <row r="184">
          <cell r="G184">
            <v>0.70527522935779818</v>
          </cell>
        </row>
        <row r="185">
          <cell r="G185">
            <v>0</v>
          </cell>
        </row>
        <row r="186">
          <cell r="G186">
            <v>0</v>
          </cell>
        </row>
        <row r="187">
          <cell r="G187">
            <v>0</v>
          </cell>
        </row>
        <row r="188">
          <cell r="G188">
            <v>0</v>
          </cell>
        </row>
        <row r="189">
          <cell r="G189">
            <v>41.337931930170079</v>
          </cell>
        </row>
        <row r="190">
          <cell r="G190">
            <v>27.382895568710847</v>
          </cell>
        </row>
        <row r="191">
          <cell r="G191">
            <v>47.055597551395493</v>
          </cell>
        </row>
        <row r="192">
          <cell r="G192">
            <v>0</v>
          </cell>
        </row>
        <row r="193">
          <cell r="G193">
            <v>25</v>
          </cell>
        </row>
        <row r="194">
          <cell r="G194">
            <v>43.653799999999997</v>
          </cell>
        </row>
        <row r="195">
          <cell r="G195">
            <v>43.333333333333336</v>
          </cell>
        </row>
        <row r="196">
          <cell r="G196">
            <v>27.121212121212125</v>
          </cell>
        </row>
        <row r="197">
          <cell r="G197">
            <v>0</v>
          </cell>
        </row>
        <row r="198">
          <cell r="G198">
            <v>45.410636600476174</v>
          </cell>
        </row>
        <row r="199">
          <cell r="G199">
            <v>45.410636600476174</v>
          </cell>
        </row>
        <row r="200">
          <cell r="G200">
            <v>45.410636600476174</v>
          </cell>
        </row>
        <row r="201">
          <cell r="G201">
            <v>45.410636600476174</v>
          </cell>
        </row>
        <row r="202">
          <cell r="G202">
            <v>0.76834061135371179</v>
          </cell>
        </row>
        <row r="203">
          <cell r="G203">
            <v>69.532822335460111</v>
          </cell>
        </row>
        <row r="204">
          <cell r="G204">
            <v>65.336943645286851</v>
          </cell>
        </row>
        <row r="205">
          <cell r="G205">
            <v>100</v>
          </cell>
        </row>
        <row r="206">
          <cell r="G206">
            <v>0.34782608695652173</v>
          </cell>
        </row>
        <row r="207">
          <cell r="G207">
            <v>0</v>
          </cell>
        </row>
        <row r="208">
          <cell r="G208">
            <v>17.895615762650749</v>
          </cell>
        </row>
        <row r="209">
          <cell r="G209">
            <v>17.334417596902636</v>
          </cell>
        </row>
        <row r="210">
          <cell r="G210">
            <v>17.334417596902636</v>
          </cell>
        </row>
        <row r="211">
          <cell r="G211">
            <v>17.334417596902636</v>
          </cell>
        </row>
        <row r="212">
          <cell r="G212">
            <v>17.334417596902636</v>
          </cell>
        </row>
        <row r="213">
          <cell r="G213">
            <v>15.239429238155353</v>
          </cell>
        </row>
        <row r="214">
          <cell r="G214">
            <v>26.177328074086777</v>
          </cell>
        </row>
        <row r="215">
          <cell r="G215">
            <v>21.400230946882218</v>
          </cell>
        </row>
        <row r="216">
          <cell r="G216">
            <v>0</v>
          </cell>
        </row>
        <row r="217">
          <cell r="G217">
            <v>25</v>
          </cell>
        </row>
        <row r="218">
          <cell r="G218">
            <v>21.199366572311909</v>
          </cell>
        </row>
        <row r="219">
          <cell r="G219">
            <v>26.364251861882192</v>
          </cell>
        </row>
        <row r="220">
          <cell r="G220">
            <v>28.582474226804123</v>
          </cell>
        </row>
        <row r="221">
          <cell r="G221">
            <v>22</v>
          </cell>
        </row>
        <row r="222">
          <cell r="G222">
            <v>0.17156107227390321</v>
          </cell>
        </row>
        <row r="223">
          <cell r="G223">
            <v>0</v>
          </cell>
        </row>
        <row r="224">
          <cell r="G224">
            <v>23.361144219308702</v>
          </cell>
        </row>
        <row r="225">
          <cell r="G225">
            <v>0</v>
          </cell>
        </row>
        <row r="226">
          <cell r="G226">
            <v>57.680432265534542</v>
          </cell>
        </row>
        <row r="227">
          <cell r="G227">
            <v>47.18989025606917</v>
          </cell>
        </row>
        <row r="228">
          <cell r="G228">
            <v>100</v>
          </cell>
        </row>
        <row r="229">
          <cell r="G229">
            <v>0</v>
          </cell>
        </row>
        <row r="230">
          <cell r="G230">
            <v>70.959595959595958</v>
          </cell>
        </row>
        <row r="231">
          <cell r="G231">
            <v>10.01731498553462</v>
          </cell>
        </row>
        <row r="232">
          <cell r="G232">
            <v>32.981424148606813</v>
          </cell>
        </row>
        <row r="233">
          <cell r="G233">
            <v>5.8625994930066829</v>
          </cell>
        </row>
        <row r="234">
          <cell r="G234">
            <v>32.542372881355931</v>
          </cell>
        </row>
        <row r="235">
          <cell r="G235">
            <v>17.944548284393758</v>
          </cell>
        </row>
        <row r="236">
          <cell r="G236">
            <v>17.240699056881851</v>
          </cell>
        </row>
        <row r="237">
          <cell r="G237">
            <v>17.240699056881851</v>
          </cell>
        </row>
        <row r="238">
          <cell r="G238">
            <v>17.240699056881851</v>
          </cell>
        </row>
        <row r="239">
          <cell r="G239">
            <v>35.449776536109361</v>
          </cell>
        </row>
        <row r="240">
          <cell r="G240">
            <v>88.924163568773224</v>
          </cell>
        </row>
        <row r="241">
          <cell r="G241">
            <v>3.8049861043396458</v>
          </cell>
        </row>
        <row r="242">
          <cell r="G242">
            <v>86.577181208053688</v>
          </cell>
        </row>
        <row r="243">
          <cell r="G243">
            <v>1.6824999999999999</v>
          </cell>
        </row>
        <row r="244">
          <cell r="G244">
            <v>43</v>
          </cell>
        </row>
        <row r="245">
          <cell r="G245">
            <v>100</v>
          </cell>
        </row>
        <row r="246">
          <cell r="G246">
            <v>0</v>
          </cell>
        </row>
        <row r="247">
          <cell r="G247">
            <v>51.428489319686832</v>
          </cell>
        </row>
        <row r="248">
          <cell r="G248">
            <v>100</v>
          </cell>
        </row>
        <row r="249">
          <cell r="G249">
            <v>92.7515779750603</v>
          </cell>
        </row>
        <row r="250">
          <cell r="G250">
            <v>0</v>
          </cell>
        </row>
        <row r="251">
          <cell r="G251">
            <v>66.252886144794672</v>
          </cell>
        </row>
        <row r="252">
          <cell r="G252">
            <v>0.65866666666666673</v>
          </cell>
        </row>
        <row r="253">
          <cell r="G253">
            <v>100</v>
          </cell>
        </row>
        <row r="254">
          <cell r="G254">
            <v>1.752</v>
          </cell>
        </row>
        <row r="255">
          <cell r="G255">
            <v>7.2674497992769833</v>
          </cell>
        </row>
        <row r="256">
          <cell r="G256">
            <v>38.588878326996195</v>
          </cell>
        </row>
        <row r="257">
          <cell r="G257">
            <v>6.6511876298067376</v>
          </cell>
        </row>
        <row r="258">
          <cell r="G258">
            <v>12.004</v>
          </cell>
        </row>
        <row r="259">
          <cell r="G259">
            <v>81</v>
          </cell>
        </row>
        <row r="260">
          <cell r="G260">
            <v>9.9124273112069314</v>
          </cell>
        </row>
        <row r="261">
          <cell r="G261">
            <v>50</v>
          </cell>
        </row>
        <row r="262">
          <cell r="G262">
            <v>43.238095238095234</v>
          </cell>
        </row>
        <row r="263">
          <cell r="G263">
            <v>8.2294423953135176</v>
          </cell>
        </row>
        <row r="264">
          <cell r="G264">
            <v>5.1335245379222432</v>
          </cell>
        </row>
        <row r="265">
          <cell r="G265">
            <v>11.95</v>
          </cell>
        </row>
        <row r="266">
          <cell r="G266">
            <v>0</v>
          </cell>
        </row>
        <row r="267">
          <cell r="G267">
            <v>0.76295726534398123</v>
          </cell>
        </row>
        <row r="268">
          <cell r="G268">
            <v>0.76295726534398123</v>
          </cell>
        </row>
        <row r="269">
          <cell r="G269">
            <v>0.76295726534398123</v>
          </cell>
        </row>
        <row r="270">
          <cell r="G270">
            <v>0.76295726534398123</v>
          </cell>
        </row>
        <row r="271">
          <cell r="G271">
            <v>1.7463235294117647</v>
          </cell>
        </row>
        <row r="272">
          <cell r="G272">
            <v>0</v>
          </cell>
        </row>
        <row r="273">
          <cell r="G273">
            <v>0</v>
          </cell>
        </row>
        <row r="274">
          <cell r="G274">
            <v>0</v>
          </cell>
        </row>
        <row r="275">
          <cell r="G275">
            <v>0</v>
          </cell>
        </row>
        <row r="276">
          <cell r="G276">
            <v>32.510691180710729</v>
          </cell>
        </row>
        <row r="277">
          <cell r="G277">
            <v>32.510691180710729</v>
          </cell>
        </row>
        <row r="278">
          <cell r="G278">
            <v>32.510691180710729</v>
          </cell>
        </row>
        <row r="279">
          <cell r="G279">
            <v>3.8873423260305393</v>
          </cell>
        </row>
        <row r="280">
          <cell r="G280">
            <v>9.1228365924926944</v>
          </cell>
        </row>
        <row r="281">
          <cell r="G281">
            <v>1.764375</v>
          </cell>
        </row>
        <row r="282">
          <cell r="G282">
            <v>20</v>
          </cell>
        </row>
        <row r="283">
          <cell r="G283">
            <v>0</v>
          </cell>
        </row>
        <row r="284">
          <cell r="G284">
            <v>0</v>
          </cell>
        </row>
        <row r="285">
          <cell r="G285">
            <v>37.925483465325343</v>
          </cell>
        </row>
        <row r="286">
          <cell r="G286">
            <v>31.041842193416098</v>
          </cell>
        </row>
        <row r="287">
          <cell r="G287">
            <v>6.6566928104575167</v>
          </cell>
        </row>
        <row r="288">
          <cell r="G288">
            <v>13.537777777777778</v>
          </cell>
        </row>
        <row r="289">
          <cell r="G289">
            <v>100</v>
          </cell>
        </row>
        <row r="290">
          <cell r="G290">
            <v>66.666666666666657</v>
          </cell>
        </row>
        <row r="291">
          <cell r="G291">
            <v>45.391831213123915</v>
          </cell>
        </row>
        <row r="292">
          <cell r="G292">
            <v>33.333333333333329</v>
          </cell>
        </row>
        <row r="293">
          <cell r="G293">
            <v>28.69269949066214</v>
          </cell>
        </row>
        <row r="294">
          <cell r="G294">
            <v>0</v>
          </cell>
        </row>
        <row r="295">
          <cell r="G295">
            <v>0</v>
          </cell>
        </row>
        <row r="296">
          <cell r="G296">
            <v>0</v>
          </cell>
        </row>
        <row r="297">
          <cell r="G297">
            <v>21.349654344832526</v>
          </cell>
        </row>
        <row r="298">
          <cell r="G298">
            <v>23.553078532166726</v>
          </cell>
        </row>
        <row r="299">
          <cell r="G299">
            <v>22.250977225769628</v>
          </cell>
        </row>
        <row r="300">
          <cell r="G300">
            <v>22.250977225769628</v>
          </cell>
        </row>
        <row r="301">
          <cell r="G301">
            <v>22.250977225769628</v>
          </cell>
        </row>
        <row r="302">
          <cell r="G302">
            <v>41.66373513484816</v>
          </cell>
        </row>
        <row r="303">
          <cell r="G303">
            <v>12.969809721175585</v>
          </cell>
        </row>
        <row r="304">
          <cell r="G304">
            <v>0</v>
          </cell>
        </row>
        <row r="305">
          <cell r="G305">
            <v>0</v>
          </cell>
        </row>
        <row r="306">
          <cell r="G306">
            <v>100</v>
          </cell>
        </row>
        <row r="307">
          <cell r="G307">
            <v>11.025641025641026</v>
          </cell>
        </row>
        <row r="308">
          <cell r="G308">
            <v>6.3037742565396044</v>
          </cell>
        </row>
        <row r="309">
          <cell r="G309">
            <v>39.89071038251366</v>
          </cell>
        </row>
        <row r="310">
          <cell r="G310">
            <v>0</v>
          </cell>
        </row>
        <row r="311">
          <cell r="G311">
            <v>0.51169248861213235</v>
          </cell>
        </row>
        <row r="312">
          <cell r="G312">
            <v>0.2538878539883207</v>
          </cell>
        </row>
        <row r="313">
          <cell r="G313">
            <v>0</v>
          </cell>
        </row>
        <row r="314">
          <cell r="G314">
            <v>1</v>
          </cell>
        </row>
        <row r="315">
          <cell r="G315">
            <v>3.0769230769230771</v>
          </cell>
        </row>
        <row r="316">
          <cell r="G316">
            <v>2.604166666666667E-3</v>
          </cell>
        </row>
        <row r="317">
          <cell r="G317">
            <v>0</v>
          </cell>
        </row>
        <row r="318">
          <cell r="G318">
            <v>31.370733219155994</v>
          </cell>
        </row>
        <row r="319">
          <cell r="G319">
            <v>16.269043760129659</v>
          </cell>
        </row>
        <row r="320">
          <cell r="G320">
            <v>18.747258566978193</v>
          </cell>
        </row>
        <row r="321">
          <cell r="G321">
            <v>88.235294117647058</v>
          </cell>
        </row>
        <row r="322">
          <cell r="G322">
            <v>59.787234042553195</v>
          </cell>
        </row>
        <row r="323">
          <cell r="G323">
            <v>57.873072760954493</v>
          </cell>
        </row>
        <row r="324">
          <cell r="G324">
            <v>22.693726937269375</v>
          </cell>
        </row>
        <row r="325">
          <cell r="G325">
            <v>3.7585910652920967E-2</v>
          </cell>
        </row>
        <row r="326">
          <cell r="G326">
            <v>0.13977635782747602</v>
          </cell>
        </row>
        <row r="327">
          <cell r="G327">
            <v>0</v>
          </cell>
        </row>
        <row r="328">
          <cell r="G328">
            <v>0</v>
          </cell>
        </row>
        <row r="329">
          <cell r="G329">
            <v>0.12919896640826875</v>
          </cell>
        </row>
        <row r="330">
          <cell r="G330">
            <v>3.8698691984210935E-3</v>
          </cell>
        </row>
        <row r="331">
          <cell r="G331">
            <v>4.5454545454545459</v>
          </cell>
        </row>
        <row r="332">
          <cell r="G332">
            <v>26.761880202678253</v>
          </cell>
        </row>
        <row r="333">
          <cell r="G333">
            <v>26.761880202678253</v>
          </cell>
        </row>
        <row r="334">
          <cell r="G334">
            <v>26.761880202678253</v>
          </cell>
        </row>
        <row r="335">
          <cell r="G335">
            <v>8.8001046114598171</v>
          </cell>
        </row>
        <row r="336">
          <cell r="G336">
            <v>49.129539498315239</v>
          </cell>
        </row>
        <row r="337">
          <cell r="G337">
            <v>26.666666666666668</v>
          </cell>
        </row>
        <row r="338">
          <cell r="G338">
            <v>0.57580227931475114</v>
          </cell>
        </row>
        <row r="339">
          <cell r="G339">
            <v>35.605242075931734</v>
          </cell>
        </row>
        <row r="340">
          <cell r="G340">
            <v>0</v>
          </cell>
        </row>
        <row r="341">
          <cell r="G341">
            <v>7.7416246989270849</v>
          </cell>
        </row>
        <row r="342">
          <cell r="G342">
            <v>7.7416246989270849</v>
          </cell>
        </row>
        <row r="343">
          <cell r="G343">
            <v>100</v>
          </cell>
        </row>
        <row r="344">
          <cell r="G344">
            <v>100</v>
          </cell>
        </row>
        <row r="345">
          <cell r="G345">
            <v>19.233369835997983</v>
          </cell>
        </row>
        <row r="346">
          <cell r="G346">
            <v>61.803209535263605</v>
          </cell>
        </row>
        <row r="347">
          <cell r="G347">
            <v>61.803209535263605</v>
          </cell>
        </row>
        <row r="348">
          <cell r="G348">
            <v>61.803209535263605</v>
          </cell>
        </row>
        <row r="349">
          <cell r="G349">
            <v>66.510729406461792</v>
          </cell>
        </row>
        <row r="350">
          <cell r="G350">
            <v>10.016869241749211</v>
          </cell>
        </row>
        <row r="351">
          <cell r="G351">
            <v>100</v>
          </cell>
        </row>
        <row r="352">
          <cell r="G352">
            <v>2.9587049325837944E-3</v>
          </cell>
        </row>
        <row r="353">
          <cell r="G353">
            <v>2.9587049325837944E-3</v>
          </cell>
        </row>
        <row r="354">
          <cell r="G354">
            <v>16.23367277603845</v>
          </cell>
        </row>
        <row r="355">
          <cell r="G355">
            <v>16.23367277603845</v>
          </cell>
        </row>
        <row r="356">
          <cell r="G356">
            <v>16.23367277603845</v>
          </cell>
        </row>
        <row r="357">
          <cell r="G357">
            <v>35.454142057630719</v>
          </cell>
        </row>
        <row r="358">
          <cell r="G358">
            <v>16.558281183264935</v>
          </cell>
        </row>
        <row r="359">
          <cell r="G359">
            <v>0.25811545352403514</v>
          </cell>
        </row>
        <row r="360">
          <cell r="G360">
            <v>100</v>
          </cell>
        </row>
        <row r="361">
          <cell r="G361">
            <v>100</v>
          </cell>
        </row>
        <row r="362">
          <cell r="G362">
            <v>38.55343915343915</v>
          </cell>
        </row>
        <row r="363">
          <cell r="G363">
            <v>54.337349397590359</v>
          </cell>
        </row>
        <row r="364">
          <cell r="G364">
            <v>6.4375845185785128</v>
          </cell>
        </row>
        <row r="365">
          <cell r="G365">
            <v>25.104068117313151</v>
          </cell>
        </row>
        <row r="366">
          <cell r="G366">
            <v>8.2129787412352981E-2</v>
          </cell>
        </row>
        <row r="367">
          <cell r="G367">
            <v>18.599962068965517</v>
          </cell>
        </row>
        <row r="368">
          <cell r="G368">
            <v>8.6206896551724146</v>
          </cell>
        </row>
        <row r="369">
          <cell r="G369">
            <v>27.121736945048465</v>
          </cell>
        </row>
        <row r="370">
          <cell r="G370">
            <v>6.4334637964774952</v>
          </cell>
        </row>
        <row r="371">
          <cell r="G371">
            <v>31.416519024719481</v>
          </cell>
        </row>
        <row r="372">
          <cell r="G372">
            <v>32.389937106918239</v>
          </cell>
        </row>
        <row r="373">
          <cell r="G373">
            <v>0.19945861233793988</v>
          </cell>
        </row>
        <row r="374">
          <cell r="G374">
            <v>2.433243798388371</v>
          </cell>
        </row>
        <row r="375">
          <cell r="G375">
            <v>0</v>
          </cell>
        </row>
        <row r="376">
          <cell r="G376">
            <v>0</v>
          </cell>
        </row>
        <row r="377">
          <cell r="G377">
            <v>0</v>
          </cell>
        </row>
        <row r="378">
          <cell r="G378">
            <v>6.0885177991403143</v>
          </cell>
        </row>
        <row r="379">
          <cell r="G379">
            <v>6.0885177991403143</v>
          </cell>
        </row>
        <row r="380">
          <cell r="G380">
            <v>6.0885177991403143</v>
          </cell>
        </row>
        <row r="381">
          <cell r="G381">
            <v>21.825524814949642</v>
          </cell>
        </row>
        <row r="382">
          <cell r="G382">
            <v>4.9682167949146869</v>
          </cell>
        </row>
        <row r="383">
          <cell r="G383">
            <v>68.935294117647061</v>
          </cell>
        </row>
        <row r="384">
          <cell r="G384">
            <v>10</v>
          </cell>
        </row>
        <row r="385">
          <cell r="G385">
            <v>44.451205371248022</v>
          </cell>
        </row>
        <row r="386">
          <cell r="G386">
            <v>4.517453798767967</v>
          </cell>
        </row>
        <row r="387">
          <cell r="G387">
            <v>1.8414999382257542</v>
          </cell>
        </row>
        <row r="388">
          <cell r="G388">
            <v>0.78298817954244249</v>
          </cell>
        </row>
        <row r="389">
          <cell r="G389">
            <v>0.76149297856614928</v>
          </cell>
        </row>
        <row r="390">
          <cell r="G390">
            <v>15.966386554621847</v>
          </cell>
        </row>
        <row r="391">
          <cell r="G391">
            <v>4.4127874999999994</v>
          </cell>
        </row>
        <row r="392">
          <cell r="G392">
            <v>100</v>
          </cell>
        </row>
        <row r="393">
          <cell r="G393">
            <v>18.607745227976753</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Per Eselon 3 4"/>
      <sheetName val="Realisasi SP2D"/>
      <sheetName val="REALISASI PER BELANJA"/>
      <sheetName val="sas"/>
      <sheetName val="Sheet4"/>
      <sheetName val="Master"/>
      <sheetName val="Per JnsBelanja"/>
      <sheetName val="SP2D Per Eselon"/>
      <sheetName val="Sheet6"/>
      <sheetName val="Sheet5"/>
      <sheetName val="Potongan_SPM"/>
      <sheetName val="Sheet2"/>
      <sheetName val="Sheet1"/>
      <sheetName val="Sheet3"/>
      <sheetName val="BAHAN REKON MEI"/>
      <sheetName val="SP2D"/>
      <sheetName val="Persediaan"/>
      <sheetName val="Belanja Modal"/>
      <sheetName val="Peserta Didik Dumai"/>
      <sheetName val="Peserta Didik Jembrana"/>
      <sheetName val="Worksheet"/>
      <sheetName val="eselon3_4"/>
      <sheetName val="REALISASI FINAL 2019 - Copy"/>
    </sheetNames>
    <sheetDataSet>
      <sheetData sheetId="0">
        <row r="37">
          <cell r="AH37">
            <v>8900000</v>
          </cell>
        </row>
      </sheetData>
      <sheetData sheetId="1"/>
      <sheetData sheetId="2"/>
      <sheetData sheetId="3"/>
      <sheetData sheetId="4"/>
      <sheetData sheetId="5"/>
      <sheetData sheetId="6">
        <row r="2">
          <cell r="D2">
            <v>311614266</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2">
          <cell r="A2" t="str">
            <v>Bidang PP</v>
          </cell>
          <cell r="B2" t="str">
            <v>Subbidang Metkur</v>
          </cell>
        </row>
        <row r="3">
          <cell r="A3" t="str">
            <v>Bidang PE</v>
          </cell>
          <cell r="B3" t="str">
            <v>Subbidang Serdik dan Sarpras</v>
          </cell>
        </row>
        <row r="4">
          <cell r="A4" t="str">
            <v>Bidang KK</v>
          </cell>
          <cell r="B4" t="str">
            <v>Subbidang Perencanaan</v>
          </cell>
        </row>
        <row r="5">
          <cell r="A5" t="str">
            <v>Bagian TU</v>
          </cell>
          <cell r="B5" t="str">
            <v>Subbidang Evaluasi</v>
          </cell>
        </row>
        <row r="6">
          <cell r="A6" t="str">
            <v>Politeknik KP Dumai</v>
          </cell>
          <cell r="B6" t="str">
            <v>Subbidang Kelembagaan</v>
          </cell>
        </row>
        <row r="7">
          <cell r="A7" t="str">
            <v>Politeknik KP Jembrana</v>
          </cell>
          <cell r="B7" t="str">
            <v>Subbidang Ketenagaan</v>
          </cell>
        </row>
        <row r="8">
          <cell r="B8" t="str">
            <v>Subbag. Umum</v>
          </cell>
        </row>
        <row r="9">
          <cell r="B9" t="str">
            <v>Subbag. Keuangan</v>
          </cell>
        </row>
        <row r="10">
          <cell r="B10" t="str">
            <v>Politeknik KP Dumai</v>
          </cell>
        </row>
        <row r="11">
          <cell r="B11" t="str">
            <v>Politeknik KP Jembrana</v>
          </cell>
        </row>
      </sheetData>
      <sheetData sheetId="2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PA4_PUSDIK (2)"/>
      <sheetName val="DIPA_AWAL"/>
      <sheetName val="Pagu_dan_Realisasi"/>
      <sheetName val="Pagu2021"/>
      <sheetName val="DIPAAWAL"/>
      <sheetName val="impDIPA1"/>
      <sheetName val="Pagu2021 (2)"/>
      <sheetName val="pvtPagu_Realisasi"/>
      <sheetName val="DIPA1"/>
      <sheetName val="pvt_DIPA_Awal"/>
      <sheetName val="DIPA_AWAL_Pusdik"/>
      <sheetName val="Referensi"/>
      <sheetName val="Setting"/>
    </sheetNames>
    <sheetDataSet>
      <sheetData sheetId="0"/>
      <sheetData sheetId="1">
        <row r="2">
          <cell r="T2" t="str">
            <v>524113. Belanja Perjalanan Dinas Dalam Kota</v>
          </cell>
        </row>
      </sheetData>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Optimalisasi realisasi"/>
      <sheetName val="Sheet17"/>
      <sheetName val="LS 521111"/>
      <sheetName val="Dashboard Realisasi"/>
      <sheetName val="DASHBOARD SP2D"/>
      <sheetName val="KLARIFIKASI"/>
      <sheetName val="Rekap Permindok BPK"/>
      <sheetName val="521111"/>
      <sheetName val="Sheet13"/>
      <sheetName val="Sheet14"/>
      <sheetName val="V_GUP"/>
      <sheetName val="Permindok BPK"/>
      <sheetName val=" DASHBOARD SP2D"/>
      <sheetName val=" DASHBOARD DIPA"/>
      <sheetName val="DASHBOARD SPM"/>
      <sheetName val=" DASHBOARD SP2D + FISIK"/>
      <sheetName val="SUBKOMPONEN"/>
      <sheetName val="DATA GRAFIK"/>
      <sheetName val="GRAFIK"/>
      <sheetName val="PERSEDIAAN "/>
      <sheetName val="SP2D "/>
      <sheetName val="GUP TUP "/>
      <sheetName val="GUP TUP LS"/>
      <sheetName val="COVID 19"/>
      <sheetName val="524111"/>
      <sheetName val="DASHBOARD SATKER"/>
      <sheetName val="Tambahan Realisasi"/>
      <sheetName val="Per Jenis Belanja"/>
      <sheetName val="Dashboard Realisasi TUP"/>
      <sheetName val="Dashboard Realisasi TUP (2)"/>
      <sheetName val="PERSEDIAAN"/>
      <sheetName val="Per Ops, Non Ops dan Covid"/>
      <sheetName val="Dashboard Realisasi (2)"/>
      <sheetName val="Per Eselon 3 dan 4"/>
      <sheetName val="DIPA AWAL 2021"/>
      <sheetName val="SSBP"/>
      <sheetName val="SP2D Per Bulan"/>
      <sheetName val="Realisasi Per RO"/>
      <sheetName val="Realisasi Per RO (Kirim PE)"/>
      <sheetName val="Sheet6"/>
      <sheetName val="Sheet7"/>
      <sheetName val="SP2D2021"/>
      <sheetName val="dbSPBY"/>
      <sheetName val="SPAN"/>
      <sheetName val="Sheet9"/>
      <sheetName val="DIPA4"/>
      <sheetName val="Sheet4"/>
      <sheetName val="Rev Rekap Jumlah SPM"/>
      <sheetName val="Sheet3"/>
      <sheetName val="SAS"/>
      <sheetName val="Rekap Per Akun"/>
      <sheetName val="Restore SP2D"/>
      <sheetName val="Sheet1"/>
      <sheetName val="Sheet2"/>
      <sheetName val="Referensi"/>
      <sheetName val="IKPA"/>
      <sheetName val="DIPA_AWAL"/>
      <sheetName val="Dashboard Realisasi (3)"/>
      <sheetName val="Realisasi SP2D Per Aku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2">
          <cell r="C2">
            <v>1</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Set>
  </externalBook>
</externalLink>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57.129391782408" backgroundQuery="1" createdVersion="7" refreshedVersion="8" minRefreshableVersion="3" recordCount="0" supportSubquery="1" supportAdvancedDrill="1" xr:uid="{24A05741-C67B-448D-9BBA-2B4A38CE32CA}">
  <cacheSource type="external" connectionId="28"/>
  <cacheFields count="6">
    <cacheField name="[SPBY].[Nama Kegiatan].[Nama Kegiatan]" caption="Nama Kegiatan" numFmtId="0" hierarchy="50" level="1">
      <sharedItems count="6">
        <s v="Tata Usaha"/>
        <s v="Kelembagaan dan Ketenagaan"/>
        <s v="Perencanaan dan Evaluasi"/>
        <s v="Penyelenggaraan Pendidikan"/>
        <s v="2376. Pendidikan Kelautan dan Perikanan"/>
        <s v="2378. Dukungan Manajemen Internal Lingkup Badan Riset dan Sumber Daya Manusia Kelautan dan Perikanan"/>
      </sharedItems>
    </cacheField>
    <cacheField name="[SPBY].[Status_GUP_TUP].[Status_GUP_TUP]" caption="Status_GUP_TUP" numFmtId="0" hierarchy="74" level="1">
      <sharedItems containsBlank="1" count="18">
        <m/>
        <s v="1080000"/>
        <s v="135000"/>
        <s v="150000"/>
        <s v="1768750"/>
        <s v="180000"/>
        <s v="270000"/>
        <s v="300000"/>
        <s v="405000"/>
        <s v="450000"/>
        <s v="502200"/>
        <s v="518400"/>
        <s v="540000"/>
        <s v="570000"/>
        <s v="720000"/>
        <s v="75000"/>
        <s v="90000"/>
        <s v="GUP 01"/>
      </sharedItems>
    </cacheField>
    <cacheField name="[SPBY].[NoSPM].[NoSPM]" caption="NoSPM" numFmtId="0" hierarchy="67" level="1">
      <sharedItems containsBlank="1" count="13">
        <s v="BELANJA BAHAN"/>
        <s v="BELANJA JASA"/>
        <s v="BELANJA PEMELIHARAAN"/>
        <s v="BELANJA SEWA"/>
        <s v="KEPERLUAN PERKANTORAN"/>
        <s v="NON OPS LAINNYA"/>
        <s v="PENGIRIMAN SURAT DINAS POS PUSAT"/>
        <s v="PERJALANAN DINAS"/>
        <s v="PERSEDIAAN"/>
        <s v="TRANSPORT LOKAL"/>
        <s v="HONOR OPERASIONAL SATKER"/>
        <s v="GAJI DAN TUNJANGAN"/>
        <m/>
      </sharedItems>
    </cacheField>
    <cacheField name="[SPBY].[nosp2d].[nosp2d]" caption="nosp2d" numFmtId="0" hierarchy="65" level="1">
      <sharedItems containsBlank="1" count="28">
        <s v="GUP 10"/>
        <s v="GUP 12"/>
        <s v="GUP 13"/>
        <s v="GUP 14"/>
        <s v="GUP 15"/>
        <s v="GUP 16"/>
        <s v="GUP 17"/>
        <s v="GUP 18"/>
        <s v="GUP 19"/>
        <s v="GUP 20"/>
        <s v="GUP 21"/>
        <s v="GUP 5"/>
        <s v="GUP 6"/>
        <s v="GUP 8"/>
        <s v="GUP 9"/>
        <s v="TUP 1"/>
        <s v="TUP 2"/>
        <s v="TUP 2 Thp2"/>
        <s v="TUP 3"/>
        <s v="TUP 4"/>
        <s v="TUP 5"/>
        <s v="TUP 6 Thp 1"/>
        <s v="TUP 6 Thp2"/>
        <s v="GUP 1"/>
        <s v="GUP 7"/>
        <s v="GUP 11"/>
        <s v="GUP Nihil"/>
        <m/>
      </sharedItems>
    </cacheField>
    <cacheField name="[SPBY].[DRPP].[DRPP]" caption="DRPP" numFmtId="0" hierarchy="69" level="1">
      <sharedItems containsBlank="1" count="3">
        <s v="NON GAJI"/>
        <s v="LAINNYA"/>
        <m/>
      </sharedItems>
    </cacheField>
    <cacheField name="[SPBY].[MAK4].[MAK4]" caption="MAK4" numFmtId="0" hierarchy="87" level="1">
      <sharedItems containsBlank="1" count="26">
        <m/>
        <s v="DL.2376.AFA.001.051.B.521211"/>
        <s v="DL.2376.AFA.001.051.B.524111"/>
        <s v="DL.2376.AFA.001.052.A.521211"/>
        <s v="DL.2376.AFA.001.052.A.524111"/>
        <s v="DL.2376.AFA.001.053.A.521211"/>
        <s v="DL.2376.AFA.001.053.A.524111"/>
        <s v="DL.2376.AFA.001.054.A.521211"/>
        <s v="DL.2376.AFA.001.054.B.521211"/>
        <s v="WA.2378.EBA.962.301.A.524111"/>
        <s v="WA.2378.EBA.962.301.B.524111"/>
        <s v="WA.2378.EBA.962.301.C.524111"/>
        <s v="WA.2378.EBA.962.301.E.524111"/>
        <s v="WA.2378.EBA.962.301.H.524111"/>
        <s v="WA.2378.EBA.994.002.GA.521111"/>
        <s v="WA.2378.EBA.994.002.GA.521811"/>
        <s v="WA.2378.EBA.994.002.GB.521114"/>
        <s v="WA.2378.EBD.953.301.A.521219"/>
        <s v="WA.2378.EBD.953.302.A.521211"/>
        <s v="WA.2378.EBD.953.302.A.524111"/>
        <s v="WA.2378.EBD.955.301.A.524111"/>
        <s v="WA.2378.EBD.955.301.B.521211"/>
        <s v="WA.2378.EBD.955.301.D.521211"/>
        <s v="WA.2378.EBD.955.301.D.524111"/>
        <s v="WA.2378.EBD.955.301.E.521211"/>
        <s v="WA.2378.EBD.955.301.E.524111"/>
      </sharedItems>
    </cacheField>
  </cacheFields>
  <cacheHierarchies count="128">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2" memberValueDatatype="130" unbalanced="0">
      <fieldsUsage count="2">
        <fieldUsage x="-1"/>
        <fieldUsage x="0"/>
      </fieldsUsage>
    </cacheHierarchy>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130" unbalanced="0"/>
    <cacheHierarchy uniqueName="[SPBY].[nosp2d]" caption="nosp2d" attribute="1" defaultMemberUniqueName="[SPBY].[nosp2d].[All]" allUniqueName="[SPBY].[nosp2d].[All]" dimensionUniqueName="[SPBY]" displayFolder="" count="2" memberValueDatatype="130" unbalanced="0">
      <fieldsUsage count="2">
        <fieldUsage x="-1"/>
        <fieldUsage x="3"/>
      </fieldsUsage>
    </cacheHierarchy>
    <cacheHierarchy uniqueName="[SPBY].[tglsp2d]" caption="tglsp2d" attribute="1" defaultMemberUniqueName="[SPBY].[tglsp2d].[All]" allUniqueName="[SPBY].[tglsp2d].[All]" dimensionUniqueName="[SPBY]" displayFolder="" count="0" memberValueDatatype="130" unbalanced="0"/>
    <cacheHierarchy uniqueName="[SPBY].[NoSPM]" caption="NoSPM" attribute="1" defaultMemberUniqueName="[SPBY].[NoSPM].[All]" allUniqueName="[SPBY].[NoSPM].[All]" dimensionUniqueName="[SPBY]" displayFolder="" count="2" memberValueDatatype="130" unbalanced="0">
      <fieldsUsage count="2">
        <fieldUsage x="-1"/>
        <fieldUsage x="2"/>
      </fieldsUsage>
    </cacheHierarchy>
    <cacheHierarchy uniqueName="[SPBY].[Tanggal Invoice]" caption="Tanggal Invoice" attribute="1" defaultMemberUniqueName="[SPBY].[Tanggal Invoice].[All]" allUniqueName="[SPBY].[Tanggal Invoice].[All]" dimensionUniqueName="[SPBY]" displayFolder="" count="0" memberValueDatatype="130" unbalanced="0"/>
    <cacheHierarchy uniqueName="[SPBY].[DRPP]" caption="DRPP" attribute="1" defaultMemberUniqueName="[SPBY].[DRPP].[All]" allUniqueName="[SPBY].[DRPP].[All]" dimensionUniqueName="[SPBY]" displayFolder="" count="2" memberValueDatatype="130" unbalanced="0">
      <fieldsUsage count="2">
        <fieldUsage x="-1"/>
        <fieldUsage x="4"/>
      </fieldsUsage>
    </cacheHierarchy>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
      </fieldsUsage>
    </cacheHierarchy>
    <cacheHierarchy uniqueName="[SPBY].[Jenis SPM]" caption="Jenis SPM" attribute="1" defaultMemberUniqueName="[SPBY].[Jenis SPM].[All]" allUniqueName="[SPBY].[Jenis SPM].[All]" dimensionUniqueName="[SPBY]" displayFolder="" count="0" memberValueDatatype="20" unbalanced="0"/>
    <cacheHierarchy uniqueName="[SPBY].[Jenis SP2D]" caption="Jenis SP2D" attribute="1" defaultMemberUniqueName="[SPBY].[Jenis SP2D].[All]" allUniqueName="[SPBY].[Jenis SP2D].[All]" dimensionUniqueName="[SPBY]" displayFolder="" count="0" memberValueDatatype="20" unbalanced="0"/>
    <cacheHierarchy uniqueName="[SPBY].[noKW]" caption="noKW" attribute="1" defaultMemberUniqueName="[SPBY].[noKW].[All]" allUniqueName="[SPBY].[noKW].[All]" dimensionUniqueName="[SPBY]" displayFolder="" count="0" memberValueDatatype="130" unbalanced="0"/>
    <cacheHierarchy uniqueName="[SPBY].[tglKW]" caption="tglKW" attribute="1" defaultMemberUniqueName="[SPBY].[tglKW].[All]" allUniqueName="[SPBY].[tgl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2" memberValueDatatype="130" unbalanced="0">
      <fieldsUsage count="2">
        <fieldUsage x="-1"/>
        <fieldUsage x="5"/>
      </fieldsUsage>
    </cacheHierarchy>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130" unbalanced="0"/>
    <cacheHierarchy uniqueName="[SPBY].[PPh21]" caption="PPh21" attribute="1" defaultMemberUniqueName="[SPBY].[PPh21].[All]" allUniqueName="[SPBY].[PPh21].[All]" dimensionUniqueName="[SPBY]" displayFolder="" count="0" memberValueDatatype="130" unbalanced="0"/>
    <cacheHierarchy uniqueName="[SPBY].[PPh22]" caption="PPh22" attribute="1" defaultMemberUniqueName="[SPBY].[PPh22].[All]" allUniqueName="[SPBY].[PPh22].[All]" dimensionUniqueName="[SPBY]" displayFolder="" count="0" memberValueDatatype="13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13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Count of nospby]" caption="Count of nospby" measure="1" displayFolder="" measureGroup="SPBY" count="0" hidden="1">
      <extLst>
        <ext xmlns:x15="http://schemas.microsoft.com/office/spreadsheetml/2010/11/main" uri="{B97F6D7D-B522-45F9-BDA1-12C45D357490}">
          <x15:cacheHierarchy aggregatedColumn="72"/>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72"/>
        </ext>
      </extLst>
    </cacheHierarchy>
    <cacheHierarchy uniqueName="[Measures].[Sum of PPh23]" caption="Sum of PPh23" measure="1" displayFolder="" measureGroup="SPBY"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02"/>
        </ext>
      </extLst>
    </cacheHierarchy>
    <cacheHierarchy uniqueName="[Measures].[Sum of JUMLAH 2]" caption="Sum of JUMLAH 2" measure="1" displayFolder="" measureGroup="DIPA1" count="0" hidden="1"/>
    <cacheHierarchy uniqueName="[Measures].[Count of no_SPBY]" caption="Count of no_SPBY" measure="1" displayFolder="" measureGroup="SPBY" count="0" hidden="1"/>
    <cacheHierarchy uniqueName="[Measures].[Distinct Count of no_SPBY]" caption="Distinct Count of no_SPBY" measure="1" displayFolder="" measureGroup="SPBY" count="0" hidden="1"/>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984.654964351852" createdVersion="7" refreshedVersion="8" minRefreshableVersion="3" recordCount="223" xr:uid="{5C2D79D1-D154-4085-AA2A-3D7A2F0C0EAC}">
  <cacheSource type="worksheet">
    <worksheetSource name="SPBY_Fix"/>
  </cacheSource>
  <cacheFields count="56">
    <cacheField name="BA" numFmtId="0">
      <sharedItems/>
    </cacheField>
    <cacheField name="Nama BA" numFmtId="0">
      <sharedItems/>
    </cacheField>
    <cacheField name="Es1" numFmtId="0">
      <sharedItems/>
    </cacheField>
    <cacheField name="Nama Es1" numFmtId="0">
      <sharedItems/>
    </cacheField>
    <cacheField name="Kode Satker" numFmtId="0">
      <sharedItems/>
    </cacheField>
    <cacheField name="Nama Satker" numFmtId="0">
      <sharedItems/>
    </cacheField>
    <cacheField name="Kode Program" numFmtId="0">
      <sharedItems/>
    </cacheField>
    <cacheField name="Nama Program" numFmtId="0">
      <sharedItems/>
    </cacheField>
    <cacheField name="Kode Kegiatan" numFmtId="0">
      <sharedItems/>
    </cacheField>
    <cacheField name="Nama Kegiatan" numFmtId="0">
      <sharedItems/>
    </cacheField>
    <cacheField name="Kode KRO" numFmtId="0">
      <sharedItems/>
    </cacheField>
    <cacheField name="Nama KRO" numFmtId="0">
      <sharedItems/>
    </cacheField>
    <cacheField name="Kode RO" numFmtId="0">
      <sharedItems/>
    </cacheField>
    <cacheField name="Nama RO" numFmtId="0">
      <sharedItems/>
    </cacheField>
    <cacheField name="Kode Komponen" numFmtId="0">
      <sharedItems/>
    </cacheField>
    <cacheField name="Nama Komponen" numFmtId="0">
      <sharedItems/>
    </cacheField>
    <cacheField name="Kode Subkomponen" numFmtId="0">
      <sharedItems/>
    </cacheField>
    <cacheField name="Nama Subkomponen" numFmtId="0">
      <sharedItems/>
    </cacheField>
    <cacheField name="Kode Akun" numFmtId="0">
      <sharedItems/>
    </cacheField>
    <cacheField name="Nama Akun" numFmtId="0">
      <sharedItems/>
    </cacheField>
    <cacheField name="Detil" numFmtId="0">
      <sharedItems count="136">
        <s v="Konsumsi/bahan makanan"/>
        <s v="Perjalanan Pembinaan Kewirausahaan dan Tefa"/>
        <s v="Kertas Kop A4 (4 warna)"/>
        <s v="Kertas Kop F4 (4 warna)"/>
        <s v="Pengiriman surat dan dokumen/barang lainnya"/>
        <s v="Perjalanan Fasilitasi/koordinasi Penyusunan NSPK"/>
        <s v="Estetika Kantor dan Pengharum Ruangan"/>
        <s v="Langganan biaya video conference dan Zoho"/>
        <s v="BPJS Ketenagakerjaan Pengemudi dan Pramubhakti"/>
        <s v="Keperluan sehari hari perkantoran"/>
        <s v="NSPK Peserta Didik Standar Sarana dan Prasarana Pendidikan KP"/>
        <s v="Perjalanan Pengelolaan SDM Aparatur"/>
        <s v="Perjalanan Pengelolaan Penatausahaan Arsip dan Sinkronisasi Tata"/>
        <s v="Perjalanan Pembinaan dan Wisuda Kepala Pusdik KP"/>
        <s v="ATK"/>
        <s v="Perjalanan Implementasi SIMAK - BMN"/>
        <s v="Bahan Komputer"/>
        <s v="Penggadaan"/>
        <s v="Perjalanan Serapan Lulusan Pendidikan KP"/>
        <s v="Perjalanan Pembentukan Kelembagaan Pendidikan KP"/>
        <s v="Perjalanan Penyusunan Laporan Kinerja"/>
        <s v="Langganan biaya aplikasi komunikasi daring (zoom/linktree/zoho)"/>
        <s v="Perjalanan Penyelesaian Administrasi Keuangan"/>
        <s v="Penggandaan/Penjilidan"/>
        <s v="Penyusunan Program dan Anggaran Lingkup Pusdik KP"/>
        <s v="Perjalanan Pengelolaan PNBP Lingkup Satuan Pendidikan KP"/>
        <s v="Kertas Fotocopy A4"/>
        <s v="Kertas Fotocopy F4"/>
        <s v="Pemeliharaan dan Operasional Kendaraan Pejabat Eselon II"/>
        <s v="Pemeliharaan dan Operasional Kendaraan Roda 4"/>
        <s v="Sewa Mesin Photocopy"/>
        <s v="Masker, hand sanitizer, desinfektan, multivitami/suplemen (59 peg x"/>
        <s v="Pemeliharaan dan Operasional Kendaraan Roda Dua"/>
        <s v="Pencetakan/Publikasi"/>
        <s v="Jamuan"/>
        <s v="Perjalanan Koordinasi"/>
        <s v="Perjalanan Penyusunan Perencanaan Kinerja Pendidikan KP"/>
        <s v="Langganan biaya video conference"/>
        <s v="Perjalanan Monitoring Evaluasi Kegiatan dan Anggaran Pendidikan"/>
        <s v="Penyusunan Laporan Keuangan dan PIPK"/>
        <s v="Perjalanan Evaluasi Beban Kerja Guru dan Dosen"/>
        <s v="Perjalanan Verifikasi dan Validasi Pertanggung Jawaban Kegiatan"/>
        <s v="Perjalanan Bimbingan dan Pembinaan Metode dan Kurikulum"/>
        <s v="Perjalanan Penyiapan Pendidik dan Tenaga Kependidikan"/>
        <s v="Transport lokal"/>
        <s v="Cetakan Kegiatan dan Laporan"/>
        <s v="Penggandaan"/>
        <s v="Perjalanan Koordinasi, Sinkronisasi, Wisuda dan Pendampingan"/>
        <s v="Cetakan Kegiatan Administrasi SIMAK BMN"/>
        <s v="Cetakan"/>
        <s v="Perlengkapan Protokol kesehatan TPA Toefl" u="1"/>
        <s v="Kamera" u="1"/>
        <s v="Staf Pengelola Keuangan KPA ( 1 ORG x 12 BLN)" u="1"/>
        <s v="Perjalanan Koordinasi Penerimaan dan Penetapan Terpusat Peserta" u="1"/>
        <s v="Cetakan Weekly Report Tahun 2022" u="1"/>
        <s v="Bahan Konsumsi Rapat" u="1"/>
        <s v="Perlengkapan Protokol kesehatan Peserta" u="1"/>
        <s v="Perjalanan Kerjasama Pendidikan KP" u="1"/>
        <s v="Implementasi SIMAK - BMN" u="1"/>
        <s v="Belanja uang makan PNS" u="1"/>
        <s v="Amplop Kop Kecil" u="1"/>
        <s v="Sekretaris Tim Penghapusan BMN" u="1"/>
        <s v="Perjalanan Identifikasi dan Koordinasi" u="1"/>
        <s v="perjalanan Penyusunan NSPK Metode dan Kurikulum" u="1"/>
        <s v="Perjalanan Koordinasi dan pengadministrasian Tugas Belajar" u="1"/>
        <s v="Perjalanan Koordinasi dan pengadministrasian Tugas Belajar dan" u="1"/>
        <s v="Laptop/Notebook" u="1"/>
        <s v="Pencetakan Buku Peraturan" u="1"/>
        <s v="Cetakan Kelembagaan Pendidikan Vokasi" u="1"/>
        <s v="Perjalanan Penjaminan Mutu Kelembagaan" u="1"/>
        <s v="Dukungan Pelaksanaan Peningkatan Kompetensi Pendidik dan" u="1"/>
        <s v="Dukungan Penerimaan dan Penetapan Peserta Didik" u="1"/>
        <s v="Peningkatan Kapasitas Pegawai" u="1"/>
        <s v="Cetak Leaflet Penerimaan peserta didik" u="1"/>
        <s v="Penyusunan Bahan Tindak Lanjut dan Pemutakhiran Data" u="1"/>
        <s v="Ketua Tim Penghapusan BMN" u="1"/>
        <s v="Perjalanan dukungan wisuda" u="1"/>
        <s v="Cetakan SPIP" u="1"/>
        <s v="Map Pusdik KP" u="1"/>
        <s v="Perjalanan Penyelenggaraan Verifikasi" u="1"/>
        <s v="Bendahara Pengeluaran Pembantu (1 ORG x 12 BLN)" u="1"/>
        <s v="Langganan biaya Aplikasi, video conference dan Zoho" u="1"/>
        <s v="Perjalanan Peningkatan Kompetensi Pendidik dan Tenaga" u="1"/>
        <s v="Langganan biaya aplikasi komunikasi daring" u="1"/>
        <s v="Anggota Tim Penghapusan BMN 3 ORANG x 1 KEG" u="1"/>
        <s v="PPK Pusat Pendiidikan" u="1"/>
        <s v="Pelaksanaan Wisuda Pendidikan Tinggi KP" u="1"/>
        <s v="Dukungan Pelaksanaan Evaluasi Beban Kerja Guru dan Dosen" u="1"/>
        <s v="Pencetakan dan Penjilidan LPJ Bendahara" u="1"/>
        <s v="Pejabat Pengadaan Barang dan Jasa 1 ORG x 12 BLN" u="1"/>
        <s v="Cetakan Penetapan Peserta Didik" u="1"/>
        <s v="Langganan Majalah dan Surat Kabar" u="1"/>
        <s v="Cetakan Buku Panduan Penerimaan Peserta Didik" u="1"/>
        <s v="Printer" u="1"/>
        <s v="Perjalanan Monev Kegiatan Teknis Pendidikan KP" u="1"/>
        <s v="Perjalanan Sinkronisasi Kegiatan Pendidikan KP" u="1"/>
        <s v="Test Lab Rapid/Antigen/PCR" u="1"/>
        <s v="Perjalanan Pembinaan" u="1"/>
        <s v="Perjalanan Evaluasi Kinerja Keuangan dan Penyusunan Laporan" u="1"/>
        <s v="Perjalanan Data dan Informasi Pendidikan KP" u="1"/>
        <s v="Perjalanan Peserta" u="1"/>
        <s v="Pemeliharaan Aquarium (2 unit)" u="1"/>
        <s v="Sewa Kendaraan / Mobil (2 kali)" u="1"/>
        <s v="Dukungan Penjaminan Mutu Kelembagaan" u="1"/>
        <s v="Pengelola BMN Pembantu 1 ORG x 12 BLN" u="1"/>
        <s v="Pengelola SAK Pembantu 1 ORG x 12 BLN" u="1"/>
        <s v="Perjalanan Identifikasi dan kajian program pendidikan KP" u="1"/>
        <s v="Narasumber/Pembahas/Praktisi" u="1"/>
        <s v="Komputer suplies" u="1"/>
        <s v="Perawatan Barang Inventaris Kantor" u="1"/>
        <s v="Perjalanan Peserta Tugas Belajar" u="1"/>
        <s v="Perjalanan Reviu Dampak Peraturan Revitalisasi Vokasi" u="1"/>
        <s v="Narasumber/Pembahas" u="1"/>
        <s v="Buku TPA Toefl" u="1"/>
        <s v="Perlengkapan TPA Toefl" u="1"/>
        <s v="Masker, hand sanitizer, desinfektan, multivitami/suplemen (60 peg x" u="1"/>
        <s v="Komputer PC" u="1"/>
        <s v="Test Rapid/AntigenPCR" u="1"/>
        <s v="Dukungan Penyelenggaraan Tugas Belajar" u="1"/>
        <s v="Perlengkapan Peserta" u="1"/>
        <s v="Paket Data dan Komunikasi pimpinan" u="1"/>
        <s v="Perjalanan Penyusunan Perencanaan Pendidikan KP" u="1"/>
        <s v="Koordinasi kearsipan" u="1"/>
        <s v="Penyimpan BMN Pembantu 1 ORG x 12 BLN" u="1"/>
        <s v="Cetakan Kegiatan Administrasi Kepegawaian Pusdik KP (Buku" u="1"/>
        <s v="Amplop Kop Besar" u="1"/>
        <s v="Konsumsi/Bahan Makan" u="1"/>
        <s v="Pakaian Dinas Pegawai" u="1"/>
        <s v="Dukungan Pembentukan Kelembagaan" u="1"/>
        <s v="Paket Data dan Komunikasi Pegawai (60x12)" u="1"/>
        <s v="Langganan biaya video conference (500 orang lebih)" u="1"/>
        <s v="Perjalanan Penilaian Kinerja Pendidikan KP" u="1"/>
        <s v="Perjalanan Koordinasi, Sinkronisasi dan pendampingan" u="1"/>
        <s v="Sewa Ruang Arsip dan Penyimpanan BMN" u="1"/>
        <s v="LCD" u="1"/>
        <s v="Fasilitasi Pelaksanaan Kewirausahaan dan TEFA" u="1"/>
      </sharedItems>
    </cacheField>
    <cacheField name="Noitem" numFmtId="0">
      <sharedItems/>
    </cacheField>
    <cacheField name="Uraian" numFmtId="0">
      <sharedItems count="1882">
        <s v="Bljn bhn konsumsi (snack pagi&amp;siang) dlm rangka Pembahsan mengenai masukan reviu Kep. Ka BRSDM No 95/PER-BRSDM/2020 ttg pedoman pelaksanaan kewirausahaan. Tgl 11 Jan"/>
        <s v="Belanja perdin biasa Pusdik KP-Gedung I BRSDM, Ancol pd tgl 20 Jan 2023 (PP).Keg Launching Outlet Dharma Wanita &amp; pedmpingan produk kewirausahaan &amp;TEFA. Tgl 20 Jan"/>
        <s v="Belanja bhn konsumsi (snack pagi&amp;siang)dlm rangka kegiatan pemaparan dan pembahasan draft pedoman PKL. Tgl 13 Januari 2022"/>
        <s v="Belanja Barang Persediaan Barang Konsumsi: Pembelian kertas foto copy kegiatan operasional Pusat Pendidikan KP Bulan Januari 2023. Tgl 16 Januari 2023."/>
        <s v="Belanja bnh konsumsi (snack pagi&amp;siang) dlm rangka kegiatan pemaparan, pembahasan dan editing draft pedoman PKL. Tgl 18 Januari 2022"/>
        <s v="Belanja Pengiriman Surat Dinas Pos Pusat. Pengiriman surat dan dokumen/barang lainnya kegiatan Pusat Pendidikan KP Bulan Januari 2023. Tgl. 09 Januari 2023."/>
        <s v="Belanja perdin biasa Pusdik KP-Gedung I BRSDM, Ancol pd tgl 11 Jan 2023 (PP). Keg. pmbhsn mengenai"/>
        <s v="Belanja Keperluan Perkantoran: Pembayaran biaya estetika kantor kegiatan Pusat Pendidikan KP periode Bulan Januari 2023. Tgl. 20 Januari 2022."/>
        <s v="Belanja perdin Pusdik KP-Ged. I BRSDM, Ancol tgl 12 -13 Jan 2023 (PP). Dlm rangka Pemaparan, pembahasan dan editing Draft PKL. Tgl 13 Jan 2022"/>
        <s v="Belanja Kepeluan Perkantoran. Pembayaran Indihome Speedy kegiatan Pusat Pendidikan KP Bulan Januari 2022. Tgl. 18 Januari 2022."/>
        <s v="Belanja perdin Pusdik KP-Ged. I BRSDM, Ancol tgl 18 Jan 2023 (PP). Dlm rangka Pemaparan, pembahsan dan editing draft pedoman PKL. Tgl 18 Jan 2023"/>
        <s v="Belanja Keperluan Perkantoran. Pembayaran zoom video conference kegiatan Pusat Pendidikan KP Bulan Januari 2023. Tgl. 16 Januari 2023."/>
        <s v="Belanja bhn konsumsi (snack siang) dlm rangka pembahasan pedoman penerimaan peserta didik tahun 2023. Tgl 9 Jan 2023"/>
        <s v="Belanja Keperluan Perkantoran: Pembayaran BPJS Ketenagakerjaan Pengemudi dan Pramubhakti lingkup Pusat Pendidikan KP Bulan Januari 2022, Tgl 12 Januari 2023."/>
        <s v="Belanja bhn konsumsi (pagi&amp;siang) dlm rangka revisi draft pedoman penerimaan peserta didik. Tgl 19 Jan 2023"/>
        <s v="Belanja Keperluan Sehari-hari Perkantoran: Pembayaran air minum pegawai Pusat Pendidikan KP Bulan Januari 2023. Tgl. 10 Januari 2023"/>
        <s v="Belanja Perdin biasa Set. BRSDM KP-Politeknik AUP pd tgl 9 Jan 2023 (PP). koordinasi terkait review pedoman penerimaan peserta didik 2023. Tgl 9 Jan 2023"/>
        <s v="Belanja perdin biasa Pusdik KP-Ged. I BRSDM Ancol tgl 10 Jan 2023 (PP) dlm rangka melakukan pembahasan pedoman penerimaan peserta diidk tahun 2023. Tgl 10 Jan 2023"/>
        <s v="Belanja Keperluan Perkantoran: Pembelian materai keperluan sehari-hari perkantoran kegiatan operasional Pusat Pendidikan KP, Tgl 03 Januari 2022."/>
        <s v="Belanja perdin biasa Pusdik KP-Ged. I BRSDM Ancol, tgl 19 jan 2023 (PP). Melakukan revisi draft pedoman penerimaan peserta didik. Tgl 19 Jan 2023"/>
        <s v="Perdin Jakarta - Ancol, Jakut PP. Tgl. 24 Januari 2023. Dalam rangka kegiatan Penyiapan Data Pengelolaan Administrasi Kepegawaian Pusdik KP TA. 2023. Tgl. 24 Januari 2023"/>
        <s v="Belanja perdin biasa Pusdik KP -Poltek AUP, Kampus Bgor. Tgl 20-21 Jan 2023 (PP), penyelarasan legislasi&amp;penyusunan bhn publikasi penerimaan serdik baru. Tgl 24 Jan 2023"/>
        <s v="Perdin Jakarta - Pulo Mas, Jaktim (PP). Tgl. 12 Januari 2023. Dalam rangka kegiatan PembahasanTata Cara Pengisian dan Penumpulan DUPNK di Wisma Glacillaria, JAaktim. Tgl."/>
        <s v="Belanja Bahan Konsumsi snack rapat pagi dan sore dalam rangka rapat pertemuan terkait rancangan pendidikan Kelautan dan perikanan sesuai PP Nomor 57 Tahun 2022 , Tanggal 5"/>
        <s v="Perdin Jkt - Banyuwangi, Jatim (PP). Tgl 11 -14 Januari 2023. Dalam rangka Rakor Pengelolaan Kepegawaian &amp; PNBP lingkup BRSDM Tahun 2023 di BPPP Bayuwangi, Jatim. Tgl. 16 Januari"/>
        <s v="Belanja Bahan Konsumsi makan siang dalam rangka rapat Koordinasi Tindak Lanjut PP Nomor 57 Tahun 2022 dan Rencana Penerimaan Sardik 2023/2024, Tanggal 16 Januari 2023."/>
        <s v="Belanja Bahan ATK, Kegiatan Pengembangan Kelembagaan Pendidikan KP, Tanggal 12 Januari 2023"/>
        <s v="Perdin Jkt - Yogyakarta, DIY (PP). Tgl 16-19 Januari 2023. Dalam rangka Sinkronisasi keg Penyusunan LK dan BMN Sem. I &amp; Tahunan TA 2022 Pusdik KP. Tgl. 20 Januari 2023"/>
        <s v="Belanja Bahan Komputer, Kegiatan Pengembangan Kelembagaan Pendidikan KP, Tanggal 12 Januari 2023"/>
        <s v="Perdin Jkt - Politeknik AUP, Jakarta (PP). Tgl 13 Januari 2023. Dalam rangka pra rekonsiliasi keg Penyusunann LK dan BMN Sem. I &amp; Tahunan TA 2022 Pusdik KP. Tgl. 13 Januari 2023"/>
        <s v="Belanja Bahan Penggandaan, Kegiatan Pengembangan Kelembagaan Pendidikan KP, Tanggal 18 Januari 2023"/>
        <s v="Belanja perdin biasa Pusdik KP-Ged. Pembaharuan data serapan lulusan 2022 dan peserta didik awal triwulan I.Tgl 17 Jan 2023"/>
        <s v="Perjalanan Dinas Jakarta-Jakarta ( PP) tanggal 11 Januari 2023, dlm rangka koordinasi antar KL dan Non KL Penyelenggaran Pendidikan Vokasi, tanggal 11 Januari 2023"/>
        <s v="Belanja perdin biasa Pusdik KP-Poltek AUP,  tgl 16 Jan 2023 (PP).  Koord. terkait penggunaan anggrn penerimaan &amp;penetapan terpusat serdik  lingkup KKP.Tgl 16 Jan 2023"/>
        <s v="Belanja Bahan Pembelian Konsumsi Rapat Persiapan Pengukuhan Guru Besar Politeknik AUP (Kegiatan Penyiapan Pendidik dan Tenaga Kependidikan TA. 2023), tanggal 9 Januari 2023"/>
        <s v="Belanja Bahan Pembelian ATK dalam rangka Evaluasi Beban Kerja Dosen Tahun 2023 (Keg. Evaluasi Beban Kerja Guru dan Dosen TA. 2023) tanggal 9 Januari 2023"/>
        <s v="Belanja Bahan Pembelian Bahan Komputer dalam rangka Evaluasi Beban Kerja Dosen Tahun 2023 (Keg. Evaluasi Beban Kerja Guru dan Dosen TA. 2023) tanggal 9 Januari 2023"/>
        <s v="Belanja Bahan Pembelian ATK dalam rangka Evaluasi Beban Kerja Guru Tahun 2023 (Keg. Evaluasi Beban Kerja Guru dan Dosen TA. 2023) tanggal 16 Januari 2023"/>
        <s v="Belanja Bahan Pembelian Bahan Komputer dalam rangka Evaluasi Beban Kerja Guru Tahun 2023 (Keg. Evaluasi Beban Kerja Guru dan Dosen TA. 2023) tanggal 16 Januari 2023"/>
        <s v="Belanja Perdin Biasa Jakarta - Bogor (PP). Tgl 16 - 17 Jan 2023 dalam rangka Pendampingan atas Capaian Kinerja Pusdik KP Tahun 2022. Tanggal 18 Januari 2023"/>
        <s v="Belanja Perdin Biasa Jakarta (PP). Tgl 10-11 Jan 2023 dalam rangka Verifikasi &amp; Validasi Capaian Kinerja Satuan Pendidikan KP Th 2022. Tgl 12 Jan 2023"/>
        <s v="Belanja Bahan. Snack Pagi dan sore. Verifikasi dan Validasi Capaian Kinerja Triwulan IV Tahun 2022. Kegiatan Laporan Kinerja Lingkup Pendidikan KP. Tanggal 11 Januari 2023"/>
        <s v="Belanja Bahan. Snack Pagi dan sore. Verifikasi dan Validasi Capaian Kinerja Triwulan IV Tahun 2022. Kegiatan Laporan Kinerja Lingkup Pendidikan KP. Tanggal 10 Januari 2023"/>
        <s v="Belanja Barang Non Operasional Lainnya. Langganan Aplikasi Komunikasi Daring. Tagihan Januari 2023. Kegiatan Monitoring dan Evaluasi Kinerja Pendidikan KP. Tanggal 24 Januari"/>
        <s v="Belanja Barang Non Operasional Lainnya. Langganan Video Conference (zoom) Tagihan Desember 2022. Kegiatan Monitoring dan Evaluasi Kinerja Pendidikan KP. Tanggal 5 Januari"/>
        <s v="Perjadin Jkt - Anggaran Pusat Pendidikan KP TA. 2023, Tgl 19 Jan 2023"/>
        <s v="Perjadin Jkt - Politeknik AUP - Jkt (PP) tgl. 13 Jan. 2023, Penyusunan ROK Pusdik KP dan Usulan Revisi Anggaran Keg. Sub Koordinator Keuangan TA 2023"/>
        <s v="Belanja Bahan. Pembelian ATK dalam rangka mendukung Prmutakhiran Data Administrasi Keuangan, tgl. 24 Januari 2023"/>
        <s v="Belanja Bahan. Pembelian Bahan Komputer dalam rangka mendukung kegiatan Prmutakhiran Data Administrasi Keuangan, tgl. 19 Januari 2023"/>
        <s v="Belanja Bahan. Biaya Foto copy dan penggandaan dalam rangka mendukung Data Administrasi Keuangan, tgl. 17 Januari 2023"/>
        <s v="Perjadin Jkt - Politeknik AUP Jkt (PP), Penyusunan Lap. Keuangan dan BMN Periode 31 Des 2022, Tgl 13 Jan 2023"/>
        <s v="Belanja Bahan. biaya konsumsi (snack pagi dan snack sore) rapat Pembahasan Usulan Revisi ke I, Anggaran Lingkup Pusdik KP, 2023, Tgl 19 Jan 2023"/>
        <s v="Perjadin Jakarta - Yogyakarta (PP),  tgl. 16 sd 19 Januari 2023, Rekonsiliasi Laporan Keuangan dan BMN TA. 2022 Lingkup BRSDMKP, tgl, 20  Januari 2023"/>
        <s v="Perjadin Jakarta -  Ancol  (PP) tgl. 20 Jan. 2023, Identifikasi dan Rekapitulasi Akun Fungsional serta Akun Umum pada PNBP pada Satuan Pendidikan KP TA. 2023, Tgl 20 Juni 2023"/>
        <s v="Belanja Bahan. Biaya Foto copy dan penggandaan dalam rangka mendukung kegiatan Penyusunan Sistem Pengendalian Intern Pemerintah ( SPIP) tgl. 4 Januari 2023"/>
        <s v="Belanja Bahan. Pembelian ATK dalam rangka mendukung Lingkup Satuan Pendidikan KP tgl. 16"/>
        <s v="Belanja Bahan. Pembelian Bahan Komputer dalam rangka mendukung kegiatan Penyusunan Sistem Pengendalian Intern Pemerintah ( SPIP) tgl. 6 Januari 2023"/>
        <s v="Belanja Bahan. Pembelian Bahan Komputer dalam rangka mendukung   kegiatan Pengelolaan PNBP Lingkup Satuan Pendidikan KP tgl. 13 Januari 2023"/>
        <s v="Belanja Bahan. Pembelian ATK dalam rangka mendukung kegiatan Penyusunan Sistem Pengendalian Intern Pemerintah ( SPIP) tgl. 9 Januari 2023"/>
        <s v="Belanja Bahan. Biaya Foto copy dan penggandaan dalam rangka mendukung kegiatan Pengelolaan PNBP Lingkup Satuan Pendidikan KP tgl. 11 Januari 2023"/>
        <s v="Belanja Barang Persediaan Barang Konsumsi: Pembelian bahan komputer kegiatan operasional Pusat Pendidikan KP Bulan Januari 2023. Tgl 09 Januari 2023."/>
        <s v="Belanja Barang Persediaan Barang Konsumsi: Pembelian kertas foto copy kegiatan operasional Pusat Pendidikan KP Bulan Februari 2023. Tgl 06 Februari 2023."/>
        <s v="Central Kuta Baroe. Belanja Barang Persediaan Barang Konsumsi: Pembelian Bahan Komputer kegiatan operasional Bidang Kelembagaan dan Ketenagaan Pusat Pendidikan KP Bulan Januari"/>
        <s v="Belanja Barang Persediaan Barang Konsumsi: Pembelian Bahan Komputer kegiatan operasional Bidang Penyelenggaraan Pendidikan Pusat Pendidikan KP Bulan Januari 2023. Tgl"/>
        <s v="Belanja Barang Persediaan Barang Konsumsi: Pembelian Bahan Komputer kegiatan operasional Bidang Perencanan dan Evaluasi Pusat Pendidikan KP Bulan Januari 2023. Tgl 09"/>
        <s v="Belanja Barang Persediaan Barang Konsumsi: Pembelian ATK kegiatan operasional Bagian Tata Usaha Pusat Pendidikan KP Bulan Januari 2023. Tgl 09 Januari 2023."/>
        <s v="Belanja Barang Persediaan Barang Konsumsi: Pembelian ATK kegiatan operasional Bidang Kelembagaan dan Ketenagaan Pusat Pendidikan KP Bulan Januari 2023. Tgl 09 Januari 2023."/>
        <s v="Belanja Barang Persediaan Barang Konsumsi: Pembelian ATK kegiatan operasional Bidang Penyelenggaran Pendidikan Pusat Pendidikan KP Bulan Januari 2023. Tgl 09 Januari 2023."/>
        <s v="Belanja Barang Persediaan Barang Konsumsi: Pembelian ATK kegiatan operasional Bidang Perencanaan dan Evaluasi Pusat Pendidikan KP Bulan Januari 2023. Tgl 09 Januari 2023."/>
        <s v="Belanja Pemeliharaan Peralatan dan Mesin: Pembayaran BBM kendaraan operasional roda 4 Pusat Pendidikan KP Bulan Januari 2023, Tgl."/>
        <s v="Belanja Sewa: Pembayaran sewa mesin photocopy Pusat Pendidikan KP Bulan Januari 2022, tgl. 25 Januari 2023"/>
        <s v="Belanja Pengiriman Surat Dinas Pos Pusat. Pengiriman surat dan dokumen/barang lainnya kegiatan Pusat Pendidikan KP Bulan Februari 2023. Tgl. 08 Februari 2023."/>
        <s v="Belanja Barang Operasional - Penanganan Pandemi Covid_19. Pembelian masker operasional pegawai Pusat Pendidikan KP Bulan Januari - Februari 2023. Tgl. 08 Februari 2023."/>
        <s v="Belanja Pemeliharaan Peralatan dan Mesin: Pembayaran pajak kendaraan operasional roda 2 Pusdik KP Nopol B 6497 SRQ Tahun 2023, tgl. 10 Januari 2023."/>
        <s v="Belanja Barang Operasional-Penanganan Pandemi Covid_19. Pembelian multivitamin (Ester C) keg operasional pegawai Pusdik KP Bln Januari - Februari 2023. Tgl. 08 Feb 2023."/>
        <s v="elanja Barang Operasional - Penanganan Pandemi Covid_19. Pembelian multivitamin (Madu) keg operasional pegawai Pusdik KP Bulan Januari - Februari 2023. Tgl. 08 Februari 2023."/>
        <s v="Belanja Keperluan Perkantoran: Pencetakan Buku Kerja Pusat Pendidikan KP Tahun 2023, Tgl 07 Februari 2023."/>
        <s v="Belanja Barang Non Operasional Lainnya. Pembayaran zoom video conference kegiatan Pusat Pendidikan KP Bulan Januari 2023. Tgl. 01 Februari 2023."/>
        <s v="Belanja Keperluan Perkantoran: Pembayaran BPJS Ketenagakerjaan Pengemudi dan Pramubhakti lingkup Pusat Pendidikan KP Bulan Februari 2023, Tgl 03 Februari 2023."/>
        <s v="Pembelian konsumsi (snack pagi) jamuan rapat dalam rangka Pembahasan Anggaran lingkup Pusat Pendidikan KP TA. 2023. Tgl. 10 Januari 2023"/>
        <s v="Pembelian konsumsi (snack pagi) jamuan rapat dalam rangka Pembahasan Anggaran lingkup Pusat Pendidikan KP TA. 2023. Tgl. 04 Januari 2023"/>
        <s v="Belanja Keperluan Sehari-hari Perkantoran: Pembelian air minum pegawai Pusat Pendidikan KP Bulan Februari 2023. Tgl. 6 Februari 2023"/>
        <s v="Belanja Keperluan Sehari-hari Perkantoran: Pembayaran langganan surat kabar/majalah kegiaan operasioal Pusat Pendidikan KP Bulan Januari 2023. Tgl. 31 Januari 2023"/>
        <s v="Belanja Keperluan Sehari-hari Perkantoran: Pembayaran air minum pegawai Pusat Pendidikan KP Bulan Januari 2023. Tgl. 31 Januari 2023"/>
        <s v="Belanja Keperluan Perkantoran: Pembelian makanan/minuman kecil untuk rpat &amp; penerimaan tamu kegiatan operasional Pusat Pendidikan KP Bulan Januari 2023, Tgl 06 Januari 2023."/>
        <s v="Belanja Keperluan Perkantoran: Pembelian makanan/minuman kecil untuk rpat &amp; penerimaan tamu keg operasional Pusat Pendidikan KP Bulan Januari 2023, Tgl 10 Januari 2023."/>
        <s v="Belanja Keperluan Perkantoran: Pembelian keperluan rumah tangga pantry kegiatan Pusat Pendidikan KP Bulan Januari 2023, Tgl 10 Januari 2023."/>
        <s v="Pembelian konsumsi (snack) kegiatan rapat Pemeriksaan Pelanggaran Disiplin Pegawai Pusdik KP. Tgl. 31 Januari 2023"/>
        <s v="Pembayaran transport lokal Jkt-Depok, Jabar (PP). Tgl 03 Februari 2023. Dalam rangka Penyampaian Surat Panggilan I kpd Sdr. Fransisco S. Ndori. Tgl. 03 Februari 2023"/>
        <s v="Pembayaran transport lokal Jkt-Depok, Jabar (PP). Tgl 25 Januari 2023. Dalam rangka Penyampaian Surat Panggilan I kepada Sdr. Fransisco S. Ndori. Tgl. 25 Januari 2022"/>
        <s v="Perdin Jkt - Denpasar, Bali (PP). Tgl 21-24 Januari 2023. Dalam rangka mendapingi Kapusdik keg Kordinasi &amp; Persiapan Kunker Men KP di Politenik KP Jembrana. Tgl. 24 Januari 2023."/>
        <s v="Perdin Jkt - Denpasar, Bali (PP). Tgl 21-24 Januari 2023. Dalam rangka kegiatan Kordinasi dan Persiapan Kunker Men KP di Politenik KP Jembrana. Tgl. 24 Januari 2023."/>
        <s v="Belanja Bahan Konsumsi/Snack Rapat Pembahasan Tugas Belajar dan Izin Belajar bagi Penyuluh Perikanan Tahun 2023. Kegiatan Tugas Belajar Baru Tanggal 10 Januari 2023"/>
        <s v="Belanja Perjalanan Dinas dari Jakarta ke Politeknik AUP pada tgl 26 Jan 2023 dalam rangka Penyusunan Perencanaan Kinerja Pendidikan KP Tahun 2023. Tgl 27 Jan 2023"/>
        <s v="Belanja Perjalanan Dinas dari Jakarta ke Bogor pada tgl 11-12 Jan 2023 dalam rangka Penyelarasan Dokumen Kinerja Level I dan II BRSDM KP Tahun 2023. Tgl 13 Jan 2023"/>
        <s v="Belanja Barang Non Operasional Lainnya Langganan biaya video conference Bulan Januari 2023 Keg. Kegiatan Perencanaan Kinerja Pendidikan KP. Tanggal 01 Februari 2023"/>
        <s v="Belanja Bahan. Belanja ATK dalam rangka kegiatan Perencanaan Kinerja Pendidikan KP. Tanggal 18 Januari 2023"/>
        <s v="Belanja Bahan. Belanja Bahan Komputer dalam rangka kegiatan Perencanaan Kinerja Pendidikan KP. Tanggal 25 Januari 2023"/>
        <s v="Belanja Bahan Konsumsi/Snack Rapat Penyusunan Dokumen Perencanaan Kinerja Pendidikan KP. Kegiatan Perencanaan Kinerja Pendidikan KP Tanggal 26 Januari 2023"/>
        <s v="Bayar ke Dr. Bambang Suprakto,A.Pi, S.Pi, MT. Belanja Perjalanan Dinas Biasa Jakarta - Gedung 1 BRSDM Ancol (PP). Tgl 1 Februari 2023 dalam rangka Reviu LKj Tahun 2022 lingkup"/>
        <s v="Belanja Perdin Biasa Jakarta (PP). Tgl 2 - 3 Feb 2023 dalam rangka Penyusunan Kegiatan &amp; Target Pemantauan Program Prioritas Pusdik KP. Tanggal 6 Feb 2023"/>
        <s v="Belanja Bahan Snack Pagi dan Sore Penyusunan Kegiatan dan Target Pemantauan Prioritas BRSDMKP Tahun 2023. Tanggal 3 Februari 2023"/>
        <s v="Belanja Bahan. Snack Pagi dan Sore Penyusunan Kegiatan dan Target Pemantauan Prioritas BRSDMKP Tahun 2023. Tanggal 2 Februari 2023"/>
        <s v="Perjadin Jkt  - BRSDM KP Ancol,  tgl. 25 sd 27 Jan.2023 (PP), melaksanakan  Rekonsiliasi  Lap. Keuangan dan BMN Periode 31 Des, 2023 Tahun 2022, tgl. 27 Jan. 2023"/>
        <s v="perdin biasa Pusdik KP - Ged. I BRSDM Ancol Tgl 27 Jan 2023 (PP). Melakukan pendataan stock opname produk kewirausahaan dan TEFA. Tgl 27 Jan 2023"/>
        <s v="Belanja Brg Non Operasional, Langganan Biaya Video Conference (100 orang lebih) pembayaran bulan Januari 2023, dalam rangka Penjaminan Mutu Kelembagaan Satdik KP"/>
        <s v="Perjadin Jakarta-Bandung( PP) tgl 30 - 31 Jan 2023, dlm rangka studi banding untuk memperoleh informasi tentang program studi yang bersifat teknis dan spesifik, tgl 11 Jan 2023"/>
        <s v="Belanja bhn konsumsi (snack pagi&amp;siang) dlm rangka penyusunan kajian kebutuhan tenaga kerja pd sektor Kelautan dan Perikanan. Tgl 8 Feb 2023"/>
        <s v="Belanja Perdin Biasa Jkt-Tegal (PP) tgl 22-23 Feb 2023 dlm rangka Melakukan Pembinaan Pemenuhan BKG dalam Persiapan Transformasi Pendidikan KP, tgl 23 Feb 2023"/>
        <s v="Belanja bhn konsumsi (snack pagi&amp;siang) dlm rangka melakukan penyusunan peta okupasi/jabatan lulusan pendidikan kelautan dan perikanan. Tgl 13 Feb 2023"/>
        <s v="Belanja Bahan Konsumsi (Snack Pagi dan Sore) dan (Makan Siang dan Malam)  Kegiatan Reviu Dokumen Program Studi di Luar Kampus Utama (PSDKU) Politeknik Ahli Usaha Perikanan"/>
        <s v="Belanja Perdin Biasa Jkt-Tegal (PP) tgl 20-23 Feb 2023 dlm rangka Melakukan Pendampingan Evaluasi BKG Tahun 2023 di SUPM Tegal, tgl 23 Feb 2023"/>
        <s v="Belanja bhn Komputer mendukung kegiatan Bimbingan dan Pembinaan Metode dan Kurikulum. Tgl 30 Januari 2023"/>
        <s v="Perjadin Pusdik KP - Ancol Jkt (PP) Tgl 22 Februari 2023 dalam rangka melakukan penyelesaian pertanggungjawaban TUP Nihil Ke 1 lingkup Pusdik KP, Tgl 22 Feb 2023"/>
        <s v="Belanja bhn ATK mendukung kegiatan Bimbingan dan Pembinaan Metode dan Kurikulum. Tgl 30 Januari 2023"/>
        <s v="Belanja bahan konsumsi rapat Tgl 22 Februari 2023 dalam rangka melakukan penyelesaian pertanggungjawaban TUP Nihil Ke 1 lingkup Pusdik KP, Tgl 22 Feb 2023"/>
        <s v="Perdin biasa Pusdik KP - Poltek Pariwisata NHI Bandung, tgl 30-31 Jan 2023 (PP). Stdi banding utk mendptkan informasi kurikulum yg spesifik. Tgl 31 Jan 2023"/>
        <s v="Belanja Perjalanan Dinas Biasa Jakarta-Jakarta (PP) tanggal 17 Februari 2023 dalam rangka Menghadiri Kegiatan Forum Data 2023, tanggal 17 Februari 2023"/>
        <s v="Belanja bhn konsumsi (snack pagi&amp;siang) dlm rangka pembahasan kerangka hukum, dan finalisasi pedoman PKL. Tgl 2 Februari 2023"/>
        <s v="Belanja Perdin Biasa Jkt-Bogor (PP) tgl 14-16 Feb '23 dlm rangka Pembinaan Dosen Politeknik AUP Kampus Bogor dlm Pengisian BKD Smt Ganjil 2022/2023, tgl 16 Feb '23"/>
        <s v="Belanja bahan konsumsi (snack pagi&amp;siang)dlm rangka pembahasan kerangka hukum pedoman TEFA. Tgl 7 Februari 2023"/>
        <s v="Belanja Perjalanan Dinas Biasa Jkt-Bogor (PP) tgl 14 s.d. 16 Februari 2023 dalam rangka Melakukan Pendampingan Evaluasi BKD Tahun 2023, tanggal 16 Februari 2023"/>
        <s v="Belanja bhn komputer mendukung kegiatan penyusunan NSPK Metode dan Kurikulum. Tgl 30 Januari 2023"/>
        <s v="Biaya Perdin Biasa Jkt-Jkt tgl 21 Februari 2023 dlm rangka Menghadiri Und Peluncuran Perpres Nomor 68 Tahun 2022 Ttg Revitalisasi Pendidikan , 21 Februari 2023."/>
        <s v="Biaya Perdin Transport Lokal Dokumen PSDKU dan Pengurusan SPJ Kegiatan Reviu PSDKU Politeknik AUP, Tanggal 21"/>
        <s v="Perdin biasa Pusdik KP-Ged I BRSDM Ancol, tgl 2-3 Feb 2023 (PP). Melkukan keg. Pembahasan kerangka hukum, dan finalisasi pedoman PKL. Tgl 3 Jan 2023"/>
        <s v="Belanja Barang Non Operasional, Langganan Biaya Video Conference (100 orang lebih) Pembayaran Cloud Recording Zoom, dalam rangka Penjaminan Mutu Kelembagaan Satdik KP"/>
        <s v="Belanja bhn komputer mendukung kegiatan NSPK Peserta Didik Tgl 31 Januari 2023 :"/>
        <s v="Belanja bhn ATK mendukung kegiatan NSPK Peserta Didik Tgl 31 Januari 2023 :"/>
        <s v="Belanja bhn konsumsi (snack pagi&amp;siang) dlm rangka Finalisasi pedoman peenrimaan peserta diidk pada satuan pendidikan tinggi dilingkungan KKP . Tgl 20 Feb 2023"/>
        <s v="Perdin biasa Pusdik KP -Poltek AUP,tgl 16 Feb 2023 (PP). Koord. Materi seleksi petunjuk teknis penerimaan peserta didik baru satdikti. Tgl 16 Feb 2023"/>
        <s v="Biaya Perdin Biasa Jkt-Ancol Jkt (PP) dokumen PSDKU Politeknik AUP, tgl 17 Februari 2023"/>
        <s v="Perdin biasa Pusdik KP - Poltek KP Karawang.Penyelarasan draft petunjuk petunjuk teknis penerimaan peserta didik baru pada Poltek KP Karawang. Tgl 17 Feb 2023"/>
        <s v="Perdin biasa Pusdik KP-Politeknik AUP tgl 20 Februari 2023 (PP). Finalisasi pedoman penerimaan peserta didik pd satdikti dilingkungan KKP. Tgl 20 Feb 2023"/>
        <s v="Biaya Perdin Biasa Poltek Pangandaran-Ancol Jkt (PP) tgl 15-17 Februari 2023 dlm rangka kegiatan reviu dokumen PSDKU Politeknik AUP, tgl 17 Februari 2023"/>
        <s v="Belanja bhn komputer mendukung kegiatan Pengendalian Sarana 2023"/>
        <s v="Biaya Perdin Biasa Poltek Karawang- Ancol Jkt (PP) tgl 15-17 Februari 2023 dlm rangka kegiatan reviu dokumen PSDKU Politeknik AUP, tgl 17 Februari 2023"/>
        <s v="Belanja bhn ATK mendukung kegiatan Pengendalian Sarana Prasarana Tgl 1 Februari 2023 :"/>
        <s v="Biaya Perdin Biasa Poltek Dumai-Ancol Jkt (PP)  tgl 15-17 Februari 2023 dlm rangka kegiatan reviu dokumen PSDKU Politeknik AUP, tgl 17 Februari 2023"/>
        <s v="Perdin Jakarta - Karawang, Jabar (PP). Tgl. 16 -17 Feb 2023. Dalam rangka keg pendampingan UPT menuju Wilayah Bebas dari Korupsi (WBK) di Politeknik KP Karawang. Tgl. 17 Febr 2023"/>
        <s v="Perdin Jakarta - Ancol, Jakut (PP). Tgl. 27 Januari 2023. Dalam rangka kegiatan penyusunan data bahan kebutuhan ASN 2024. Tgl. 27 Januari 2023"/>
        <s v="Belanja Bahan. Pencetakan Kegiatan dalam rangka kegiatan Pengelolaan Administrasi Kepegawaian Pusat Pendidikan KP Tahun 2023, Tgl. 04 Februari 2023"/>
        <s v="Belanja Bahan. Pembelian ATK dalam rangka kegiatan Pengelolaan Administrasi Kepegawaian Pusat Pendidikan KP Tahun 2023, Tgl. 03 Februari 2023"/>
        <s v="Belanja Bahan. Pembelian Bahan Komputer dalam rangka kegiatan Pengelolaan Administasi Kepegawaian Pusat Pendidikan KP Tahun 2023, Tgl. 03 Februari 2023"/>
        <s v="Belanja Bahan. Penggandaan dalam rangka kegiatan Pengelolaan Administrasi Kepegawaian Pusat Pendidikan KP Tahun 2023, Tgl. 03 Februari 2023"/>
        <s v="Belanja Bahan. Pencetakan Kegiatan dalam rangka Penyusunan Bahan Tindak Lanjut dan Pemutakhiran Data Pusat Pendidikan KP Tahun 2023, Tgl. 03 Februari 2023"/>
        <s v="Belanja Bahan. Pembelian ATK dalam rangka kegiatan Penyusunan Bahan Tindak Lanjut dan Pemutakhiran Data Pusat Pendidikan KP Tahun 2023, Tgl. 27 Januari 2023"/>
        <s v="Belanja Bahan. Pembelian Bahan Komputer dalam rangka kegiatan Penyusunan Bahan Tindak Lanjut dan Pemutakhiran Data Pusat Pendidikan KP Tahun 2023, Tgl. 27 Januari 2023"/>
        <s v="Belanja Bahan. Penggandaan dalam rangka kegiatan Penyusunan Bahan Tindak Lanjut dan Pemutakhiran Data Pusat Pendidikan KP Tahun 2023, Tgl.27 Januari 2023"/>
        <s v="Perdin Jkt - Bogor, Jabar (PP). Tgl 15-17 Feb 2023. Dalam rangka kegiatan Bimtek Pengelolaan Arsip Dinamis lingkup BSDM KP di Bogor. Tgl. 17 Feb 2023."/>
        <s v="Perdin Jkt - Kupang, NTT (PP). Tgl 02-04 Feb 2023. Dalam rangka keg pendampingan pengelolaan &amp; pengawasan kearsipan pada SUPM Kupang terkait penggabungan satpen. Tgl."/>
        <s v="Belanja Bahan. Pencetakan Kegiatan dalam rangka kegiatan Pengelolaan Kearsipan, Tata Naskah dan Persuratan Pusat Pendidikan KP Tahun 2023, Tgl. 03 Februari 2023"/>
        <s v="Belanja Bahan. Pembelian ATK dalam rangka kegiatan Pengelolaan Kearsipan, Tata Naskah dan Persuratan Pusat Pendidikan KP Tahun 2023, Tgl. 27 Januari 2023"/>
        <s v="Belanja Bahan. Pembelian Bahan Komputer dalam rangka kegiatan Pengelolaan Kearsipan, Tata Naskah dan Persuratan Pusat Pendidikan KP Tahun 2023, Tgl. 27 Januari 2023"/>
        <s v="Belanja Bahan. Penggandaan, Fotocopy dan penjilidan dalam rangka kegiatan Kerjasama Pendidikan KP. 26 Januari 2023"/>
        <s v="Belanja Bahan. Penggandaan dalam rangka kegiatan Pengelolaan Kearsipan, Tata Naskah dan Persuratan Pusat Pendidikan KP Tahun 2023, Tgl. 27 Januari 2023"/>
        <s v="Belanja Bahan. Belanja Bahan Komputer dalam rangka kegiatan Kerja Sama Pendidikan KP. Tanggal 3 Februari 2023"/>
        <s v="Perdin Jkt - Maros, Sulsel (PP). Tgl 16-17 Feb 2023. Dlm rangka mendampingi Kapusdik Keg. Koordinasi Sistem Pembelajaran Taruna/i Politeknik KP Bone pd SFV UPT BRPBAP3 Maros."/>
        <s v="Belanja Bahan. Belanja ATK dalam rangka kegiatan Kerja Sama Pendidikan KP. Tanggal 6 Februari 2023"/>
        <s v="Perdin Jkt - Maros, Sulsel (PP). Tgl 16-17 Feb 2023. Dalam rangka Koordinasi Sistem Pembelajaran Taruna/I Politeknik KP Bone pada SFV UPT BRPBAP3 Maros . Tgl. 17 Feb 2023."/>
        <s v="Belanja Bahan. Pembelian Bahan Komputer dalam rangka kegiatan Pengelolaan dan Implementasi BMN Pusat Pendidikan KP Tahun 2023, Tgl. 27 Januari 2023"/>
        <s v="Perdin Jkt - Bogor, Jabar (PP). Tgl 15 Feb 2023. Dlm rangka mendampingi Kapusdik KP mendampingi Ka BRDM KP Acara Pembukaan Bimtek Pengelolan Arsip Dinamis lingkup"/>
        <s v="Belanja Bahan. Pembelian ATK dalam rangka kegiatan Pengelolaan dan Implementasi BMN Pusat Pendidikan KP Tahun 2023, Tgl. 27 Januari 2023"/>
        <s v="Perdin Jkt - Bogor, Jabar (PP). Tgl 15 Feb 2023. Dalam rangka mendampingi Ka BRDM KP Acara Pembukaan Bimtek Pengelolan Arsip Dinamis lingkup BRSDM KP. Tgl. 15 Februari 2023."/>
        <s v="Belanja Bahan. Penggandaan dalam rangka kegiatan Pengelolaan dan Implementasi BMN Pusat Pendidikan KP Tahun 2023, Tgl. 03 Februari 2023"/>
        <s v="Perdin Jkt - Semarang, Jateng (PP). Tgl 09-11 Februari 2023. Dalam rangka medampingi Kapusdik KP kegiatan Audiensi dengan Polimarin Semarang . Tgl. 11 Februari 2023."/>
        <s v="Belanja Bahan. Pencetakan Kegiatan Administrasi SIMAK BMN dalam rangka kegiatan Pengelolaan dan Implementasi BMN Pusat Pendidikan KP Tahun 2023, Tgl. 03 Februari 2023"/>
        <s v="Perdin Jakarta - Bone , Sulsel (PP). Tgl 02-04 Februari 2023. Dalam rangka kegiatan pendampingan serah terima BMN Eks SUPM Bone ke Politeknik KP Bone. Tgl. 4 Februari 2023."/>
        <s v="Perdin Jkt - Semarang, Jateng (PP). Tgl 09-12 Februari 2023. Dalam rangka kegiatan Audiensi dengan Polimarin Semarang. Tgl. 12 Februari 2023."/>
        <s v="Perdin Jakarta - Tegal, Jateng (PP). Tgl 9-11 Feb 2023. Dalam rangka Penandatangan BAP Barang Milik Negara (BMN) antara BRSDM KP dan Ditjen PSDKP. Tgl. 11 Feb 2023."/>
        <s v="Belanja Bahan. Pembelian ATK dalam rangka kegiatan Pembinaan dan Koordinasi Pimpinan Pusat Pendidikan KP Tahun 2023, Tgl. 03 Februari 2023"/>
        <s v="Belanja Bahan. Pembelian Bahan Komputer dalam rangka kegiatan Pembinaan dan Koordinasi Pimpinan Pusat Pendidikan KP Tahun 2023, Tgl. 03 Februari 2023"/>
        <s v="Perdin Pusdik KP - Ancol (PP), tgl. 17 Febr. 2023, Pemutakhiran Data Suplier Pejabat Pembuatan Komitmen Pusat Pendidikan KP tgl. 17 Febr. 2023"/>
        <s v="Belanja Bahan pembelian konsumsi (snack pagi dan snack sore) Pejabat Pembuatan Komitmen Pusat Pendidikan KP tgl. 17 Febr. 2023"/>
        <s v="Perdin Pusdik KP - Ancol (PP) tgl. 14  Februari  2023, dalam rangka penyelesaian pertanggung jawaban GUP (revolving) ke 2 Lingkup Pusdik KP tgl. 14 Februari 2023"/>
        <s v="Perdin Jakarta -  Ancol  (PP), tgl. 30  Jan. 2023, ,melakukan penyelesaian pertanggung jawaban GUP (Revolving) ke I Lingkup Pusdik KP, tgl. 30 Januari 2023"/>
        <s v="Belanja Bahan Pembelian ATK dalam rangka mendukung kegiatan Verifikasi dan Validasi Pertanggung Jawaban Kegiatan tgl. 10 Februari20 23"/>
        <s v="Belanja Bahan Pembelian Bahan Komputer dalam rangka mendukung kegiatan Verifikasi dan Validasi Pertanggung Jawaban Kegiatan"/>
        <s v="Belanja Bahan biaya Foto copy dan penggandaan dalam rangka mendukung kegiatan ,Verifikasi dan Validasi Pertanggung Jawaban Kegiatan   tgl. 3 Februari  2023"/>
        <s v="Belanja Bahan pembelian konsumsi (snack pagi dan snack sore) dalam rangka penyelesaian pertanggungjawaban GUP (revolving) ke 2 Lingkup Pusdik KP tgl. 14 Februari 2023"/>
        <s v="Belanja Bahan pembelian konsumsi (snack pagi) dalam rangka pengelolaan anggaran Tahun 2023."/>
        <s v="Belanja Bahan Pembelian ATK dalam rangka mendukung kegiatan ,Penyusunan Laporan Keuangan dan PIPK"/>
        <s v="Belanja bahan. Pembelian Bahan Komputer dalam rangka mendukung kegiatan ,Penyusunan Laporan Keuangan dan PIPK"/>
        <s v="Belanja Bahan biaya Foto copy dan penggandaan dalam rangka mendukung kegiatan Penyusunan Laporan Keuangan dan PIPK"/>
        <s v="Belanja bhn ATK mendukung kegiatan Serapan Lulusan Pendidikan Tgl 1 Februari 2023 :"/>
        <s v="Belanja bhn komputer mendukung kegiatan Serapan Lulusan Pendidikan Tgl 1 Februari 2023 :"/>
        <s v="Belanja bhn komputer mendukung kegiatan Bimbingan dan Pengabdian Kepada Masyarakat. Tgl 30 Januari 2023"/>
        <s v="Belanja bhn ATKmendukung kegiatan Bimbingan dan Pengabdian Kepada Masyarakat. Tgl 31 Januari 2023"/>
        <s v="Belanja brg non operasonal lainnya, langganan biaya video conference. Kegiatan bimbingan penelitian dan pengabdian kepada masyarakat. Tgl 31 Januari 2023"/>
        <s v="Belanja Bahan. Penggandaan, Fotocopy dan penjilidan dalam rangka kegiatan Perencanaan Kinerja Pendidikan KP. 27 Januari 2023"/>
        <s v="Belanja Bahan. Belanja Bahan Komputer dalam rangka kegiatan Perencanaan Kinerja Pendidikan KP. Tanggal 7 Februari 2023"/>
        <s v="Belanja Bahan. Belanja ATK dalam rangka kegiatan Perencanaan Kinerja Pendidikan KP. Tanggal 30 Januari 2023"/>
        <s v="Belanja Bahan. Penggandaan, Fotocopy dan penjilidan dalam rangka kegiatan Sinkronisasi Kegiatan Pendidikan KP. 8 Februari 2023"/>
        <s v="Belanja Bahan. Belanja Bahan Komputer dalam rangka kegiatan Sinkronisasi Kegiatan Pendidikan KP. Tanggal 31 Januari 2023"/>
        <s v="Belanja Bahan. Belanja ATK dalam rangka kegiatan Sinkronisasi Kegiatan Pendidikan KP. Tanggal 16 Februari 2023"/>
        <s v="Belanja Bahan. Penggandaan, Fotocopy dan penjilidan dalam rangka kegiatan Penyusunan Anggaran Pendidikan KP. 1 Februari 2023"/>
        <s v="Belanja Bahan. Belanja Bahan Komputer dalam rangka kegiatan Penyusunan Anggaran Pendidikan KP. Tanggal 17 Februari 2023"/>
        <s v="Belanja Bahan. Belanja ATK dalam rangka kegiatan Penyusunan Anggaran Pendidikan KP. Tanggal 9 Februari 2023"/>
        <s v="Belanja Bahan. Penggandaan, Fotocopy dan penjilidan dalam rangka kegiatan Rencana Kerja Pendidikan KP. 13 Februari 2023"/>
        <s v="Belanja Bahan. Belanja Bahan Komputer dalam rangka kegiatan Rencana Kerja Pendidikan KP. Tanggal 10 Februari 2023"/>
        <s v="Belanja Bahan. Belanja ATK dalam rangka kegiatan Rencana Kerja Pendidikan KP. Tanggal 2 Februari 2023"/>
        <s v="Belanja Bahan. Belanja ATK dalam rangka kegiatan Revisi Anggaran Pendidikan KP. Tanggal 26 Januari 2023"/>
        <s v="Belanja Bahan. Penggandaan, Fotocopy dan penjilidan dalam rangka kegiatan Revisi Anggaran Pendidikan KP. 3 Februari 2023"/>
        <s v="Belanja Bahan. Belanja Bahan Komputer dalam rangka kegiatan Revisi Anggaran Pendidikan KP. Tanggal 14 Februari 2023"/>
        <s v="Belanja Barang Non Operasional Lainnya. Langganan Video Conference (zoom) Tagihan Januari 2023. Kegiatan Monitoring dan Evaluasi Kinerja Pendidikan KP. Tanggal 1 Februari"/>
        <s v="Belanja Bahan. Snack Pagi. Validasi Data Serapan Lulusan Satuan Pendidikan KP Tahun 2022. Tanggal 13 Februari 2023"/>
        <s v="Belanja Bahan. Belanja ATK Kegiatan Monitoring Evaluasi Kegiatan dan Anggaran Pendidikan KP dan OII. Tanggal 1 Februari 2023"/>
        <s v="Belanja Bahan Komputer. Kegiatan Monitoring Evaluasi Kegiatan dan Anggaran Pendidikan KP dan OII. Tanggal 26 Januari 2023"/>
        <s v="Belanja ATK. Laporan Kinerja Lingkup Pendidikan KP. Tanggal 31 Januari 2023 :"/>
        <s v="Belanja Bahan Komputer. Laporan Kinerja Lingkup Pendidikan KP. Tanggal 3 Februari 2023 :"/>
        <s v="Belanja Bahan Penggandaan. Laporan Kinerja Lingkup Pendidikan KP. Tanggal 27 Januari 2023"/>
        <s v="Belanja Bahan Cetakan LKj Tahun 2022. Laporan Kinerja Lingkup Pendidikan KP. Tanggal 6 Februari 2023"/>
        <s v="Belanja Bahan. Penggandaan, Fotocopy dan penjilidan dalam rangka kegiatan Lanjutan Tugas Belajar. Tanggal 31 Oktober 2022" u="1"/>
        <s v="Pembayaran Belanja Keperluan Perkantoran: Pembelian makanan/minuman kecil untuk rapat dan penerimaan tamu kegiatan operasional Pusdik KP Bulan Maret 2022" u="1"/>
        <s v="Pembayaran Belanja Pemeliharaan Peralatan dan Mesin: Pembayaran service kendaraan operasional roda 4 Pusat Pendidikan KP Nopol B 1987 WQ Bulan Maret 2022" u="1"/>
        <s v="Pembayaran Belanja Pemeliharaan Peralatan dan Mesin: Pembayaran service kendaraan operasional roda 4 Pusat Pendidikan KP Nopol B 2950 DQ Bulan Maret 2022" u="1"/>
        <s v="Belanja Bahan Konsumsi (snack pagi &amp;siang). Dlm rangka rapat Lanjutan ke-2 Pembahasan Pedoman Pelaksanaan PKL pada Satdik Tinggi di Lingkungan KKP. Tgl 1 Desember 2022" u="1"/>
        <s v="Pembayaran Belanja Bahan Pembelian Bahan Komputer dalam rangka Kegiatan Penyamaan Persepsi Beban Kerja Dosen (BKD) dan Test Asesor BKD" u="1"/>
        <s v="Pembayaran Belanja Bahan Penggandaan dalam rangka dalam rangka Kegiatan Penyamaan Persepsi Beban Kerja Dosen (BKD) dan Test Asesor BKD" u="1"/>
        <s v="Belanja jasa Profesi. An. Dharma Fathurahman Arifin, S.Par., M.M Mendukung Kegiatan Pembinaan Pelaksanaan Kewirausahaan dan TEFA dlm rangka Studi banding kegiatan" u="1"/>
        <s v="Perjadin, Pusdik KP - Kantor BRPL Ancol ,13 Juli 2022. Keperluan Kegiatan Bimbingan dan Pembinaan Metode dan Kurikulum," u="1"/>
        <s v="Perjadin, Pusdik KP - Kantor BRPL Ancol ,25 Juli 2022. Keperluan Kegiatan Bimbingan dan Pembinaan Metode dan Kurikulum," u="1"/>
        <s v="Belanja Barang Persediaan Barang Konsumsi. Belanja ATK dalam rangka keg aparatur KKP yang diberikan ijin belajar, Tgl 20 Des 2022" u="1"/>
        <s v="Perjadin. Jkt-Serang (PP) tgl 28 Sept 2022 dalam rangka pendampingan kunjungan YL Florest ke Satuan Pendidikan KP di Politeknik KP Kampus Serang, Tgl 29 Sept 2022" u="1"/>
        <s v="180000911 :" u="1"/>
        <s v="Bayar ke  Fransisco perjalanan dinas Jkt -  Ancol tgl. 13 sd 14  2022, dalam rangka melakukan penyelenggaraan GUP ( Revolving ) ke 3 Lingkup Pusat Pebdidikan KP , tgl.  18 April 2022" u="1"/>
        <s v="Pembayaran Honorarium Pengelola Anggaran Bulan Mei Tahun 2022 an. Bambang Suprakto dkk" u="1"/>
        <s v="Belanja Keperluan Perkantoran: Pembayaran BPJS Ketenagakerjaan Pengemudi dan Pramubhakti lingkup Pusat Pendidikan KP Bulan Oktober 2022, Tgl 03 Oktober 2022." u="1"/>
        <s v="Belanja Pemeliharaan Peralatan &amp; Mesin: Pembayaran pembelian helmet kendaraan operasional roda 2 Nopol B 3917 PBQ Bulan November 2022, tgl. 23 November 2022." u="1"/>
        <s v="Belanja Bahan. Penggandaan, Fotocopy dan penjilidan dalam rangka kegiatan Aparatur KKP yang Diberikan Izin Belajar. Tanggal 14 Desember 2022" u="1"/>
        <s v="Belanja Bahan. Penggandaan, Fotocopy dan penjilidan dalam rangka kegiatan Aparatur KKP yang Diberikan Izin Belajar. Tanggal 14 November 2022" u="1"/>
        <s v="Belanja Barang Non Operasional Lainnya (Makan Malam) Kegiatan Finalisasi Dokumen PSDKU Lingkup Satuan Pendidikan KP, tanggal 8 Desember 2022" u="1"/>
        <s v="Belanja Barang Non Operasional Lainnya (Makan Siang) Kegiatan Finalisasi Dokumen PSDKU Lingkup Satuan Pendidikan KP, tanggal 8 Desember 2022" u="1"/>
        <s v="Belanja Barang Non Operasional Lainnya (Makan Siang) Kegiatan Finalisasi Dokumen PSDKU Lingkup Satuan Pendidikan KP, tanggal 9 Desember 2022" u="1"/>
        <s v="Belanja Barang Persedian Brg. Konsumsi. Belanja Bahan Komputer dlm rangka Keg. Sinkronisasi Kegiatan Pendidikan KP. Tanggal 21 November 2022" u="1"/>
        <s v="Belanja Brg Non Op Lainnya. Pembayaran biaya penelitian peserta tubel KKP Program S2-UB Keg Lanjutan Tugas Belajar pada tgl 23 Desember 2022" u="1"/>
        <s v="Belanja Honor Operasional Satker: Pembayaran Honor Operasional Satker Pengelola Keuangan Pusdik KP Bulan Oktober 2022, tgl. 02 November 2022" u="1"/>
        <s v="Pembayaran Belanja Barang Persediaan Barang Konsumsi. Belanja Bahan Komputer dalam rangka kegiatan operasional Bagian TU Bulan Maret 2022" u="1"/>
        <s v="Pembayaran Belanja Barang Persediaan Barang Konsumsi. Belanja Bahan Komputer dalam rangka kegiatan operasional Bidang KK Bulan Maret 2022" u="1"/>
        <s v="Pembayaran Belanja Barang Persediaan Barang Konsumsi. Belanja Bahan Komputer dalam rangka kegiatan operasional Bidang PP Bulan Maret 2022" u="1"/>
        <s v="Belanja Perjalanan Dinas dari Jakarta ke Bogor (PP) tgl 10 Des 2022, dalam rangka Penyusunan Laporan Rakor Penyelenggaraan Tugas Belajar dan Izin Belajar. Tgl 12 Des 2022" u="1"/>
        <s v="Pembayaran Belanja Jasa. Penanganan Pandemi Covid-19: Pembayaran Rapid Test_Antigen kegiatan Pembinaan &amp; Koordinasi Pimpinan Pusdik KP an. Marlina" u="1"/>
        <s v="Perdin Pusdik KP-Gd. BRSDM I Ancol tgl 8 Nov 2022 (PP) .Melakukan pembahasan reviu draft PerKa.BRSDMKP No.10/PER-BRSDM/2019 ttg pedoman pelaks TEFA .Tgl 8 Nov 2022" u="1"/>
        <s v="Belanja Bahan Konsumsi/ Makan Siang Rapat Penyusunan Laporan Kegiatan Lanjutan Tugas Belajar Tahun 2022. Keg. Lanjutan Tugas Belajar Tgl 22 Des 2022" u="1"/>
        <s v="Belanja Perjalanan Dinas dari Jakarta - Pontianak (PP) tgl 15-17 Des 2022, dalam rangka Sosialisasi Tugas Belajar di SUPM Pontianak. Tgl 19 Des 2022" u="1"/>
        <s v="Belanja Perjalanan Dinas Jakarta-Jembrana (PP) tgl 18-19 Des 2022, dalam rangka Sosialisasi Tugas Belajar di Politeknik KP Jembrana. Tgl 20 Des 2022" u="1"/>
        <s v="Bayar ke PT. Tirta Investama. Belanja Keperluan Sehari-hari Perkantoran: Pembayaran air minum pegawai Pusat Pendidikan KP Bulan Januari 2022. Tgl. 31 Januari 2022" u="1"/>
        <s v="Perdin biasa Pusdik KP-Poltek KP Bitung 14-16 Agst  2022 (PP). Mendampingi Kapuslatluh  pd wisuda Poltek  KP Bitung Angkatan XXII Thn 2022. Tgl 16 Agst 2022" u="1"/>
        <s v="Perdin Pusdik KP - Poltek AUP,  tgl 10 Agst 2022 (PP). Mendampingi Ka. BRSDM  pd Upacara Wisuda Poltek AUP Angkatan 54 Thn Pljrn 2021/2022. Tgl 10 Agst 2022" u="1"/>
        <s v="Bayar Ketenagakerjaan Pengemudi dan Pramubhakti lingkup Pusat Pendidikan KP Bulan Mei 2022," u="1"/>
        <s v="Belanja Bahan. Pembelian ATK dalam rangka kegiatan Pembinaan dan Koordinasi Pimpinan lingkup Pusat Pendidikan KP, Tgl. 03 November 2022" u="1"/>
        <s v="Belanja Barang Non Operasional Lainnya, Konsumsi (Snack) Rapat Transformasi Pendidikan Kelautan dan Perikanan, Tanggal 10 November 2022" u="1"/>
        <s v="Belanja Barang Persediaan. Belanja bahan komputer dalam rangka kegiatan aparatur KKP yang diberikan ijin belajar, Tgl 19 September 2022" u="1"/>
        <s v="Belanja Bahan. Konsumsi/Snack Rapat pembahasan hasil seleksi calon penerima beasiswa tugas belajar bagi PNS lingkup KKP Tahun 2022 , Kegiatan Tugas Belajar Baru. Tanggal 5" u="1"/>
        <s v="Perjadin pengadministrasian tugas belajar di Universitas Padjadjaran keg tubel baru, tgl 26 Sept 2022" u="1"/>
        <s v="Belanja Bahan Konsumsi (snack pagi dan sore) Rapat Pembahasan Draft Rancangan PERMEN KP tentang OTK Politeknik Kelautan dan Perikanan, tanggal 18 November 2022" u="1"/>
        <s v="Belanja Bahan Pembelian ATK dalam rangka Pembaruan Data PTK Satdik KP per Desember 2022 (Keg. Evaluasi Beban Kerja Guru dan Dosen TA. 2022) tgl 1 Desember 2022" u="1"/>
        <s v="Belanja Bahan. Pembelian Bahan Komputer dalam rangka kegiatan  Penyusunan Bahan Tindak Lanjut dan Pemutakhiran Data Pusat Pendidikan KP. Tgl. 30 September 2022" u="1"/>
        <s v="Belanja Barang Persediaan Barang Konsumsi Pembelian Bahan Komputer dalam rangka Transformasi Pendidikan Tinggi Kelautan dan Perikanan, tanggal 23 November 2022" u="1"/>
        <s v="Belanja Barang Persediaan Barang Konsumsi Pembelian Bahan Komputer dalam rangka Transformasi Pendidikan Tinggi Kelautan dan Perikanan, tanggal 25 November 2022" u="1"/>
        <s v="Pembayaran rapid test antigen atas nama Dwi Hertanto :" u="1"/>
        <s v="Bayar ke Gestar Rheido, S.St.Pi., tanggal 5 Juli 2022 dalam rangka Perjalanan Peserta Tugas Belajar. Kegiatan Lanjutan Tugas" u="1"/>
        <s v="Bayar ke Imran, A.Md.Pi., S.Pi., tanggal 14 Juni 2022 dalam rangka Perjalanan Peserta Tugas Belajar. Kegiatan Lanjutan Tugas" u="1"/>
        <s v="Belanja Konsumsi Snack Pagi dan Snack Sore. Monev Daring di PKP Kupang dan PKP Jembrana. Keg. Monitoring dan Evaluasi Penyelenggaraan Pendidikan KP. Tanggal 5 Oktober" u="1"/>
        <s v="Belanja perjalanan biasa, Pusdik KP - BRPL Ancol, Pembinaan Metkur," u="1"/>
        <s v="Belanja jasa Profesi. An. Laurensia Maureen Nuradhi, S.T, M.M, Mendukung Kegiatan Pembinaan Pelaksanaan Kewirausahaan dan TEFA dlm rangka Studi banding kegiatan" u="1"/>
        <s v="Langganan Video Conference (zoom) Tagihan Oktober 2022. Kegiatan Monitoring dan Evaluasi Penyelenggaraan Pendidikan KP. Tanggal 1 November 2022" u="1"/>
        <s v="Perdin Jakarta - Banyumas, Jateng (PP). Tgl. 19-21 September 2022. Dalam rangka kegiatan Pengenalan Lingkungan Desa Penembangan Kab. Banyumas utk keg. Smart Fisheries Village" u="1"/>
        <s v="Perjadin Pusdik KP-Politeknik KP Rintisan Maluku, 1-2 Sept 2022. Kep Keg Dukungan Pelaksanaan Wisuda, dlm rangka melakukan perjalanan dinas pada Upacara Wisuda Ahli" u="1"/>
        <s v="Pembayaran Jkt-Bekasi (PP) Tgl 1-3 Maret 2022 Dalam rangka kegiatan penyusunan Standar Komptensi Jabatan Aparatur Sipil Negara di Lingkungan KKP" u="1"/>
        <s v="Bayar ke CV. Putra Kualabhee Jaya. Belanja Bahan. Pencetakan Buku Peraturan Kearsipan dan Tata Naskah Dinas dan Persuratan Pusat Pendidikan KP, Tgl. 18 Mei 2022" u="1"/>
        <s v="Bayar ke CV kegiatan Penyusunan Program dan Anggaran Lingkup Pusdik KP tgl." u="1"/>
        <s v="Belanja Barang Non Operasional Lainnya (Snack Pagi dan Snack Sore) Kegiatan Finalisasi Dokumen PSDKU Lingkup Satuan Pendidikan KP, tanggal 7 Desember 2022" u="1"/>
        <s v="Belanja Barang Non Operasional Lainnya (Snack Pagi dan Snack Sore) Kegiatan Finalisasi Dokumen PSDKU Lingkup Satuan Pendidikan KP, tanggal 8 Desember 2022" u="1"/>
        <s v="Pembayaran Perjadin Jakarta- Banten (PP), Tanggal 11 Januari 2022, dalam rangka rapat persepsi dan pembahasan rencana strategis tindak lanjut RPP PT KL an. Dwi Hertanto, dkk" u="1"/>
        <s v="Belanja Bahan. Penyusunan NSPK Kelembagaan Pendidikan TA 2022) Tanggal 16 Maret 2022" u="1"/>
        <s v="Bayar ke Demmy Sambel Catering: Belanja Keperluan Perkantoran. Pembelian konsumsi (makan) dalam rangka jamuan Entry Meeting Pemeriksaan oleh Inspektorat Jenderal KKP. Tgl." u="1"/>
        <s v="Belanja Pengiriman Surat Dinas Pos Pusat. Pengiriman surat dan dokumen/barang lainnya kegiatan Pusat Pendidikan KP Bulan Mei 2022. Tgl. 18 Mei 2022." u="1"/>
        <s v="Bayar ke RS Permata Depok. Belanja Jasa. Penanganan Pandemi Covid-19: Pembayaran Rapid Test_PCR kegiatan Pengelolaan Administrasi Kepegawaian Pusdik KP an. Dwiyantini" u="1"/>
        <s v="Belanja Bahan Konsumsi. Snack Pagi dan Snack Sore. Monev Daring di Politeknik AUP, SUPM Bone, SUPM Sorong. Keg. Monitoring dan Evaluasi Penyelenggaraan Pendidikan KP. Tanggal" u="1"/>
        <s v=" Konsumsi Makan Rapat Pembahasan Rencana Kerja Sama Pusat Pendidikan KP dan PT." u="1"/>
        <s v="Blnj bhn Konsumsi (Snack pagi).kegiatan NSPK Peserta Didik Standar SarPras Pendidikan KP dlm rangka rpt Progress persiapan Side Event; Virtual Job Fair KP &amp; Konsep detail kegiatan , tgl" u="1"/>
        <s v="Belanja barang persediaan barang konsumsi. pembelian bahan komputer dalam rangka kegiatan lokakarya peningkatan akreditasi satuan pendidikan tinggi KP, Tgl 21 September 2022" u="1"/>
        <s v="Bayar ke CV. Mitra Inti Kobar. Belanja Keperluan Perkantoran: Pembelian makanan/minuman kecil untuk rapat dan penerimaan tamu kegiatan operasional Pusdik KP Bulan April 2022, Tgl 08" u="1"/>
        <s v="Bayar ke Sarwono dkk. Pembayaran transport lokal Jakarta ke Ciracas, Jaktim (PP). Tgl 21 Juni 2022. Dlm rangka keg pengelompokan dan menata arsip/dokumen tugas belajar dan izin belajar" u="1"/>
        <s v="Pembayaran Belanja Barang Non Operasional Lainnya, Langganan Biaya Video Conference (100 orang) dalam rangka Kegiatan Peningkatan Kompetensi Pendidik dan Tenaga" u="1"/>
        <s v="Belanja Barang Non Operasional Lainnya, Konsumsi (Makan malam) Kegiatan Lokakarya Peningkatan Akreditasi Pendidikan Tinggi KP" u="1"/>
        <s v="Belanja Barang Non Operasional Lainnya, Konsumsi (Makan Siang) Kegiatan Lokakarya Peningkatan Akreditasi Pendidikan Tinggi KP" u="1"/>
        <s v="Pembayaran Belanja Jasa. Penanganan Pandemi Covid-19: Pembayaran Rapid Test_Antigen kegiatan Pembinaan dan Koordinasi Pimpinan Pusdik KP an. S.W. Budi Santoso" u="1"/>
        <s v="Pembayaran Belanja Keperluan Perkantoran: Pembelian bingkai kepeluan sehari-hari perkantoran Pusdik KP" u="1"/>
        <s v="perdin ke Petamburan Jak Pus, tgl. 23 Agustus 2022 , menghadiri undangan rapat tindak lanjut persetujuan izin penggunaan dana PNBP Lingkup KKP,  tgl. 24  Agustus 2022" u="1"/>
        <s v="Bayar ke Bambang Suprakto. Perdin Jakarta - Wakatobi, Sulteng (PP). Tgl. 09-13 Februari 2022. Dalam rangka melakukan pendampingan kunker Utusan Khusus Republik Seychelles" u="1"/>
        <s v="Perdin Jakarta - Pasar Minggu, Jaksel (PP). Tgl. 09 September 2022. Dalam rangka menyusun dan finalisasi Tindak Lanjut LHA Itjen KKP Nomor R.135/ITJ.1/HP.130/VII/2022. Tgl. 09" u="1"/>
        <s v="Pembayaran Perjadin Jkt-Bitung (PP) Tgl 17-18 Feb 2022 dlm rangka Persiapan asesment lapangan akreditasi institusi perguruan tinggi Politeknik KP Bitung oleh BAN-PT an. Dwi" u="1"/>
        <s v="Perjalanan Dinas dari Takalar ke Bogor tgl 7-8 Des 2022 dalam rangka Rapat Koordinasi Penyelenggaraan Tugas Belajar dan Izin Belajar Lingkup KKP Tahun 2022. Tgl 8 Des 2022" u="1"/>
        <s v="Perdin Jakarta - Ciracas, Jaksel (PP). Tgl. 27 Oktober 2022. Dalam rangka kegiatan Temu kembali Arsip/Dokumen Terkait Pembangunan Politeknik KP Dumai TA.2016 s.d. 2017. Tgl. 27" u="1"/>
        <s v="Pembelian konsumsi (maksi) Rapat Pembahasan Penyusunan Buku \&quot;Pendidikan Kelautan dan Perikanan\&quot;. Tgl 10 Oktober 2022" u="1"/>
        <s v="Pembelian konsumsi (maksi) Rapat Pembahasan Penyusunan Buku \&quot;Pendidikan Kelautan dan Perikanan\&quot;. Tgl 11 Oktober 2022" u="1"/>
        <s v="Snack pagi dalam rangka Pembahasan dan penetapan hasil seleksi penerimaan peserta didik dan penyusunan draft pengumuman hasil seleksi penerimaan peserta didik pada satuan" u="1"/>
        <s v="Belanja Jasa Profesi dlm rangka Finalisasi dan proofreading Buku Best Practice Pusat Pengembangan Wirausaha. Tgl 22 Nov 2022" u="1"/>
        <s v="Pembayaran Belanja Bahan Komputer dalam rangka mendukun :" u="1"/>
        <s v="Bayar ke Klinik Pratama Rawat Jalan Sejahtera. Belanja Jasa. Penanganan Pandemi Covid-19: Pembayaran Rapid Test_Antigen keg Pengelolaan Administrasi Kepegawaian Pusdik KP an." u="1"/>
        <s v="Bayar kpd  Samsul Ma arif, Belanja Perjalanan Dinas Biasa Jakarta-Jakarta (PP) tanggal 23-25 Mei 2022 dalam rangka Melaksanakan kegiatan Bulan Mutu satuan Pendidikan Tinggi KP tahun" u="1"/>
        <s v="Perdin Jakarta - Jembrana, Bali (PP). Tgl. 26 -28 Januari 2022. Dalam rangka melakukan pembinaan kepegawaian dan penyelesaian disiplin PNS pada Politeknik KP Jembran" u="1"/>
        <s v="Bayar ke Joko Pitoyo. Perdin Jakarta - Tangsel, Banten. Tgl. 02 Februari 2022. Dalam rangka menghadiri rakor Rencana Kerjasama Pendidikan Vokasi K/L dan Pembahasan Strategis TL" u="1"/>
        <s v="Bayar ke Klinik Mulia Medika. Belanja Jasa. Penanganan Pandemi Covid-19: Pembayaran Rapid Test_Antigen keg Pengelolaan Administrasi Kepegawaian Pusdik KP an. M. Arif" u="1"/>
        <s v="Belanja Keperluan Sehari-hari Perkantoran: Pembayaran Langganan surat kabar/majalah Pusat Pendidikan KP Bulan Juli 2022. Tgl. 29 Juli 2022" u="1"/>
        <s v="Belanja Bahan Konsumsi (Snack siang). dalam rangka rapat Pembahasan hasil seleksi penerimaan peserta didik dan penyusunan draft pengumuman hasil seleksi penerimaan peserta" u="1"/>
        <s v="jasa Profesi. Mendukung Kegiatan Dukungan Penerimaan dan Penetapan Terpusat Peserta Didik Lingkup KKP dlm rangka penyesuaian fitur unduh laporan pendidikan tinggi. Tgl 28 Juni" u="1"/>
        <s v="Bayar ke CV kegiatan Sistim Akuntansi Keuangan Berbasiis Akrual, tgl. 3 Juni 2022" u="1"/>
        <s v="Pembayaran Perjadin Jkt-Sorong (PP) Tgl 24-26 Feb 2022 dlm rangka Persiapan Serah Terima BMN &amp; Peresmian Rusun Politeknik KP Sorong dr Kemen PUPR ke KKP an. Sutrisno" u="1"/>
        <s v="Bayar Ke Dra. Dwiyantini Retnowati, MA. , Perjalanan Dinas Jakarta-Surabaya pada tanggal 12- 14 Mei 2022 dalam rangka Koordinasi Tugas Belajar KKP dengan Universitas Airlangga, 17 Mei" u="1"/>
        <s v="Pembayaran Perjadin Jkt-Bogor (PP) Tgl 21-22 Feb 2022 dalam rangka Pendampingan usul perubahan" u="1"/>
        <s v="perjalanan dinas Jkt - AUP Jakarta, tgl. Lingkup Kegiatan Pusdik KP," u="1"/>
        <s v="Belanja Barang Konsumsi Pembelian ATK Kegiatan Penyusunan Rancangan Permen KP ttg OTK Politeknik KP (Kegiatan Pembentukan Kelembagaan KP) Tanggal 8 Juli 2022" u="1"/>
        <s v="Belanja Barang Persediaan Barang Konsumsi. Belanja Bahan Komputer dalam rangka kegiatan Aparatur KKP yang DiberikanIzin Belajar PNS KKP. Tanggal 05 Juli 2022" u="1"/>
        <s v="Belanja Perjalanan Dinas ke Politeknik AUP Jakarta pada tanggal 1 Juli Perjalanan Peserta Tugas Belajar. Kegiatan Lanjutan Tugas Belajar, Tanggal 1 Juli 2022" u="1"/>
        <s v="Bayar ke Arif Wahyudi. Perdin Jkt - Ancol, Jakut (PP). Tgl 2 Juni 2022. Dalam rangka melakukan pendampingan penilaian BMN oleh Tim Penilai dari KPKNL Jakarta II di Gd. BRSDM KP Ancol." u="1"/>
        <s v="Belanja Barang Non Ops. Lainnya. Langganan Video Conference (zoom) Tagihan September 2022. Kegiatan Monitoring dan Evaluasi Penyelenggaraan Pendidikan KP. Tanggal 4 Oktober" u="1"/>
        <s v="Perdin Jakarta - Politeknik AUP, Jaksel (PP). Tgl. 16 Desember 2022. Dalam rangka Keg Penyusunan Lapoan Tahunan Pengelolaan Kepegawaian Pusdik KP T.A. 2022. Tgl. 16" u="1"/>
        <s v="Belanja Barang Persediaan Barang Konsumsi, Komputer Suplies , Kegiatan Pembentukan Kelembagaan Pendidikan KP, tanggal" u="1"/>
        <s v="Pembayaran belanja bahan Pembelian ATK dalam rangka mendukung kegiatan Penyusunan Program dan Anggaran Lingkup Pusdik KP" u="1"/>
        <s v="Pembayaran Belanja Keperluan Perkantoran: Pembelian troli stainless kegiatan keperluan sehari-hari Perkantoran Pusdik KP" u="1"/>
        <s v="Belanja Perjalanan Dinas dari Jakarta ke Sukamandi pd tgl 9-11 Nov 2022 dalam rangka mengikuti Workshop Implementasi PUG lingkup BRSDM Tahun 2022, tgl 14 Nov 2022" u="1"/>
        <s v="Belanja Perjalanan Dinas dari Politeknik AUP, Jakarta ke UB Malang pada tgl 21 Agts 2022 dalam rangka Perjalanan Peserta Tugas Belajar. Tgl 22 Agts 2022" u="1"/>
        <s v=" Belanja Bahan Komputer dalam rangka mendukung kegiatan Verifikasi dan Validasi" u="1"/>
        <s v="Belanja Perjalanan Dinas dari BPPP Bitung ke Politeknik AUP Jakarta dalam tgl 18 Sept 2022, rangka Perjalanan Peserta Tugas Belajar. Tgl  19 Sept. 2022" u="1"/>
        <s v="Bayar ke Nining Widiyowati, dkk Perdin Jakarta - KPKNL Jkt II, Jakpus PP. Tgl. 11 Agustus 2022. Dalam rangka koordinasi dan penyampaian dokumen permohonan lelang ke KPKNL" u="1"/>
        <s v="Perdin Jakarta - Dumai, Riau (PP). Tgl. 09-11 November 2022. Dalam rangka koordinasi ketatausahaan di Politeknik KP Dumai, Riau. Tgl. 11 November 2022." u="1"/>
        <s v="Bayar ke CV. Prima Karya Sentosa. Belanja Keperluan Perkantoran: Pembelian bingkai pigura kegiatan estetika kantor kegiatan Pusat Pendidikan KP, Tgl 18 April 2022." u="1"/>
        <s v="Bayar ke Clinicheck. Belanja Jasa. Penanganan Pandemi Covid-19: Pembayaran Rapid Test_Antigen kegiatan Pengelolaan Administrasi Kepegawaian Pusdik KP an. Si Widodo Budi" u="1"/>
        <s v="Belanja Perjalanan Dinas Biasa Jakarta (PP). Tgl 6 Juli 2022 dalam rangka Pengukuran Kinerja Triwulan II Tahun 2022 lingkup Satuan Pendidikan KP . Keg. Penilaian Kinerja Pendidikan KP." u="1"/>
        <s v="Bayar ke Arif Wahyudi. Perdin Jakarta - Ancol, Jakut (PP). Tgl. 22 Maret 2022. Dalam rangka kegiatan persiapan Penyusunan Matrik Peran Hasil Tahun 2022 lingkup Pusdik KP. Tgl. 22" u="1"/>
        <s v="Bayar kpd Mei 2022 dalam rangka Melaksanakan kegiatan Bulan Mutu satuan Pendidikan Tinggi KP tahun" u="1"/>
        <s v="Belanja Barang Persediaan Barang Konsumsi: Pembelian ATK kegiatan Bidang Kelembagaan dan Ketenagaan Pusat Pendidikan KP Bulan Bulan Januari 2022" u="1"/>
        <s v="Belanja Keperluan Perkantoran: Pembelian softboard cork pin boar (papan mading gantung Keiko 90 x 120 cm) Pusat Pendidikan KP, Tgl 22 Juli 2022." u="1"/>
        <s v="Belanja Pemeliharaan Lainnya : Pembayaran Pemeliharaan Aquarium Pusat Pendidikan KP Bulan Desember 2022, tgl. 5 Desember 2022." u="1"/>
        <s v="lanja perjalanan biasa, Pusdik KP - BRPL Ancol, Pembinaan Metkur," u="1"/>
        <s v="Pembayaran Belanja Barang Persediaan Barang Konsumsi. Belanja Kertas Fotocopy dalam rangka kegiatan operasional Pusat Pendidikan KP Bulan Maret 2022" u="1"/>
        <s v="Belanja Bahan. Pembelian Bahan Komputer dalam rangka kegiatan  Implementasi SIMAK BMN Pusat Pendidikan KP, Tgl. 06 Juli 2022" u="1"/>
        <s v="Belanja Keperluan Perkantoran: Pembelian keperluan rumah tangga pantry Pusdik KP Bulan Agustus 2022, Tgl 10 Agustus 2022." u="1"/>
        <s v="Snack Pagi. Pengukuran Kinerja Triwulan II Tahun 2022 lingkup Satuan Pendidikan KP . Keg. Monitoring dan Evaluasi Penyelenggaraan Pendidikan KP. Tanggal 6 Juli 2022" u="1"/>
        <s v="Snack Sore. Pengukuran Kinerja Triwulan II Tahun 2022 lingkup Satuan Pendidikan KP . Keg. Monitoring dan Evaluasi Penyelenggaraan Pendidikan KP. Tanggal 6 Juli 2022" u="1"/>
        <s v="Bayar ke CV.Putra Kualabhee Jaya. Belanja Barang Persediaan Barang Konsumsi: Pembelian Bahan Komputer kegiatan Bidang Penyelenggaraan Pendidikan Pusat Pendidikan KP Bulan Juli" u="1"/>
        <s v="Belanja Barang Persediaan Barang Konsumsi. Belanja ATK dalam rangka kegiatan Penyusunan Perencanaan Pendidikan KP. Tangga 11 Mei 2022" u="1"/>
        <s v="Pembayaran Rapid Test_Antigen kegiatan Pembinaan dan Koordinasi Pimpinan Pusdik KP an. Bambang Suprakto" u="1"/>
        <s v="Belanja Barang Non Operasional Lainnya. Pembayaran Indihome Speedy kegiatan Pusat Pendidikan KP Periode Bulan Oktober 2022. Tgl. 12 Oktober 2022." u="1"/>
        <s v="Bayar ke farmalab. Belanja Jasa. Penanganan Pandemi Covid-19: Pembayaran Rapid Test_Antigen keg Pengelolaan Administrasi Kepegawaian Pusdik KP an. Gelora Wijayanto. Tgl" u="1"/>
        <s v="Perjalanan biasa Pusdik KP - Politeknik AUP (PP) pada tanggal 10 Agustus 2022. Mendampingi Kapusdik  pada Kegiatan Wisuda Politeknik AUP Angkatan LIV Tahun 2022. Tgl 10 Agst 2022" u="1"/>
        <s v="Belanja Penyelenggaraan Pendidikan Pusat Pendidikan KP Bulan Juni 2022. Tgl. 01 Agustus 2022" u="1"/>
        <s v="Bayar ke Indogrosir. Belanja Barang Non Operasional:Pembelian Bear Brand Steril &amp; Wet Tisue Penanganan Pandemi COVID-19 keg Pengelolaan Administrasi Kepegawaian Pusdik KP Bln" u="1"/>
        <s v="Belanja Barang Persediaan (Kegiatan Penjaminan Mutu Kelembagaan Pendidikan KP TA 2022) Tgl 5 Agust 2022" u="1"/>
        <s v="Perjalanan Dinas dari Jakarta ke BRSDM Ancol (PP) tgl 22-23 Des 2022 dalam rangka Penyusunan Laporan Keg. Lanjutan Balajar Tahun 2022. Kegiatan Lanjutan Tugas Belajar, Tgl" u="1"/>
        <s v="Perjalanan Dinas dari Jakarta ke Bogor (PP) tgl 7-9 Des 2022 dalam rangka Rapat Koordinasi Penyelenggaraan Tugas Belajar dan Izin Belajar Lingkup KKP Tahun 2022. Tgl 12 Des 2022" u="1"/>
        <s v="Perjalanan Dinas dari Jakarta ke Bogor tgl 7-9 Des (PP) 2022 dalam rangka Rapat Koordinasi Penyelenggaraan Tugas Belajar dan Izin Belajar Lingkup KKP Tahun 2022. Tgl 12 Des 2022" u="1"/>
        <s v="Perjalanan Dinas dari Surabaya ke Bogor (PP) tgl 7-8 Des 2022 dalam rangka Rapat Koordinasi Penyelenggaraan Tugas Belajar dan Izin Belajar Lingkup KKP Tahun 2022. Tgl 8 Des 2022" u="1"/>
        <s v="Belanja Barang Persediaan Barang Konsumsi: Pembelian ATK kegiatan Bagian Tata Usaha Pusat Pendidikan KP Bulan April 2022. Tgl 10 April 2022" u="1"/>
        <s v="Pembayaran Belanja Bahan. Snack pagi verifikasi dan validasi penginputan kinerjaku triwulan IV tahun 2021. Kegiatan Penilaian Kinerja Pendidikan KP" u="1"/>
        <s v="Pembayaran Belanja Bahan. Snack sore verifikasi dan validasi penginputan kinerjaku triwulan IV tahun 2021. Kegiatan Penilaian Kinerja Pendidikan KP" u="1"/>
        <s v="Pembelian konsumsi (snack pagi) jamuan Rapat Editing Penerbitan Buku. Tgl. 13 Desember 2022" u="1"/>
        <s v="Bayar kpd Iman Mukhaimin, 23-25 Mei 2022 dalam rangka Melaksanakan kegiatan Bulan Mutu satuan Pendidikan Tinggi KP" u="1"/>
        <s v="Belanja Keperluan Perkantoran: Pembelian air minum keperluan Pusat Pendidikan KP periode Bulan Juli 2022. Tgl. 14 Juli 2022." u="1"/>
        <s v="Belanja Keperluan Perkantoran: Pembelian air minum keperluan Pusat Pendidikan KP periode Bulan Juni 2022. Tgl. 14 Juni 2022." u="1"/>
        <s v="Bayar ke CV. Hero Garuda Kinerja Keuangan dan Penyusunan SPIP" u="1"/>
        <s v="Konsumsi/Makan Siang Rapat pembahasan hasil seleksi calon penerima beasiswa tugas belajar bagi PNS lingkup KKP Tahun 2022 , Kegiatan Tugas Belajar Baru. Tanggal 5 Agustus 2022" u="1"/>
        <s v="Belanja Perdin biasa Pusdik KP- Poltek KP Sidoarjo An. S.W Budi Santoso 12-14 Mei 2022.Keg Pembinaan" u="1"/>
        <s v="Bayar ke Sutrisno. Perdin Jakarta - Depok, Jabar (PP). Tgl. 22 April 2022. Dalam rangka kegiatan Evaluasi  Presensi Pegawai lingkup Pusdik KP periode Bulan Januari s.d. Maret 2022" u="1"/>
        <s v="Belanja Perjalanan Dinas dari Dit. Kawasan dan Kesehatan Ikan, Jakarta ke UNS Solo/Surakarta pada tgl 02 Nov 2022 dalam rangka Perjalanan Peserta Tugas Belajar. Tgl 02" u="1"/>
        <s v="Perdin Jakarta - Serang, Banten (PP). Tgl. 04 November 2022. Dalam rangka mendampingi Kepala BRSDM KP Acara Kunker Spesifik Anggota Komisi IV DPR RI di Provinsi Banten. Tgl." u="1"/>
        <s v="Bayar ke JasaBayar.id. Langganan Video Conference (zoom) Tagihan April 2022. Tanggal 9 Mei 2022" u="1"/>
        <s v="Pembayaran jasa profesi dalam Koordinasi Kegiatan Penyusunan Buku Profil Program Studi Agribisnis Perikanan an. M. Setiawan K" u="1"/>
        <s v="Belanja Barang Non Operasional Lainnya. Pembayaran zoom video conference dan zoho kegiatan Pusat Pendidikan KP Periode Bulan September 2022. Tgl. 16 September 2022." u="1"/>
        <s v="Pembayaran Perjadin Jkt-Politeknik KP Karawang (PP) Tgl 8 Maret 2022 dlm rangka koordinasi terkait Sijamu Online" u="1"/>
        <s v="Bayar ke Unit Toko Sejati Mulia: Belanja Keperluan Perkantoran. Pembelian konsumsi (snack) Rapat Pembahasan Revisi Anggaran Kebutuhan Pelaksanaan Wisuda Sat Pendidikan Tinggi." u="1"/>
        <s v="Pembayaran Belanja Bahan Pembelian Bahan Komputer dalam rangka Kegiatan Evaluasi Beban Kerja Guru Tahun 2022" u="1"/>
        <s v="Pembayaran Belanja Bahan Penggandaan dalam rangka dalam rangka Kegiatan Evaluasi Beban Kerja Guru Tahun 2022" u="1"/>
        <s v="Bayar ke CV kegiatan Evaluasi Kinerja Keuangan dan Penyusunan SPIP" u="1"/>
        <s v="Belanja Bahan Penggandaan dalam rangka Kegiatan FGD Transformasi Pendidikan KP (Kegiatan Penyusunan NSPK Kelembagaan Pendidikan TA 2022) Tanggal 25 April 2022" u="1"/>
        <s v="Snack Pagi. Pembukaan Monev Penyelenggaraan Pendidikan KP secara Daring Tahun 2022. Keg. Monitoring dan Evaluasi Penyelenggaraan Pendidikan KP. Tanggal 13 September 2022" u="1"/>
        <s v="Snack Sore. Pembukaan Monev Penyelenggaraan Pendidikan KP secara Daring Tahun 2022. Keg. Monitoring dan Evaluasi Penyelenggaraan Pendidikan KP. Tanggal 13 September 2022" u="1"/>
        <s v="Belanja Bahan. Penggandaan, Fotocopy dan penjilidan dalam rangka kegiatan Lanjutan Tugas Belajar. Tanggal 11 Nopember 2022" u="1"/>
        <s v="Belanja Barang Persediaan. Belanja bahan komputer dalam rangka kegiatan lanjutan tugas belajar baru, Tgl 05 September 2022" u="1"/>
        <s v="Belanja Barang Persediaan. Belanja bahan komputer dalam rangka kegiatan lanjutan tugas belajar baru, Tgl 12 September 2022" u="1"/>
        <s v="Belanja bhn penggandaan kegiatan dukungan penerimaan dan penetapan terpusat peserta didik lingkup KKP. Tgl 6 Desember 2022" u="1"/>
        <s v="Bayar ke HD Prakarsa .Belanja Bahan Fotofopy, Penggandaan dan Penjilidan , Kegiatan Pembentukan Kelembagaan Pendidikan KP, tanggal" u="1"/>
        <s v="Belanja Bahan, Konsumsi PERMEN KP tentang OTK Politeknik Kelautan dan Perikanan," u="1"/>
        <s v="Belanja Pemeliharaan Peralatan dan Mesin: Pembayaran service kendaraan operasional roda 4 Pusdik KP Nopol B 1002 VQ Bulan April 2022, tgl. 08 April 2022." u="1"/>
        <s v="Belanja Pemeliharaan Peralatan dan Mesin: Pembayaran service kendaraan operasional roda 4 Pusdik KP Nopol B 1606 MQ Bulan April 2022, tgl. 18 April 2022." u="1"/>
        <s v="Perjadin Pusdik KP-Universitas Prastiya Mulya, Tangerang Banten tgl 5 Desember 2022 (PP). Dlm rangka pendampingan kunjungan kewirausahaan. Tgl 5 Desember 2022" u="1"/>
        <s v="Pembayaran Belanja Jasa Profesi (Pandemi Covid),Rapid Antigen,Tanggal 16 Februari 2022 2021, Kegiatan Penjaminan Mutu Kelembagaan Pendidikan KP an. Yushar Tampubolon" u="1"/>
        <s v="Pembayaran Belanja Jasa Profesi (Pandemi Covid),Rapid Antigen,Tanggal 18 Februari 2022 2021, Kegiatan Penjaminan Mutu Kelembagaan Pendidikan KP an. Yushar Tampubolon" u="1"/>
        <s v="Bayar kpd 2022 dalam rangka Melaksanakan kegiatan Bulan Mutu satuan Pendidikan Tinggi KP tahun" u="1"/>
        <s v="Belanja Bahan.  Komputer,  Penyusunan  PERMENKP Statuta PTK KP Kupang, Bone (Kegiatan Penyusunan NSPK Kelembagaan Pendidikan TA 2022) Tanggal 13 April 2022" u="1"/>
        <s v="Belanja Barang Persediaan Barang Konsumsi: Pembelian ATK kegiatan Bidang Kelembagaan dan Ketenagaan Pusat Pendidikan KP Bulan April 2022. Tgl 10 April 2022" u="1"/>
        <s v="Perjadin Pusdik KP - Ancol  (PP) tgl. 6 Des  2022 , penyelesaian  pertanggung  jawaban GUP ( revolving) ke 21 Lingkup Pusdik KP,  tgl. 6  Des  2022" u="1"/>
        <s v="Pembayaran Belanja Bahan Konsumsi (Snack pagi&amp;Sore). Keperluan kegiatan Bimbingan dan Pembinaan Metode dan Kurikulum,dalam rangka rapat Sinkronisasi jadual sertifikasi kompetensi" u="1"/>
        <s v="Belanja Perjalanan Dinas dari Jakarta - Makasar Tgl 23-25 Okt 2022 dalam rangka koordinasi dan pengadministrasi peserta" u="1"/>
        <s v="Bayar ke Andy Afriandi. Perdin Jakarta - Sidoarjo, Jatim PP. Tgl. 10-13 Mei 2022. Dalam rangka koordinasi persiapan Rapat Pimpinan lingkup Pendidikan KP di Politeknik KP Sidoarjo. Tgl 14" u="1"/>
        <s v="Belanja Bahan. Penggandaan, Fotocopy dan penjilidan dalam rangka kegiatan Aparatur KKP yang Diberikan Izin Belajar. Tanggal 15 September 2022" u="1"/>
        <s v="Belanja Bahan. Penggandaan, Fotocopy dan penjilidan dalam rangka kegiatan Aparatur KKP yang Diberikan Izin Belajar. Tanggal 22 September 2022" u="1"/>
        <s v="Belanja Barang Persedian Brg. Konsumsi. Belanja Bahan Komputer dlm rangka Keg. Penyusunan Perencanaan Pendiidkan KP. Tanggal 18 November 2022" u="1"/>
        <s v="Belanja Honor Operasional Satker: Pembayaran Honor Operasional Satker Pengelola Keuangan Pusdik KP Bulan November 2022, tgl. 01 Desember 2022" u="1"/>
        <s v="Belanja Perjalanan Dinas dari Kotaagung ke Jakarta pada tgl 20-22 Nov 2022 dalam rangka mengikuti Tes TPA dan TOEFL di Gedung Mina Bahari III Ballroom Lantai 1, 22 Nov 2022" u="1"/>
        <s v="Belanja Perjalanan Dinas dari Madiangin ke Jakarta pada tgl 20-22 Nov 2022 dalam rangka mengikuti Tes TPA dan TOEFL di Gedung Mina Bahari III Ballroom Lantai 1, 22 Nov 2022" u="1"/>
        <s v="BelanjaPerjalanan Dinas dari Banyuwangi ke Jakarta pada tgl 20-22 Nov 2022 dalam rangka mengikuti Tes TPA dan TOEFL di Gedung Mina Bahari III Ballroom Lantai 1, 22 Nov 2022" u="1"/>
        <s v=" Belanja Bahan. Konsumsi Makan Rapat Implementasi Kerja Sama Pusat Pendidikan KP dan" u="1"/>
        <s v="Belanja perjalanan biasa, an. Wisnu Chandra Pratama ke Kampus Bogor, pada tgl 15 Maret 2022. Keg Standar Sarpras Pendidikan KP, dalam rangka melalukan penyusunan standar" u="1"/>
        <s v="Perdin Pusdik KP - Bogor  (PP), ,tgl. 19 Des. 2022 melakukan pembahasan data dukung RAB usulan jenis tarif dan penghapusan jenis PNBP, Tgl 20 Des 2022" u="1"/>
        <s v="Pembayaran Belanja Jasa. Penanganan Pandemi Covid-19: Pembayaran Rapid Test_Antigen kegiatan Pengelolaan Administrasi Kepegawaian Pusdik KP an. Bambang Suprakto" u="1"/>
        <s v="Belanja Bahan Konsumsi Snack Pagi Rapat Reviu Instrumen penyelenggaraan pendidikan KP, Ker Monev PP KP. Tanggal 25 Mei 2022" u="1"/>
        <s v="Belanja Bahan Konsumsi Snack Sore Rapat Reviu Instrumen penyelenggaraan pendidikan KP, Ker Monev PP KP. Tanggal 25 Mei 2022" u="1"/>
        <s v="Belanja Bahan Konsumsi (Snack pagi). Keperluan kegiatan Bimbingan dan Pembinaan Metode dan Kurikulum, dalam rangka rapat pemaparan Draft Buku Saku Puswira oleh Tim Penyusun, tgl" u="1"/>
        <s v="Belanja Honor Operasional Satker: Pembayaran Honor Operasional Satker Penghapusan BMN Pusat Pendidikan KP Tahun 2022, tgl. 10 Oktober 2022" u="1"/>
        <s v="Belanja Bahan. Penggandaan, Fotocopy dan penjilidan dalam rangka kegiatan Tugas Belajar Baru. Tanggal 5 Oktober 2022" u="1"/>
        <s v="Belanja Bahan. Penggandaan, Fotocopy dan penjilidan dalam rangka kegiatan Tugas Belajar Baru. Tanggal 7 Oktober 2022" u="1"/>
        <s v="Bayar kepada CV HD Prakarsa, Belanja Barang Non Operasional , Kelengkapan Peserta Pelaksanaan Bulan Mutu Satuan Pendidikan KP.tanggal 25 Mei 2022." u="1"/>
        <s v="Belanja Barang Non Operasional Lainnya Langganan biaya video conference Bulan September Kegiatan. Sinkronisasi Kegiatan Pendidikan KP. Tanggal 27 September 2022" u="1"/>
        <s v="Belanja barang persediaan barang konsumsi. pembelian kertas fotocopy keg operasional perkantoran Pusat Pendidikan KP bulan September 2022, Tgl 12 September 2022" u="1"/>
        <s v="Belanja Barang Persediaan Barang Konsumsi: Pembelian ATK kegiatan Bidang Perencanaan dan Evaluasi Pusat Pendidikan KP Bulan November 2022. Tgl. 03 November 2022" u="1"/>
        <s v="Bayar ke Bambang Suprakto. Perdin Jakarta - Bone, Sulsel PP. Tgl. 4-6 Februari 2022. Dalam rangka mendampingi Kunker Anggota Komisi IV DPR RI di SUPM N Bone, Sulsel. Tgl. 6" u="1"/>
        <s v="Bayar ke Zoom, Belanja Barang Non Operasional Lainnya, Langganan Biaya Video Conference (100 orang) dalam rangka Kegiatan Peningkatan Kompetensi Pendidik dan Tenaga" u="1"/>
        <s v="Perdin Pusdik KP - Ancol (PP) Tambahan Uang Persediaan (PTUP) Nihil dan" u="1"/>
        <s v="Perdin, Pusdik KP-Poltek KP Sidoarjo,  tgl 24-25 Agst 2022 (PP). Mendampingi  Ses. BRSDM pada Wisuda Poltek KP Sidoarjo Angkatan XXII Thn 2022. Tgl 25 Agst 2022" u="1"/>
        <s v="Pembelian konsumsi (makan siang) jamuan Rapat Persiapan Permintaan Keterangan Tambahan terkait Pembangunan Politeknik KP Dumai. Tgl. 24 Oktober 2022" u="1"/>
        <s v="Bayar ke RM. Sinar Karya Bundo: Pmblian konsumsi (makan siang) jamuan keg Sltrhim Halal Bihalal Pusdik KP Idul Fitri 1443 H Tahun 2022. Tgl. 09 Mei 2022" u="1"/>
        <s v="Belanja Barang Non Operasional Lainnya Langganan biaya video conference Bulan April Keg. Penyusunan Perencanaan Pendidikan KP. Tgl 27 Mei 2022" u="1"/>
        <s v="Bayar ke Bambang Suprakto. Pembayaran Paket Data &amp; Komunikasi Pimpinan Penanganan Pandemi Covid-19 keg Operasional Pegawai lingkup Pusdik KP an. Bambang Suprakto" u="1"/>
        <s v="Belanja Barang Persediaan Barang Konsumsi: Pembelian Bahan Komputer kegiatan Bidang Kelembagaan dan Ketenagaan Pusat Pendidikan KP Bulan Juni 2022. Tgl. 01 Agustus 2022" u="1"/>
        <s v="Belanja Barang Persediaan Barang Konsumsi: Pembelian Bahan Komputer kegiatan Bidang Penyelenggaraan Pendidikan Pusat Pendidikan KP Bulan Juni 2022. Tgl. 01 Agustus 2022" u="1"/>
        <s v="Belanja Perjalanan Dinas dari BPSPL Makasar Wilker Manado ke Universitas Diponegoro Semarang pada tgl  21 Agts 2022 dalam rangka Perjalanan Peserta Tugas Belajar. Tgl 22 Agts" u="1"/>
        <s v="Bayar Koordinasi keg &amp; anggaran sesuai dgn managemen resiko TA. 2022 tgl. 17 Mei 2022" u="1"/>
        <s v="Belanja Perjalanan Dinas Biasa Jkt-Jkt (PP) tgl 27 Oktober 2022 dlm rangka Persiapan Asesmen Akreditasi Institusi Politeknik KP Bone, tanggal 27 Oktober 2022" u="1"/>
        <s v="Belanja Barang Persediaan Barang Konsumsi: Pembelian kertas foto copy kegiatan operasional Pusat Pendidikan KP Bulan Mei 2022. Tgl 10 Mei 2022." u="1"/>
        <s v="Bayar ke Lab Klinik Galaxy. Belanja Jasa. Penanganan Pandemi Covid-19: Pembayaran Rapid Test_PCR kegiatan Pengelolaan Administrasi Kepegawaian Pusdik KP an. Eka Chistiastuti. Tgl" u="1"/>
        <s v="Belanja Barang non operasional (Snack siang). Dlm rangka rapat Update penyiapan bahan penerimaan peserta didik 2023. Tgl 3 Oktober 2022" u="1"/>
        <s v="Belanja barang persediaan barang konsumsi. pencetakan map Pusdik KP keg operasional Pusat Pendidikan KP tahun 2022, Tgl 04 Oktober 2022" u="1"/>
        <s v="Bayar ke CV. HD Prakasa, Belanja Barang Non Operasional Lainnya, Pencetakan Sertifikat Kegiatan Penyamaan Persepsi Beban Kerja Dosen (BKD) dan Uji Kompetensi Asesor BKD" u="1"/>
        <s v="Bayar ke PT. Tirta Investama. Belanja Keperluan Sehari-hari Perkantoran: Pembayaran air minum pegawai Pusat Pendidikan KP Bulan April 2022. Tgl. 30 April 2022" u="1"/>
        <s v="Bayar ke Motor One. Belanja Pemeliharaan Peralatan dan Mesin: Service kendaraan operasional roda 2 Pusdik KP Nopol B 6497 SRQ Tahun 2022, tgl. 01 Agustus 2022." u="1"/>
        <s v="Bayar ke Fatima Inamunjita. Perdin Jakarta - Ancol, Jakut (PP). Tgl. 22 Maret 2022. Dalam rangka kegiatan persiapan Penyusunan Matrik Peran Hasil Tahun 2022 lingkup Pusdik KP. Tgl." u="1"/>
        <s v="Bayar ke CV. Doa Bunda. Belanja Pemeliharaan Lainnya : Pembayaran Pemeliharaan Aquarium Pusat Pendidikan KP Bulan Juli 2022, tgl. 20 Juli 2022." u="1"/>
        <s v="Pembayaran Perjadin Jakarta-Depok pada tanggal Tanggal 13 Januari 2022 dalam rangka Verifikasi dan Validasi Data Dukung capaian sesuai manual IKU Level 2 BRSDM Tahun 2021." u="1"/>
        <s v="Perdin Jakarta - Politeknik AUP, Jaksel PP. Tgl. 29 Juni 2022. Dalam rangka kegiatan Entry Meeting Tindak Lanjut Rekomendasi Hasil Pemeriksaan (TLRHP) BPK_RI . Tgl. 29 Juni 2022." u="1"/>
        <s v="Bayar ke CV. Doa Bunda. Belanja Pemeliharaan Lainnya : Pembayaran Pemeliharaan Aquarium Pusat Pendidikan KP Bulan Juni 2022, tgl. 14 Juni 2022." u="1"/>
        <s v="Pembayaran Perjadin Jkt-Kantor BRPL Ancol (PP) Tgl 11 Maret 2022 dlm rangka Pendampingan satuan pendidikan tinggi kelautan dan perikanan dalam Penyusunan pedoman" u="1"/>
        <s v="Belanja Perjalanan Dinas dari Politeknik AUP Ke Politeknik KP Bone, pada tanggal 3 Sept 2022 dalam rangka Perjalanan Selesai Tugas Belajar. Tanggal 5 Sept 2022" u="1"/>
        <s v="Belanja Perjalanan Dinas dari PPS Belawan/Medan ke Politeknik AUP Jakarta pada tgl 16 Sept 2022 dalam rangka Perjalanan Peserta Tugas Belajar. Tgl 16 Sept 2022" u="1"/>
        <s v="Bayar ke CV. Mandiri Jaya. Belanja Bahan. Pembelian ATK dalam rangka kegiatan Pengelolaan Kearsipan, Tata Naskah Dinas dan Persuratan Pusat Pendidikan KP, Tgl. 10 Mei 2022" u="1"/>
        <s v="Bayar Ke Rina Ariani, SE, Perjalanan Dinas Jakarta-Surabaya pada tanggal 12-14 Mei 2022 dalam rangka Koordinasi Tugas Belajar KKP dengan Universitas Airlangga, 17 Mei 2022" u="1"/>
        <s v="Bayar ke CV kegiatan Sistim Akuntansi Keuangan Berbasis Akrual, tgl." u="1"/>
        <s v="Belanja Bahan Konsumsi (snack pagi &amp;makan siang). Keperluan Kegiatan Penyusunan NSPK Metode dan Kurikulum" u="1"/>
        <s v="Bayar ke hanssendjohan. Belanja Barang Non Operasional : Pembelian Masker Penanganan Pandemi COVID-19 keg Pengelolaan Administrasi Kepegawaian Pusdik KP Bulan Mei 2022. Tgl" u="1"/>
        <s v="Pembelian konsumsi (snack sore) jamuan Rapat Penyusunan Laporan Tahunan Pengelolaan Kepegawaian Pusdik KP Tahun 2022.. Tgl. 16 Desember 2022" u="1"/>
        <s v="Pembayaran Belanja Jasa Profesi (Pandemi Covid),Rapid Antigen,Tanggal 18 Februari 2022 2021, Kegiatan Penjaminan Mutu Kelembagaan Pendidikan KP an. Dwi Hertanto" u="1"/>
        <s v="Bayar ke Bambang Suprakto. Perdin Jakarta - Tangsel, Banten. Tgl. 02 Februari 2022. Dalam rangka menghadiri rakor Rencana Kerjasama Pendidikan Vokasi K/L dan Pembahasan Strategis" u="1"/>
        <s v="Belanja Keperluan Perkantoran: Pembelian makanan/minuman kecil untuk rapat dan penerimaan tamu kegiatan operasional Pusdik KP Bulan Desember 2022, Tgl 05 Desember" u="1"/>
        <s v="Bayar ke CV. Mandiri Jaya. Belanja Barang Persediaan Barang Konsumsi: Pembelian kertas foto copy kegiatan operasional Pusat Pendidikan KP Bulan Agustus 2022. Tgl 05 Agustus 2022." u="1"/>
        <s v="Bayar ke Bapeda Prov DKI Jakarta. Belanja Pemeliharaan Peralatan dan Mesin: Pembayaran pajak kendaraan operasional roda 2 Pusdik KP Nopol B 1606 MQ Tahun 2022, tgl. 04 Agustus" u="1"/>
        <s v="Bayar ke CV kegiatan Penyusunan POK Lingkup Satker Pusdik KP" u="1"/>
        <s v="Belanja Keperluan Sehari-hari Perkantoran: Pembayaran air minum pegawai Pusat Pendidikan KP Bulan Oktober 2022. Tgl. 31 Oktober 2022" u="1"/>
        <s v="Belanja Barang Persediaan Barang Konsumsi. Belanja ATK dalam rangka keg tugas belajar baru, Tgl 13 Des 2022" u="1"/>
        <s v="Bayar ke Arif Wahyudi. Perdin Jkt - Politeknik AUP Ps.Minggu, Jaksel (PP). Tgl 18 Maret 2022. Dalam rangka menindaklanjuti permintaan dokumen BPK_RI terkait inventarisasi BMN. Tgl. 18" u="1"/>
        <s v="Bayar ke Sarwono. Perdin Jkt - Ancol, Jakut (PP). Tgl 2 Juni 2022. Dalam rangka melakukan pendampingan penilaian BMN oleh Tim Penilai dari KPKNL Jakarta II di Gd. BRSDM KP Ancol." u="1"/>
        <s v="Bayar ke CV Validasi Pertanggung Jawaban Kegiatan" u="1"/>
        <s v="Bayar ke CV. AUTOMINDO. Belanja Pemeliharaan Peralatan dan Mesin: Pembayaran service kendaraan operasional roda 4 Pusdik KP Nopol B 2951 DQ Bulan Maret 2022, tgl. 28 Maret" u="1"/>
        <s v="Belanja Honor Operasional Satker: Pembayaran Honor Operasional Satker Pengelola Keuangan Pusdik KP Bulan September 2022, tgl. 10 Oktober 2022" u="1"/>
        <s v="Bayar ke Praktek Dokter 24 jam. Belanja Jasa. Penanganan Pandemi Covid-19: Pembayaran Rapid Test_Antigen keg Pengelolaan Administrasi Kepegawaian Pusdik KP an. Dwiyantini" u="1"/>
        <s v="Bayar ke ranka Evaluasi Pelaksanaan Kegiatan dan Anggaran sesuai dengan Manajemen Resiko TA." u="1"/>
        <s v="Belanja Bahan Konsumsi snack rapat pagi, Kegiatan Pembentukan Kelembagaan Pendidikan KP, tanggal" u="1"/>
        <s v="Belanja Perdin biasa Pusdik KP- Poltek KP Sidoarjo An. Marlina 12-14 Mei 2022.Keg Pembinaan" u="1"/>
        <s v="Bayar ke CV. Mandiri Jaya. Belanja Barang Persediaan Barang Konsumsi: Pembelian kertas foto copy kegiatan operasional Pusat Pendidikan KP Bulan Juli 2022. Tgl 08 Agustus 2022." u="1"/>
        <s v="Pembayaran Belanja Bahan Komputer dalam rangka mendukung kegiatan Sistim Akuntansi Keuangan Berbasiis Akrual" u="1"/>
        <s v="Bayar ke penyelesaian pertanggungjawaban GUP (revolving) ke 5 Lingkup Pusdik KP" u="1"/>
        <s v="Belanja Barang Persediaan Barang Konsumsi Pembelian Komputer Suplies dlm rangka Penyusunan Kajian Teknis Rancangan" u="1"/>
        <s v="Belanja Keperluan Sehari-hari Perkantoran: Pembayaran air minum pegawai Pusat Pendidikan KP Bulan Juni 2022. Tgl. 30 Juni 2022" u="1"/>
        <s v="Bayar ke CV. HD. Prakasa, Pembelian ATK dalam rangka mendukung kegiatan Verifikasi dan Validasi Pertanggungjawaban Kegiatan tgl. 2" u="1"/>
        <s v="Pembayaran Jkt-Depok (PP) Tgl 18 Feb 2022 Dlm rangka keg penyusunan SKP Th 2021 utk keperluan KP periode April 2022 &amp; Pengangkatan CPNS ke PNS lingkup Pusdik KP" u="1"/>
        <s v="Pembayaran transport lokal JKt=KPKNL tgl 25 Jan 2022 dalam rangka koordinasi dengan KPKNL Jakarta II terkait usulan penghapusan BMN (kendaraan roda 4) Pusdik KP" u="1"/>
        <s v="Bayar ke CV kegiatan Evaluasi Kinerja Keuangan dan Penyusunan SPIP, tgl. 18" u="1"/>
        <s v="Bayar ke CV. Azco Mulia Talenta. Belanja Bahan Cetakan Laporan Kinerja TW I 2022. Kegiatan Penilaian Kinerja Pendidikan KP. Tanggal 9 Mei 2022" u="1"/>
        <s v="Bayar ke CV. Karunia Utama. Belanja Bahan Penggandaan, Fotocopy, dan Penjilidan. Kegiatan Penilaian Kinerja Pendidikan KP. Tanggal 12 Mei 2022" u="1"/>
        <s v="Belanja Bahan Kegiatan Tugas Belajar Baru Konsumsi Peserta TPA-Toefl. Tanggal 22 November 2022" u="1"/>
        <s v="Bayar ke Island Agency. Belanja Keperluan Sehari-hari Perkantoran: Pembayaran Langganan surat kabar/majalah Pusat Pendidikan KP Bulan Agustus 2022. Tgl. 31 Agustus 2022" u="1"/>
        <s v="Bayar ke RS. Sheila Medika. Belanja Jasa. Penanganan Pandemi Covid-19: Pembayaran Rapid Test_Antigen keg Pengelolaan Administrasi Kepegawaian Pusdik KP an. Desianti Yuanita. Tgl" u="1"/>
        <s v="Belanja Bahan Komputer. Kegiatan Monitoring dan Evaluasi Penyelenggaraan Pendidikan KP. Tanggal 21 Juli 2022" u="1"/>
        <s v="Belanja Perjalanan Dinas dari Stasiun PSDKP Belawan Satwas Langsa ke IPB Bogor tgl 21 Agts 2022. dalam rangka Perjalanan Peserta Tugas Belajar. Tgl 22 Agts 2022" u="1"/>
        <s v="Belanja barang persediaan barang konsumsi. belanja bahan komputer dalam rangka mendukung kegiatan verifikasi dan validasi pertanggungjawaban kegiatan, Tgl 04 Oktober 2022" u="1"/>
        <s v="Belanja Keperluan Perkantoran: Pembelian mic wireless double advance 301 microphone, Tgl 23 Agustus 2022." u="1"/>
        <s v="Belanja barang non opersional lainnya. konsumsi (snack) rapat akselerasi transformasi pendidikan KP (dukungan pembentukan kelembagaan) Tgl 07 Nov 2022" u="1"/>
        <s v="Belanja Bahan Konsumsi rapat (snack pagi&amp;sore) kkeg. Dukungan Penerimaan&amp;Penetapan Terpusat Serdik Lingkup KKP, dlm rangka Rapat Koordinasi pendidikan &amp;pelatihan Masyarakat" u="1"/>
        <s v="Belanja Bahan Konsumsi (makan siang). Dlm rangka pembahasan draft buku pembelajaran digital. Tgl 13 Desember 2022" u="1"/>
        <s v="Belanja Barang Persediaan. Belanja bahan komputer dalam rangka kegiatan tugas belajar baru, Tgl 22 September 2022" u="1"/>
        <s v="Belanja Bahan Pembelian ATK dalam rangka mendukung kegiatan Penyusunan Program dan Anggaran Lingkup Pusdik KP, tgl. 1 Juli 2022" u="1"/>
        <s v="Belanja Bahan Pencetakan Dokumen Transformasi Kelautan dan Perikanan (Kegiatan Pembentukan Kelembagaan KP) Tanggal 25 Juli 2022" u="1"/>
        <s v="Belanja Barang Persediaan Barang Konsumsi. Belanja Bahan Komputer dalam rangka kegiatan Tugas Belajar Baru. Tanggal 8 Juli 2022" u="1"/>
        <s v="Belanja Komputer Supplies. Kegiatan Data dan Informasi Pendidikan KP. Tanggal 4 November 2022" u="1"/>
        <s v="Belanja Pegawai. Pembayaran uang makan bulan Desember sebanyak 40 orang, tgl 28 Desember 2022" u="1"/>
        <s v="Belanja Keperluan Sehari-hari Perkantoran: Pembayaran air minum pegawai Pusat Pendidikan KP Bulan Juli 2022. Tgl. 31 Juli 2022" u="1"/>
        <s v="Bayar ke Siti Alkuwatii perjalanan dinas Jkt - penyelesaian pertanggungjawaban GUP (revolving) ke 5 Lingkup Pusdik KP" u="1"/>
        <s v="Belanja Bahan Makan/Konsumsi Rapat Penandatangan Kerja Sama Pusdik dengan PT Parigi AP dan PT. Esasutlii PU, Kegiatan Kerja Sama Pendidikan KP. Tanggal 22 Juni 2022" u="1"/>
        <s v="Pembayaran Perjadin Pusdik KP-Kantor BRPL Ancol (PP) Tgl 10 Maret 2022 dalam rangka pendampingan keg finalisasi reviu kurikulum program studi mekanisasi perikanan an. SW. Budi" u="1"/>
        <s v="Belanja Perjalanan Dinas dari Padang ke Jakarta pada tgl 20-22 Nov 2022 dalam rangka mengikuti Tes TPA dan TOEFL di Gedung Mina Bahari III Ballroom Lantai 1, 22 Nov 2022" u="1"/>
        <s v="Perdin Jkt - Politeknik KP AUP Jakarta tgl. 15 sd 16 Sept Implementasi MR TA 2022 &amp; Asistensi Penyusunan MR TA. 2023 tgl. 16 Sept 2022" u="1"/>
        <s v="Belanja Pemeliharaan Peralatan &amp; Mesin: Pembayaran pemeliharaan kendaraan operasional roda 4 Nopol B 2030 MQ Bulan Desember 2022, tgl. 23 Desember 2022." u="1"/>
        <s v="Belanja Pemeliharaan Peralatan &amp; Mesin: Pembayaran pemeliharaan kendaraan operasional roda 4 Nopol B 2030 MQ Bulan November 2022, tgl. 23 November 2022." u="1"/>
        <s v="Bayar ke Sutrisno. Perdin Jakarta - Sidoarjo, Jatim PP. Tgl. 12-15 Mei 2022. Dalam rangka koordinasi Rapat Pimpinan lingkup Pendidikan KP di Politeknik KP Sidoarjo. Tgl 15 Mei 2022" u="1"/>
        <s v="Belanja Bahan Konsumsi Nasi Box, makan siang rapat finalisasi penyusunan dokumen persyaratan" u="1"/>
        <s v="Belanja bahan. Bahan Komputer  Keperluan kegiatan NSPK Peserta Didik Standar Sarana dan Prasarana Pendidikan KP. Tgl 5 Desember 2022" u="1"/>
        <s v="Belanja Bahan. Penggandaan, Fotocopy dan penjilidan dalam rangka kegiatan Data dan Informasi Pendidikan KP. Tanggal 27 Desember 2022" u="1"/>
        <s v="Belanja Barang Persediaan Barang Konsumsi. Belanja Bahan Komputer dalam rangka kegiatan Penyusunan Perencanaan Pendidikan KP. Tanggal 13 Juli 2022" u="1"/>
        <s v="Bayar ke Abdurahman Rasyid. Perdin Jkt - Tegal, Jateng (PP). Tgl 18 -19 April 2022. Dalam rangka koordinasi &amp; penyelesaian masalah terkait BMN Pusdik KP yg diserahkan ke SUPM" u="1"/>
        <s v="Bayar ke Nining Widiyowati. Perdin Jkt - Tegal, Jateng (PP). Tgl 18 -19 April 2022. Dalam rangka koordinasi &amp; penyelesaian masalah terkait BMN Pusdik KP yg diserahkan ke SUPM" u="1"/>
        <s v="Perdin Jakarta - Karawang, Jabar (PP). Tgl. 19 - 20 September 2022. Dalam rangka kegiatan koordinasi percepatan realisasi dan anggaran di Politeknik KP Karawang. Tgl. 20 September" u="1"/>
        <s v="Belanja Bahan Konsumsi (snack pagi). Dlm rangka pembahasan draft buku pembelajaran digital. Tgl 13 Desember 2022" u="1"/>
        <s v="Belanja Persediaan Barang Konsumsi Pembelian ATK dalam rangka Tranformasi Pendidikan KP, tanggal 1 November 2022" u="1"/>
        <s v="Perdin Jakarta - Ancol, Jakut (PP). Tgl. 15 Juli 2022. Dalam rangka kegiatan penyelesaian SKP periode Juli s/d Desember 2021 lingkup Satuan Pendidikan Kelautan dan Perikanan. Tgl. 15 Juli" u="1"/>
        <s v="Belanja Bahan. Pembelian Bahan Komputer dalam rangka kegiatan Penyusunan Tindak Lanjut &amp; Pemutakhiran Data Pusat Pendidikan KP, Tgl. 07 Juli 2022" u="1"/>
        <s v="Belanja Barang Konsumsi Pembelian Bahan Komputer Kegiatan Persiapan Bahan Transformasi (Kegiatan Pembentukan Kelembagaan KP) Tanggal 26 Juli 2022" u="1"/>
        <s v="Belanja Barang Persediaan Barang Konsumsi. Belanja Bahan Komputer dalam rangka kegiatan Sinkronisasi Kegiatan Pendidikan KP. Tanggal 14 Juli 2022" u="1"/>
        <s v="Belanja jasa Profesi. An. Ade Fajar IP,Mendukung Kegiatan Dukungan Penerimaan dan Penetapan Terpusat Peserta Didik Lingkup KKP dlm rangka fitur pembayaran biaya pendaftaran" u="1"/>
        <s v="Belanja Bahan Konsumsi (Snack Pagi) Kegiatan Rapat Pembahasan Rencana Aksi Peningkatan Akreditasi Prodi dan Akreditasi Institusi AUP, 27 September 2022" u="1"/>
        <s v="Belanja Barang Persediaan Barang Konsumsi Pembelian ATK dlm rangka Pembahasan Draft Rancangan Permen KP ttg OTK Politeknik KP, tanggal 16 November 2022" u="1"/>
        <s v="Belanja barang persediaan barang konsumsi. belanja bahan komputer dalam rangka kegiatan aparatur KKP yang diberikan ijin belajar, Tgl 26 September 2022" u="1"/>
        <s v="Bayar ke CV kegiatan Validasi Data Gaji dan Tunjangan, tgl. 20" u="1"/>
        <s v="Bayar ke Delicio: Belanja Keperluan Perkantoran. Pembelian konsumsi (snack) Rapat Pembahasan Tanggapan Hasil Sementara &amp; Kesanggupan Tindak Lanjut Hasil Pegawasan Itjen" u="1"/>
        <s v="Pembayaran Belanja Bahan. Belanja Alat Tulis Kantor dalam rangka kegiatan Data dan Informasi Pendidikan KP" u="1"/>
        <s v="Pembayaran jasa profesi dlm rangka Evaluasi Pelaksanaan Kegiatan Kewirausahaan pada Satuan Pendidikan di Lingkungan KKP" u="1"/>
        <s v="Belanja Bahan. Penggandaan, Fotocopy dan penjilidan dalam rangka kegiatan Penilaian Kinerja Pendidikan KP. Tanggal 22 Desember 2022" u="1"/>
        <s v="Pembayaran Belanja Bahan. Penggandaan, Fotocopy dan penjilidan dalam rangka kegiatan Kerjasama Pendidikan" u="1"/>
        <s v="Belanja Bahan Konsumsi Snack Box pagi, rapat finalisasi penyusunan dokumen persyaratan pembukaan PSDKU Politeknik AUP Kegiatan Penjaminan Mutu Kelembagaan Pendidikan KP," u="1"/>
        <s v="Bayar ke Island Agency. Belanja Keperluan Sehari-hari Perkantoran: Pembayaran Langganan surat kabar/majalah Pusat Pendidikan KP Bulan Juni 2022. Tgl. 30 Juni 2022" u="1"/>
        <s v="Bayar ke Dr. Bambang Suprakto, A.Pi, S.Pi, M.T dkk. Belanja Honor Operasional Satker: Pembayaran Honor Operasional Satker Pengelola Keuangan Pusdik KP Bln Mei 2022, tgl. 02" u="1"/>
        <s v="Belanja Barang Non Operasional Lainnya. Langganan Aplikasi Komunikasi Daring. Tagihan Bulan Desember 2022. Kegiatan Data dan Informasi Pendidikan. Tangal 26 November 2022" u="1"/>
        <s v="Belanja Barang Non Operasional Lainnya. Langganan Aplikasi Komunikasi Daring. Tagihan Bulan November 2022. Kegiatan Data dan Informasi Pendidikan. Tangal 24 November 2022" u="1"/>
        <s v="Pembayaran Belanja Barang persediaan barang konsumsi. Pembelian ATK dalam rangka mendukung kegiatan Verifikasi dan Validasi Pertanggungjawaban Kegiatan" u="1"/>
        <s v="Belanja bahan konsumsi (snackpagi&amp;siang) dlm rangka pemaparan silabus Politeknik KP edisi 2022 semester I  kurikulum prodi TPI/PT dan MP/PK. Tgl 19 Oktober" u="1"/>
        <s v="Belanja Bahan. Penggandaan, Fotocopy dan penjilidan dalam rangka kegiatan Monitoring dan Evaluasi Penyelenggaraan Pendidikan. Tanggal 12 Desember 2022" u="1"/>
        <s v="Belanja Barang Non Operasional Lainnya, Konsumsi (Snack Sore) Kegiatan Lokakarya Peningkatan Akreditasi Pendidikan Tinggi KP tanggal 22 September 2022" u="1"/>
        <s v="Belanja Barang Non Operasional Lainnya, Perlengkapan Peserta Kegiatan Lokakarya Peningkatan Akreditasi Pendidikan Tinggi KP, tanggal 21 September 2022" u="1"/>
        <s v="Belanja Jasa Profesi. Narasumber Rapat Koordinasi Tugas Belajar dan Izin Belajar Tahun 2022. Kegiatan Lanjutan Tugas Belajar . Tanggal 7 Desember 2022" u="1"/>
        <s v="Belanja Jasa Profesi. Narasumber Rapat Koordinasi Tugas Belajar dan Izin Belajar Tahun 2022. Kegiatan Lanjutan Tugas Belajar . Tanggal 8 Desember 2022" u="1"/>
        <s v="Belanja Perdin Biasa Jkt-Jkt (PP) tgl 18 November 2022 dlm rangka Pembahasan Draft Rancangan PERMEN KP tentang OTK Politeknik KP, tgl 18 November 2022" u="1"/>
        <s v="Belanja Barang Persediaan Barang Konsumsi, Alat Tulis Kantor, , Kegiatan Pembentukan Kelembagaan Pendidikan KP, tanggal" u="1"/>
        <s v="Pembayaran Pembayaran Paket Data &amp; Komunikasi Pimp Penanganan Pandemi Covid-19 keg Operasional Pegawai lingkup Pusdik KP an. Bambang Suprakto dkk Bln Maret 2022" u="1"/>
        <s v="Belanja Perjalanan Dinas Biasa Jkt-Tegal (PP) tgl 18 Juli 2022 dlm rangka Audiensi dgn Walikota Tegal, tgl 18 Juli 2022 an. Dwi Hertanto" u="1"/>
        <s v="Langganan biaya video conference, Pembayaran zoom bulan Mei 2022, Kegiatan Penjaminan Mutu Kelembagaan Pendidikan KP, tanggal 6 Juni 2022." u="1"/>
        <s v="Bayar ke  Muhammad Arif Mustaqim, S,St.Pi perjalanan dinas Jkt -  Ancol tgl.  27  Mei   2022, melakukan penyelesaian pertanggungjawaban GUP (revolving) ke 5 Lingkup Pusdik KP" u="1"/>
        <s v="Bayar ke Fatima Inamunjita. Perdin Jakarta - Depok, Jabar (PP). Tgl. 13-14 April 2022. Dalam rangka kegiatan Pembahasan Lembar Kerja Evaluasi (LKE) PMPRB BRSDM Tahun 2022 di" u="1"/>
        <s v="Belanja Keperluan Perkantoran: Pembelian air minum keperluan Pusat Pendidikan KP periode Bulan Desember 2022. Tgl. 5 Desember 2022." u="1"/>
        <s v="elanja Jasa Profesi dlm rangka Pembahasan draft buku pembelajaran digital. Tgl 13 Desember 2022" u="1"/>
        <s v="Bayar kpd  Yuni Lestari, Belanja Perjalanan Dinas Biasa Jakarta-Jakarta (PP) tanggal 23-25 Mei 2022 dalam rangka Melaksanakan kegiatan Bulan Mutu satuan Pendidikan Tinggi KP tahun" u="1"/>
        <s v="Perjadin Pusdik KP-Gd. BRSDM I Ancol tgl 28 Nov 2022 (PP). Melakukan Reviu kegiatan pelaksanaan Teachinng Factory (TEFA) pada satdik lingkup KKP .Tgl 28 Nov 2022" u="1"/>
        <s v="Belanja Barang Persediaan Barang Konsumsi. Belanja Bahan Komputer dalam rangka kegiatan Sinkronisasi Kegiatan Pendidikan KP. Tanggal 10 Mei 2022" u="1"/>
        <s v="Belanja Barang Persediaan Barang Konsumsi. Belanja Bahan Komputer dalam rangka kegiatan Sinkronisasi Kegiatan Pendidikan KP. Tanggal 20 Mei 2022" u="1"/>
        <s v="Pembayaran Perjadin Jkt-Ancol (PP) Tgl 4 Maret 2022 dalam rangka melakukan verifikasi kelengkapan dokumentasi TA 2021 Lingkup Pusat Pendidikan KP an. Ali Murtado, dkk" u="1"/>
        <s v="Perdin biasa Politeknik AUP, Kampus Bogor - Pusdik KP tgl 23 Desember 2022 (PP). Dlm rangka koordinasi materi penerimaan peserta didik. Tgl 23 Desember 2022." u="1"/>
        <s v="Belanja barang persediaan barang konsumsi. pembelian bahan komputer keg operasional perkantoran Pusat Pendidikan KP Bidang PE bulan September 2022, Tgl 26 September 2022" u="1"/>
        <s v="Belanja Perjalanan Dinas Jakarta - Bogor tanggal 24 November 2022 dalam rangka Monitoring IKU IP ASN dan IKU Nilai Monev Kegiatan Pendidikan KP. Tanggal 28 November 2022" u="1"/>
        <s v="Bayar ke Melakukan penyelesaian pertanggung jawaban GUP (Revolving) ke 6 Lingkup Pusat Pendidikan" u="1"/>
        <s v="Pembelian konsumsi (snack) Jamuan Rapat Penyusunan &amp; Finalisasi Laporan Tindak Lanjut LHA Itjen KKP Nomor R.135/ITJ.1/HP.130/VII/2022. Tgl 9" u="1"/>
        <s v="Belanja Pemeliharaan Peralatan &amp; Mesin: Pembelian baseus S13 Quick Charge 4.0 Car ChargerPD FM Transmitter Bluetooth kend. operasional roda 4 Nopol B1987 WQ, tgl. 27" u="1"/>
        <s v="Pembayaran Perjadin Jkt - Cikaret Bogor tgl. 10 sd 11 Februari menyelesaikan verifikasi dokumen pembayaran dengan mekanisme LS ( Langsung) dan" u="1"/>
        <s v="Belanja Bahan Konsumsi (makan siang).  kegiatan pembinaan &amp; pelaksanaan kewirausahaan &amp; TEFA, dlm rangka rapat penyelesaian draft pedoman pelaksanaan PKL/PL, KPA/PA /PKL akhir" u="1"/>
        <s v="Belanja Pemeliharaan Peralatan &amp; Mesin: Pembelian dongrak botol 5 ton hidrolik Silver kend. operasional roda 4 Nopol B 1987 WQ, tgl. 28 Desember 2022." u="1"/>
        <s v="Belanja Pemeliharaan Peralatan &amp; Mesin: Pemeliharaan/service kendaraan operasional roda 2 Nopol B 6552 SQE Bulan November 2022, tgl. 03 November 2022." u="1"/>
        <s v="Belanja Pemeliharaan Peralatan &amp; Mesin: Pemeliharaan/service kendaraan operasional roda 2 Nopol B 6558 SQG Bulan November 2022, tgl. 20 November 2022." u="1"/>
        <s v="Belanja Pemeliharaan Peralatan &amp; Mesin: Pemeliharaan/service kendaraan operasional roda 2 Nopol B 6578 SRQ Bulan November 2022, tgl. 02 November 2022." u="1"/>
        <s v="Belanja Perjalanan Dinas Dalam Kota untuk Penyelesaian Administrasi Pertanggung jawaban kegiatan transformasi pendidikan KP. Tanggal 20 Desember 2022." u="1"/>
        <s v="Bayar ke Bapeda Prov DKI Jakarta. Belanja Pemeliharaan Peralatan dan Mesin: Pembayaran pajak kendaraan operasional roda 4 Pusdik KP Nopol B 1602 PQP Tahun 2022, tgl. 19 Juli" u="1"/>
        <s v="Bayar ke PT. Kreasi Pratama Solusindo. Belanja Sewa: Pembayaran sewa mesin photocopy Pusat Pendidikan KP Bulan Juli 2022, tgl. 01 Agustus 2022." u="1"/>
        <s v="Pembayaran transport lokal Jakarta ke Ciracas, Jaktim (PP). Tgl 02 September 2022. Dalam rangka kegiatan pengelompokan dan menata arsip/dokumen Tenaga Non PNS di Rumah Arsip" u="1"/>
        <s v="Pembayaran transport lokal Jakarta ke Ciracas, Jaktim (PP). Tgl 05 September 2022. Dalam rangka kegiatan pengelompokan dan menata arsip/dokumen Tenaga Non PNS di Rumah Arsip" u="1"/>
        <s v="Belanja Bahan Penggandaan dlm rangka Kegiatan Kegiatan PendidikanKP (Kegiatan Pembentukan Kelembagaan Pendidikan KP TA 2022)  Tanggal 26 Juli" u="1"/>
        <s v="konsumsi (snack pagi&amp;sore). Kegiatan Dukungan Penerimaan dan Penetapan Terpusat Peserta Didik Lingkup KKP dlm rangka pembahasan data sebaran lulusan satuan pendidikan KP. Tgl 22" u="1"/>
        <s v="Bayar ke CV. Mandiri Jaya. Belanja Barang Persediaan Barang Konsumsi: Pembelian ATK kegiatan Bagian Tata Usaha Pusat Pendidikan KP Bulan Juli 2022. Tgl. 11 Juli 2022" u="1"/>
        <s v="Pembayaran Belanja Pengiriman Surat Dinas Pos Pusat. Pengiriman surat dan dokumen/barang lainnya kegiatan Pusat Pendidikan KP Bulan Januari 2022" u="1"/>
        <s v="Belanja Bahan. Konsumsi/Snack Rapat Pembahasan Tindak lanjut Perjanjian Kerja Sama BRSDM dengan YL Forest, Kegiatan Sinkronisasi Pendidikan KP. Tanggal 26 Sept 2022" u="1"/>
        <s v="Pembayaran Belanja Bahan ATK Kegiatan Bimbingan dan Pembinaan Metode dan Kurikulum .Tgl 18 Februari 2022" u="1"/>
        <s v="Bayar ke  Nova Riana Banjarnahor, A.Pi, MM perjalanan dinas Jkt - Gedung I BRSDMKP Ancol dalam ranka Evaluasi Pelaksanaan Kegiatan dan Anggaran sesuai dengan Manajemen Resiko" u="1"/>
        <s v="Bayar ke Bapeda Prov DKI Jakarta. Belanja Pemeliharaan Peralatan dan Mesin: Pembayaran pajak kendaraan operasional roda 2 Pusdik KP Nopol B 6558 SQG Tahun 2022, tgl. 29 Juli" u="1"/>
        <s v="Belanja Bahan ATK.Keperluan Kegiatan TEFA, Tgl 20 Mei 2022" u="1"/>
        <s v="Belanja Perdin Biasa Jkt-Jkt (PP) tgl 12 Agt 2022 dlm rangka Mengikuti Rapat Pembahasan Revisi Anggaran Kebutuhan Pelaksanaan Wisuda Dikti KP, tgl 12 Agt 2022" u="1"/>
        <s v="Bayar Ke Norma MP Manoppo, S.Pi., M.Si, Perjalanan Dinas Jakarta-Surabaya pada tanggal 12-14 Mei 2022 dalam rangka Koordinasi Tugas Belajar KKP dengan Universitas Airlangga, 17" u="1"/>
        <s v="Belanja Bahan. Pembelian Komputer Kegiatan Transformasi Pendidikan KP (Kegiatan Penyusunan NSPK Kelembagaan PendidikanTA 2022) Tanggal 14 April 2022" u="1"/>
        <s v="Bayar ke Dwi Hertanto. Perdin Jakarta - Kota Agung, Lampung. Tgl. 16-17 April 2022. Dalam rangka mendampingi kegiatan Kapusdik KP Acara Panen Udang Vannamei Busmetik di SUPM" u="1"/>
        <s v="Pembayaran Indihome Speedy keg Pusdik KP bulan Januari 2022 :" u="1"/>
        <s v="Pembayaran Belanja Keperluan Perkantoran. Pembayaran zoom video conference kegiatan Pusat Pendidikan KP Bulan Februari 2022" u="1"/>
        <s v="Belanja Barang Persediaan Barang Konsumsi. Pencetakan kop surat  kegiatan Operasional dan Pemeliharaan Kantor Pusat Pendidikan KP Tahun 2022" u="1"/>
        <s v="Bayar ke Antoni. Perdin Jakarta - Ciracas, Jaktim (PP). Tgl. 01 April 2022. Dalam rangka Monev percepatan penyelesaian disposisi e-layar pegawai Pusdik KP. Tgl. 01 April 2022." u="1"/>
        <s v="Belanja Perjalanan Dinas dari BPPP Banyuwangi ke Politeknik AUP Jakarta 18 Sept 2022, dalam rangka Perjalanan Peserta Tugas Belajar. Kegiatan Tugas Belajar Baru. 19 Sept. 2022" u="1"/>
        <s v="Belanja perjalanan biasa, Pusdik KP - Politeknik KP Sidoarjo, An. Wisnhu C. Pratama, S.St.Pi tgl 12-15 Mei 2022. Keperluan Kegiatan NSPK Peserta Didik Standar Sarana dan Prasarana" u="1"/>
        <s v="Bayar ke Sri Widodo Budi S. Perdin Jakarta - Serang, Banten PP. Tgl. 26 April 2022. Dalam rangka mempersiapkan dan mendampingi pimpinan pd Kunjungan Kerja Menteri KP di Instalasi" u="1"/>
        <s v="Bayar ke Wisnhu C. Pratama. Perdin Jakarta - Serang, Banten PP. Tgl. 26 April 2022. Dalam rangka mempersiapkan dan mendampingi pimpinan pd Kunjungan Kerja Menteri KP di Instalasi" u="1"/>
        <s v="Belanja Alat Tulis Kantor. Kegiatan Data dan Informasi Pendidikan KP. Tanggal 25 Oktober 2022" u="1"/>
        <s v="Belanja Perjalanan Dinas dari Jakarta ke Bogor pada tgl 24-26 Nov 2022 dalam rangka Penyiapan Rakor Tugas Belajar, 28 Nov 2022" u="1"/>
        <s v="Belanja Bahan Snack Rapat Penandatangan Kerja Sama Pusdik dengan PT Parigi AP dan PT. Esasutlii PU, Kegiatan Kerja Sama Pendidikan KP. Tanggal 22 Juni 2022" u="1"/>
        <s v="Belanja Bahan. Penyusunan NSPK Kelembagaan Pendidikan TA 2022) Tanggal 25 April 2022" u="1"/>
        <s v="Pembayaran Belanja Honor Operasional Satker: Pembayaran Honor Operasional Satker Pengelola Keuangan Pusdik KP Bln Januari 2022 an. Bambang Suprakto, dkk" u="1"/>
        <s v="Bayar ke Andy Afriandi. Perdin Jakarta - Tangsel, Banten. Tgl. 02 Februari 2022. Dalam rangka menghadiri rakor Rencana Kerjasama Pendidikan Vokasi K/L dan Pembahasan Strategis TL" u="1"/>
        <s v="Pembayaran Perjadin Jkt-Gedung 1 BRSDM KP Ancol (PP) Tgl 24-25 Feb 2022 dalam rangka melakukan proses rivisi POK Lingkup  Pusat Pendidikan berdasarkan DIPA Revisi I an. Wawan" u="1"/>
        <s v="239/KW/ICU/X/2022 :" u="1"/>
        <s v="Belanja Bahan. Penggandaan, Fotocopy dan penjilidan dalam rangka kegiatan Lanjutan Tugas Belajar. Tanggal 10 Mei 2022" u="1"/>
        <s v="Bayar ke Bambang Suprakto. Perdin Jakarta - Serang, Banten PP. Tgl. 22 April 2022. Dalam rangka kegiatan Persiapan Safari Kunker Menteri KP di Kota Serang, Kab. Pandeglang dan" u="1"/>
        <s v="Bayar ke Zoom. Belanja Barang Non Operasional Lainnya Langganan biaya video conference Bulan Mei" u="1"/>
        <s v="Belanja Penggandaan, Fotocopy, dan Penjilidan. Kegiatan Penilaian Kinerja Pendidikan KP. Tanggal 24 Oktober 2022" u="1"/>
        <s v="Belanja Perjalanan Dinas dari Jakarta - Bogor tanggal 15 Des 2022 dalam rangka Dukungan Perencana terhadap pencapaian IKU BRSDM di BRPBAT Sempur. Tgl 19 Des 2022" u="1"/>
        <s v="Belanja Barang Non Operasional Lainnya, Konsumsi Rapat Pembahasan Transformasi SDM Peneliti menjadi Dosen (Evaluasi Beban Kerja Guru dan Dosen TA. 2022), tanggal 22 Juni 2022" u="1"/>
        <s v="Belanja Barang Non Operasional Lainnya, Konsumsi Rapat Pembahasan Transformasi SDM Peneliti menjadi Dosen (Evaluasi Beban Kerja Guru dan Dosen TA. 2022), tanggal 24 Juni 2022" u="1"/>
        <s v="Bayar ke Antoni. Perdin Jakarta - Ancol, Jakut (PP). Tgl. 22 Maret 2022. Dalam rangka kegiatan persiapan Penyusunan Matrik Peran Hasil Tahun 2022 lingkup Pusdik KP. Tgl. 22 Maret 2022." u="1"/>
        <s v="Bayar ke Delicio: Belanja Keperluan Perkantoran. Pembelian konsumsi (snack) dalam rangka Rapat Koordinasi Tindak Lanjut Temuan Sementara Temuan Itjen KKP TA. 2022. Tgl. 30 Juni" u="1"/>
        <s v="Belanja Bahan. Pembelian Komputer Penyusunan NSPK Kelembagaan Pendidikan TA 2022) Tanggal 25 April 2022" u="1"/>
        <s v="Belanja Barang Persediaan Barang Konsumsi: Pembelian kertas foto copy kegiatan operasional Pusat Pendidikan KP Bulan April 2022. Tgl 11 April 2022." u="1"/>
        <s v="Pembayaran Perjadin Jkt-Politeknik AUP Bogor (PP) Tgl 4-5 Maret 2022 Dalam rangka melakukan penyusunan standar Operasional Prosedur (SOP) perjalanan dinas dan Revolving" u="1"/>
        <s v="Belanja Jasa Profesi Narasumber Kegiatan Lokakarya Peningkatan Akreditasi Satuan Pendidikan Tinggi KP, tanggal 21 September 2022 an. Prof. Dr. Ir. Agus Buono, M.Si., M.Kom" u="1"/>
        <s v="Pembayaran Belanja Bahan. Snack Pagi acara tindak lanjut PKS antara Pusdik KP dan Japan Fisheries Association (JFA). Kegiatan Kerjasama Pendidikan" u="1"/>
        <s v="Bayar ke Soul Touch Indonesia. Belanja Barang Non Operasional: Pembelian Multivitamin (Becom-Zet) Penanganan Pandemi COVID-19 keg Pengelolaan Administrasi Kepegawaian" u="1"/>
        <s v="Perdin Pusdik KP-Poltek KP Rintisan Aceh tgl 26-28 Agst 2022 (PP). Mendampingi Ka.BRSDM pd  Wisuda  Poltek KP Rintisan Pariaman Angkatan I Tgl 28 Agst 2022" u="1"/>
        <s v="Bayar ke Arif Wahyudi. Perdin Jakarta - Cirebon, Jabar (PP). Tgl. 19-21 April 2022. Dalam rangka kegiatan Penyusunan Program Kerja Pengawasan Kearsipan Tahunan (PKPT) Tahun" u="1"/>
        <s v="Belanja Bahan. Penggandaan, Fotocopy dan penjilidan dalam rangka kegiatan Kerjasama Pendidikan. Tanggal 11 Mei 2022" u="1"/>
        <s v="Belanja Cetakan Weekly Report Triwulan I Tahun 2022. Kegiatan Data dan Informasi Pendidikan KP. Tanggal 10 Mei 2022" u="1"/>
        <s v="Belanja perjalanan biasa, an Irfan Fauzi ke Kampus Serang, pada tgl 10 Maret 2022. Keg Standar Sarpras Pendidikan KP, dlm rangka Monitoring Sarpras Pendidikan di Politek AUP" u="1"/>
        <s v="Belanja Keperluan Perkantoran. Pembelian konsumsi (snack) Jamuan Rapat Finalisasi Bahan Publikasi Digital Transformasi Pendidikan. Tgl. 01 Agustus 2022" u="1"/>
        <s v="Belanja Barang Persediaan Barang Konsumsi: Pembelian ATK kegiatan Bagian Tata Usaha Pusat Pendidikan KP Bulan Bulan Januari 2022" u="1"/>
        <s v="Pembayaran Belanja Jasa. Penanganan Pandemi Covid-19: Pembayaran Rapid Test_Antigen kegiatan Pengelolaan Administrasi Kepegawaian Pusdik KP an. Wiwit Riana" u="1"/>
        <s v="Belanja barang persediaan barang konsumsi. pembelian bahan komputer keg operasional perkantoran Pusat Pendidikan KP Bagian TU Periode bulan September 2022, Tgl 26 September" u="1"/>
        <s v="Belanja barang persediaan barang konsumsi. pembelian bahan komputer keg operasional perkantoran Pusat Pendidikan KP bidang KK Periode bulan September 2022, Tgl 26 September" u="1"/>
        <s v="Belanja barang persediaan barang konsumsi. pembelian bahan komputer keg operasional perkantoran Pusat Pendidikan KP Bidang PP Periode bulan September 2022, Tgl 26 September" u="1"/>
        <s v="Bayar Penyusunan Laporan Penyelenggaraan Sistem Pengenalian Intern Lingkup Kementerian KP," u="1"/>
        <s v="Pembelian konsumsi (Makan siang) jamuan Rapat Penyusunan Laporan Tahunan Pengelolaan Kepegawaian Pusdik KP Tahun 2022.. Tgl. 16 Desember 2022" u="1"/>
        <s v="Belanja bahan cetakan buku panduan penerimaan peserta didik. Kegiatan Dukungan Penerimaan dan Penetapan Terpusat Peserta Didik Lingkup KKP. Tgl 23 Mei 2022" u="1"/>
        <s v="Belanja Barang Persediaan Barang Konsumsi. Belanja ATK dalam rangka kegiatan Sinkronisasi Kegiatan Pendidikan KP . Tanggal 13 Mei 2022" u="1"/>
        <s v="Belanja Barang Persediaan Barang Konsumsi. Belanja ATK dalam rangka kegiatan Sinkronisasi Kegiatan Pendidikan KP . Tanggal 17 Mei 2022" u="1"/>
        <s v="Pembayaran Perjadin Jkt-Bogor (PP) Tgl 22-24 Feb 2022 dlm rangka Melakukan Pendampingan Kegiatan Evaluasi Beban Kerja Guru" u="1"/>
        <s v="Pembayaran service kendaraan operasional roda 4 Pusdik KP Nopol B 1446 PQH Bulan Februari 2022" u="1"/>
        <s v="Belanja Perjalanan Dinas Dalam Kota, Koordinasi terkait Pemenuhan Kebutuhan Calon Dosen dlm rangka mendukung Pembukaan Kampus PSDKU Politeknik AUP.tanggal 25 Agustus 2022" u="1"/>
        <s v="Bayar ke Sutrisno dkk. Pembayaran Paket Data &amp; Komunikasi Pegawai Penanganan Pandemi Covid-19 keg Operasional Pegawai lingkup Pusdik KP an. Sutrisno dkk Bln April 2021. Tgl  01" u="1"/>
        <s v="Doa Bunda. Belanja Keperluan Perkantoran: Pembelian keperluan rumah tangga pantry Pusdik KP Bulan Oktober 2022, Tgl 05 Oktober 2022." u="1"/>
        <s v="Belanja Bahan Komputer. Kegiatan Monitoring dan Evaluasi Penyelenggaraan Pendidikan KP. Tanggal 11 Mei 2022" u="1"/>
        <s v="Belanja Bahan Komputer. Kegiatan Monitoring dan Evaluasi Penyelenggaraan Pendidikan KP. Tanggal 14 Mei 2022" u="1"/>
        <s v="Belanja Bahan Penggandaan dlm rangka Kegiatan Statuta Politeknik KP Bitung (Kegiatan Penyusunan NSPK Kelembagaan Pendidikan TA 2022) Tanggal 16 Maret 2022" u="1"/>
        <s v="Belanja Perjadin dari Jkt-Kupang (PP) tgl 16-17 Des 2022, dalam rangka Sosialisasi Tugas Belajar dan Pelantikan Taruna di Politeknik KP Kupang. Tgl 19 Des 2022" u="1"/>
        <s v="Belanja jasa Profesi. An. Rofiq Yuliandri Mendukung Kegiatan Dukungan Penerimaan dan Penetapan Terpusat Peserta Didik Lingkup KKP dlm rangka pembuatan fitur perbaikan berkas" u="1"/>
        <s v="Belanja Keperluan Perkantoran: Pembelian air minum keperluan Pusat Pendidikan KP periode Bulan Oktober 2022. Tgl. 3 Oktober 2022." u="1"/>
        <s v="Belanja Keperluan Perkantoran: Pembelian Webcam HD 720p Windows keperluan perkantoran Pusat Pendidikan KP, Tgl 20 September 2022." u="1"/>
        <s v="Belanja Pemeliharaan Lainnya : Pembayaran Pemeliharaan Aquarium Pusat Pendidikan KP Bulan September 2022, tgl. 12 September 2022." u="1"/>
        <s v="Belanja Pemeliharaan Lainnya : Pembayaran Pemeliharaan Aquarium Pusat Pendidikan KP Bulan September 2022, tgl. 28 September 2022." u="1"/>
        <s v="Bayar ke CV Rena Abadi, Belanja Bahan Pembelian ATK dalam rangka mendukung kegiatan Verifikasi dan Validasi Pertanggung Jawaban Kegiatan" u="1"/>
        <s v="Belanja Perjadin Jakarta(PP), Tgl 27 Mei 2022, dalam rangka Rapat Harmonisasi Rancangan Peraturan Menteri Kelautan dan Perikanan tentang Stauta Politeknik Kelautan dan Perikanan" u="1"/>
        <s v="Pembayaran elanja Pemeliharaan Lainnya : Pembayaran Pemeliharaan Aquarium Pusat Pendidikan KP Bulan Februari 2022" u="1"/>
        <s v="Belanja Barang Persediaan Barang Konsumsi: Pembelian Bahan Komputer kegiatan Bidang Perencanaan dan Evaluasi Pusat Pendidikan KP Bulan Oktober 2022. Tgl. 04 Oktober 2022" u="1"/>
        <s v="Pembayaran Belanja Bahan Komputer dalam rangka mendukung kegiatan Evaluasi Kinerja Keuangan dan Penyusunan SPIP" u="1"/>
        <s v="Belanja Bahan Konsumsi makan siang rapat pembahasan draft rancangan MenKP tentang Statuta Politeknik KP Jembrana, Pengandaran, Dumai Kegiatan Pembentukan Kelembagaan" u="1"/>
        <s v="Belanja Barang NonOp lainnya Konsumsi Snack Box pagi, rapat finalisasi penyusunan dokumen persyaratan pembukaan PSDKU Politeknik AUP Kegiatan Pembentukan Kelembagaan" u="1"/>
        <s v="Pembayaran Perjadin Jakarta-Politeknik AUP Bogor pada tanggal 14-15 Maret 2022 dalam rangka Identifikasi dan Kajian Program Pendidikan Tahun 2022" u="1"/>
        <s v="Bayar (PNBP) di Lingkup Kementerian Kelautan dan Perikanan Tahun Anggaran 2022, tgl. 19 Mei" u="1"/>
        <s v="Belanja Barang Persediaan Barang Konsumsi Pembelian ATK dalam rangka Penyusunan Kajian Teknis Rancangan  Permen KP ttg OTK Politeknik KP, Tanggal 8 Nov 2022." u="1"/>
        <s v="Belanja Bahan foto copy, penggandaan dan jilid Laporan SPIP Triwulan Akhir , Desember" u="1"/>
        <s v="Belanja Pemeliharaan Peralatan &amp; Mesin: Pemeliharaan/service kendaraan operasional roda 2 Nopol B 6558 SQG Bulan Oktober 2022, tgl. 29 Oktober 2022." u="1"/>
        <s v="Belanja Pemeliharaan Peralatan &amp; Mesin: Pemeliharaan/service kendaraan operasional roda 4 Nopol B 1165 UQN Bulan Oktober 2022, tgl. 17 Oktober 2022." u="1"/>
        <s v="Belanja Pemeliharaan Peralatan &amp; Mesin: Pemeliharaan/service kendaraan operasional roda 4 Nopol B 1446 PQH Bulan Oktober 2022, tgl. 12 Oktober 2022." u="1"/>
        <s v="Belanja Pemeliharaan Peralatan &amp; Mesin: Pemeliharaan/service kendaraan operasional roda 4 Nopol B 1602 PQP Bulan Oktober 2022, tgl. 23 Oktober 2022." u="1"/>
        <s v="Belanja Pemeliharaan Peralatan &amp; Mesin: Pemeliharaan/service kendaraan operasional roda 4 Nopol B 1602 PQP Bulan Oktober 2022, tgl. 31 Oktober 2022." u="1"/>
        <s v="Belanja Pemeliharaan Peralatan dan Mesin: Pembayaran BBM kendaraan operasional roda 2 Pusat Pendidikan KP Bulan Oktober 2022, Tgl. 03 November 2022." u="1"/>
        <s v="Bayar ke CV kegiatan Validasi Data Gaji dan Tunjangan, tgl. 18" u="1"/>
        <s v="Bayar ke CV. Bina Pratama. Belanja Alat Tulis Kantor. Kegiatan Penilaian Kinerja Pendidikan KP. Tanggal 19 Mei 2022" u="1"/>
        <s v="Bayar ke Delicio: Pmblian konsumsi (snack) rapat Koordinasi Penyelesaian LHA Itjen KKP Nomor 4144. Tgl. 31 Mei 2022" u="1"/>
        <s v="Belanja Barang Persediaan Barang Konsumsi. Belanja Bahan Komputer dalam rangka kegiatan Penyusunan Perencanaan Pendidikan KP. Tanggal 19 Mei 2022" u="1"/>
        <s v="Belanja Perjalanan Dinas dari Jakarta - Semarang tanggal 27 Okt 2022 dalam rangka koordinasi dan pengadministrasi tugas belajar di UNDIP. Tgl 28 Okt 2022" u="1"/>
        <s v="Belanja Barang Persediaan Barang Konsumsi: Pembelian Bahan Komputer kegiatan Bagian Tata Usaha Pusat Pendidikan KP Bulan April 2022. Tgl 10 April 2022" u="1"/>
        <s v="Belanja Barang Persediaan Barang Konsumsi: Pembelian ATK kegiatan Bagian Tata Usaha Pusat Pendidikan KP Bulan Juni 2022. Tgl. 01 Agustus 2022" u="1"/>
        <s v="Bayar ke PT. Tirta Investama. Belanja Keperluan Sehari-hari Perkantoran: Pembayaran air minum pegawai Pusat Pendidikan KP Bulan Maret 2022. Tgl. 31 Maret 2022" u="1"/>
        <s v="Bayar ke Klinik Avida Medical Center. Belanja Jasa. Penanganan Pandemi Covid-19: Pembayaran Rapid Test_PCR keg Pengelolaan Administrasi Kepegawaian Pusdik KP an. Arif" u="1"/>
        <s v="Bayar ke Delicio: Pmblian konsmsi (snack) dlm rangka jamuan rpt Dukungan Prog 100 hari Ka. BRSDM KP terkait prcptan Prog Kerja Pusdik KP TA. 2022. Tgl. 10 Maret 2022" u="1"/>
        <s v="Belanja Pemeliharaan Peralatan &amp; Mesin: Pembelian Notale Air Pump Inflator Electric Portable Pompa kendaraan operasional roda 4 Nopol B 2030 MQ, tgl. 28 Desember 2022." u="1"/>
        <s v="Bayar ke Sutrisno dkk. Pembayaran Paket Data &amp; Komunikasi Pegawai Penanganan Pandemi Covid-19 keg Operasional Pegawai lingkup Pusdik KP an. Sutrisno dkk Bln Mei 2021. Tgl" u="1"/>
        <s v="Pembayaran Belanja Barang Persediaan Barang Konsumsi. Belanja Kertas Fotocopy dalam rangka kegiatan operasional Pusat Pendidikan KP Bulan Februari 2022" u="1"/>
        <s v="Belanja Pemeliharaan Peralatan dan Mesin: Pembayaran BBM kendaraan operasional roda 4 Pusat Pendidikan KP Bulan Juli 2022 a.n. Bambang Suprakto dkk, Tgl. 26 Agustus 2022" u="1"/>
        <s v="Pembayaran belanja barang non operasional lainnya. Biaya langganan video conference kep keg dukungan penerimaan peserta didik lingkup KKP" u="1"/>
        <s v="Belanja Barang Non Operasional Lainnya, Langganan Biaya Video Conference, Keperluan kegiatan dukungan Penerimaan dan Penetapan Terpusat Peserta Didik Lingkup KKP. Tgl 8" u="1"/>
        <s v="Bayar ke CV. Mandiri Jaya. Belanja Barang Persediaan Barang Konsumsi: Pembelian ATK kegiatan Bagian Tata Usaha Pusat Pendidikan KP Bulan Agustus 2022. Tgl. 9 Agustus 2022" u="1"/>
        <s v="Bayar ke CV. Media Nusantara Jaya. Belanja Pemeliharaan Lainnya : Pembayaran Pemeliharaan Aquarium Pusat Pendidikan KP Bulan Januari 2022, tgl. 20 Januari 2022." u="1"/>
        <s v="Belanja Bahan. Konsumsi/Bahan Makanan Rapat Pemantauan Perkembangan dan Kemajuan Studi PNS Tugas Belajar KKP, Kegiatan Lanjutan Tugas Belajar KKP . Tanggal 27 April 2022" u="1"/>
        <s v="Bayar ke Cut Dara Thahira. Perdin Jakarta - Ciracas, Jaktim (PP). Tgl. 01 April 2022. Dalam rangka Monev percepatan penyelesaian disposisi e-layar pegawai Pusdik KP. Tgl. 01 April 2022." u="1"/>
        <s v="Bayar ke Heri Febriansyah. Perdin Jakarta - Ciracas, Jaktim (PP). Tgl. 01 April 2022. Dalam rangka Monev percepatan penyelesaian disposisi e-layar pegawai Pusdik KP. Tgl. 01 April 2022." u="1"/>
        <s v="Belanja Barang Non Operasional Lainnya Langganan biaya video conference (Zoom) Bulan Juli 2022. Kegiatan Penillaian Kinerja Pendidikan KP Tanggal 2 Agustus 2022" u="1"/>
        <s v="Bayar ke Ari Wicaksana. Perdin Jakarta - Depok, Jabar (PP). Tgl. 22 April 2022. Dalam rangka kegiatan Evaluasi  Presensi Pegawai lingkup Pusdik KP periode Bulan Januari s.d. Maret 2022" u="1"/>
        <s v="Bayar ke  Andi Afriandi, perjalanan dinas Jkt -  Karawang tgl. 24 sd 25 Maret 2022, Koordinasi dengan Tim SPIP Politeknik KP Karawang terkait Laporan SPIP Triwulan I Tahun 2022" u="1"/>
        <s v="Bayar ke CV. Seribu Bunga Print. Belanja Bahan. Pembelian Bahan Komputer dalam rangka kegiatan Pembinaan dan Koordinasi Pimpinan lingkup Pusat Pendidikan KP, Tgl. 10 Mei 2022" u="1"/>
        <s v="Bayar ke CV. Seribu Bunga Print. Belanja Bahan. Pembelian Bahan Komputer dalam rangka kegiatan  Pengelolaan Kearsipan, Tata Naskah Dinas dan Persuratan Pusat Pendidikan KP, Tgl." u="1"/>
        <s v="Bayar ke Grosir Tas Kosmetik. Blnj Kprluan Sehari-hari Perkantoran: Pmblian pouch keg kprluan sehari-hari perkantoran pegawai Pusdik KP. Tgl. 22 Mei 2022" u="1"/>
        <s v="Belanja Perjalanan Dinas Biasa Jkt-Jkt (PP) tgl 27 Juli 2022 dlm rangka Rapat Harmonisasi Rancangan PERMEN KP Tentang Statuta Politeknik KP, tgl 27 Juli 2022 an. Dwi Hertanto, dkk" u="1"/>
        <s v="Belanja Keperluan Perkantoran: Pembelian keperluan rumah tangga pantry Pusdik KP Bulan Desember 2022, Tgl 05 Desember 2022." u="1"/>
        <s v="Belanja Keperluan Perkantoran: Pembelian keperluan rumah tangga pantry Pusdik KP Bulan November 2022, Tgl 02 November 2022." u="1"/>
        <s v="Belanja Keperluan Perkantoran: Pembuatan stempel kepeluan sehari-hari perkantoran Pusat Pendidikan KP, Tgl 06 Oktober 2022." u="1"/>
        <s v="Belanja Perjalanan Dinas dari Politeknik KP Sorong ke Politeknik AUP Jakarta tanggal 17 Sept 2022, dalam rangka Perjalanan Peserta Tugas Belajar. Tgl 19 Sept. 2022" u="1"/>
        <s v="Blnj jasa Profesi  Keg Pembinaan Pelaksanaan Kewirausahaan &amp; TEFA   dlm rangka Penysnan Out Line Buku Saku Koordinator Pusat Pengembangan Wirausaha. Tgl 30 Mei 2022" u="1"/>
        <s v="Pembayaran Belanja Bahan Komputer dalam rangka Penyusunan POK Lingkup Satker Pusdik KP" u="1"/>
        <s v="Bayar ke zuperrebel. Belanja Barang Non Operasional : Pembelian Multivitamin (Madu) Penanganan Pandemi COVID-19 keg Pengelolaan Administrasi Kepegawaian Pusdik KP Bulan" u="1"/>
        <s v="Pembayaran Belanja Pemeliharaan Lainnya : Pembayaran Pemeliharaan Aquarium Pusat Pendidikan KP Bulan Maret 2022" u="1"/>
        <s v="Belanja jasa Profesi. An. Ade Fajar IP, Mendukung Kegiatan Dukungan Penerimaan dan Penetapan Terpusat Peserta Didik Lingkup KKP dlm rangka Fitur Pembayaran biaya seleksi" u="1"/>
        <s v="Belanja Perjalanan Dinas ke Politeknik AUP Jakarta pada tanggal 31 Juli 2022 dalam rangka Perjalanan Peserta Tugas Belajar. Kegiatan Lanjutan Tugas Belajar, Tanggal 1 Agustus 2022" u="1"/>
        <s v="Bayar ke Dedy Heru Susanto. Perdin Jakarta - Sidoarjo, Jatim (PP). Tgl. 13-15 Mei 2022. Dalam rangka kegiatan Pendampingan Peningkatan Nilai IP ASN di Politeknik KP Sidoarjo. Tgl. 15 Mei" u="1"/>
        <s v="Bayar ke Fatima Inamunjita. Perdin Jakarta - Sidoarjo, Jatim (PP). Tgl. 13-15 Mei 2022. Dalam rangka kegiatan Pendampingan Peningkatan Nilai IP ASN di Politeknik KP Sidoarjo. Tgl. 15 Mei" u="1"/>
        <s v="Pembayaran Perjadin Jkt-Bogor (PP) tgl 16-17 Maret 2022 dlm rangka Melakukan Pendampingan Keg. Penyamaan Persepsi BKD dan Test Asesor BKD an. Dwi Hertanto, dkk" u="1"/>
        <s v="Pembayaran Perjadin Jakarta-Depok pada tanggal Tanggal 7 Januari 2022 dalam rangka Finalisasi dan verifikasi data capaian kinerja tahun 2021 dengan data dukung sesuai manual" u="1"/>
        <s v="Pembayaran belanja bahan pembelian ATK dalam rangka Kegiatan Evaluasi Beban Kerja Guru Tahun 2022" u="1"/>
        <s v="Bayar  ke Siti  Alkuwati, , perjalan dinas ke Ancol Pembahasan Penyusunan Laporan (PNBP) di Lingkup Kementerian Kelautan dan Perikanan Tahun Anggaran 2022, tgl. 19 Mei 2022" u="1"/>
        <s v="Belanja Keperluan Perkantoran: Pembayaran biaya estetika kantor kegiatan Pusat Pendidikan KP periode Bulan Oktober 2022. Tgl. 20 Oktober 2022." u="1"/>
        <s v="Belanja Pemeliharaan Peralatan &amp; Mesin: Pembayaran pemeliharaan alat pengolah data Pusdik KP periode bulan Oktober 2022, tgl. 24 Oktober 2022." u="1"/>
        <s v="Belanja Jasa Profesi.Mendukung kegiatan Penyusunan NSPK Metode dan Kurikulum dlm rangka Finalisasi Buku Saku Puswira. Tgl 7 September 2022 an. M. Setiawan Kusmulyono" u="1"/>
        <s v="Belanja Keperluan Perkantoran: Pembayaran Pekerjaan Pangadaan Pakaian Dinas Pegawai Tahun 2022, tgl. 12 Oktober 2022." u="1"/>
        <s v="Bayar ke CV. Karunia Utama. Belanja Bahan. Penggandaan, Fotocopy dan penjilidan dalam rangka kegiatan Lanjutan Tugas Belajar. Tanggal 30 Mei 2022" u="1"/>
        <s v="Pembayaran belanja bahan komputer supplies kep keg NSPK peserta didik standar sarana dan prasarana pendidikan KP" u="1"/>
        <s v="Belanja Keperluan Perkantoran: Pembelian keperluan perabot rumah tangga pantry Pusat Pendidikan KP, Tgl 10 November 2022." u="1"/>
        <s v="Belanja Perjalanan Dinas ke Universitas Dipogenoro Tanggal 19 Januari 2022 dalam rangka Lanjutan Tugas Belajar terkait Perjalanan Peserta Tugas Belajar Tanggal 20 Januari 2022" u="1"/>
        <s v="Belanja Keperluan Perkantoran: Pembayaran BPJS Ketenagakerjaan Pengemudi dan Pramubhakti lingkup Pusat Pendidikan KP Bulan September 2022, Tgl 06 September 2022." u="1"/>
        <s v="Belanja Bahan Konsumsi (Snack Pagi) Kegiatan Lokakarya Peningkatan Akreditasi Pendidikan Tinggi KP, tanggal 22 September 2022" u="1"/>
        <s v="Belanja Bahan Konsumsi (Snack Pagi) Kegiatan Lokakarya Peningkatan Akreditasi Pendidikan Tinggi KP, tanggal 23 September 2022" u="1"/>
        <s v="Belanja Bahan Konsumsi (Snack Sore) Kegiatan Lokakarya Peningkatan Akreditasi Pendidikan Tinggi KP, tanggal 21 September 2022" u="1"/>
        <s v="Belanja Bahan Konsumsi (Snack Sore) Kegiatan Lokakarya Peningkatan Akreditasi Pendidikan Tinggi KP, tanggal 23 September 2022" u="1"/>
        <s v="Belanja Bahan. Penggandaan, Fotocopy dan penjilidan dalam rangka kegiatan Tugas Belajar Luar Negeri. Tanggal 16 Desember 2022" u="1"/>
        <s v="Belanja Persediaan Barang Konsumsi Pembelian Bahan ATK dlm rangka Transfromasi Pendidikan Tinggi KP, Tanggal 23 November 2022" u="1"/>
        <s v="Pembayaran Belanja Barang Persediaan Barang Konsumsi. Belanja ATK dalam rangka kegiatan Identifikasi dan Kajian Program Pendidikan KP" u="1"/>
        <s v="Belanja Barang Non Operasional Lainnya. Pembayaran zoho kegiatan Pusat Pendidikan KP Periode Bulan November 2022. Tgl. 10 November 2022." u="1"/>
        <s v="Pembayaran Belanja Bahan. Snack pagi rapat updating serapan lulusan satuan pendidikan KP. Kegiatan data dan informasi pendidikan KP" u="1"/>
        <s v="Pembayaran Belanja Bahan. Snack sore rapat updating serapan lulusan satuan pendidikan KP. Kegiatan data dan informasi pendidikan KP" u="1"/>
        <s v="Pembayaran Belanja Barang Non Operasional:Pembelian Susu Bear Brand Penanganan Pandemi COVID-19 keg Pengelolaan Administrasi Kepegawaian Pusdik KP Bln Februari 2022" u="1"/>
        <s v="Pembayaran Belanja Pemeliharaan Peralatan dan Mesin: Pembayaran pajak kendaraan operasional roda 4 Pusdik KP Nopol B 1987 WQ Tahun 2022" u="1"/>
        <s v="Pembayaran Belanja Pemeliharaan Peralatan dan Mesin: Pembayaran pajak kendaraan operasional roda 4 Pusdik KP Nopol B 2622 DQ Tahun 2022" u="1"/>
        <s v="Belanja Bahan Konsumsi Snack Sore Rapat Persiapan Pengusulan Satker BLU Politeknik AUP. Keg. Sinkronisasi Pendidikan KP. Tanggal 3 November 2022" u="1"/>
        <s v="Belanja Barang Non Operasional Lainnya Langganan biaya video conference Bulan Desember 2022 Keg. Lanjutan Tugas Beajar. Tanggal 27 Desember 2022" u="1"/>
        <s v="Belanja Brg Non Op Lainnya. Pembayaran biaya penelitian peserta tubel KKP Program S2- UNDIP Keg Lanjutan Tugas Belajar pada tgl 16 Desember 2022" u="1"/>
        <s v="Belanja Brg Non Op Lainnya. Pembayaran biaya penelitian peserta tubel KKP Program S2- UNDIP Keg Lanjutan Tugas Belajar pada tgl 23 Desember 2022" u="1"/>
        <s v="Belanja Barang non operasional lainnya,Langganan Biaya Video Conference. Keperluan keg Dukungan Penerimaan Peserta Didik Lingkup KKP," u="1"/>
        <s v="Belanja Barang non operasional (Snack siang). Dlm rangka rapat Lanjutan Update penyiapan bahan penerimaan peserta didik 2023. Tgl 4 Oktober 2022" u="1"/>
        <s v="Belanja Barang Persediaan Barang Konsumsi: Pembelian ATK kegiatan Bagian Tata Usaha Pusat Pendidikan KP Bulan Oktober 2022. Tgl. 04 Oktober 2022" u="1"/>
        <s v="Belanja Keperluan Sehari-hari Perkantoran: Pembayaran Langganan surat kabar/majalah Pusat Pendidikan KP Bulan Oktober 2022. Tgl. 31 Oktober 2022" u="1"/>
        <s v="Belanja Pemeliharaan Peralatan &amp; Mesin: Pembelian tape mobil kendaraan operasional roda 4 Nopol B 2950 DQ periode Bulan Oktober 2022, tgl. 04 Oktober 2022." u="1"/>
        <s v="Belanja Penyelenggaraan Pendidikan Pusat Pendidikan KP Bulan April 2022. Tgl 10 April 2022" u="1"/>
        <s v="Perdin Jakarta - Kantor BKN Jakarta, Jaktim (PP). Tgl. 12 Desember 2022. Dalam rangka Keg Konsultasi dan Pencarian Arsip SK CPNS atas nama Nova Riani Banjarnahor, A.Pi, M.M. Tgl." u="1"/>
        <s v="Belanja Keperluan Perkantoran: Pembayaran BPJS Ketenagakerjaan Pengemudi dan Pramubhakti lingkup Pusat Pendidikan KP Bulan November 2022, Tgl 03 November 2022." u="1"/>
        <s v="Belanja Pemeliharaan Peralatan &amp; Mesin: Pembayaran pemeliharaan alat pengolah data Pusdik KP periode bulan Agustus s.d. September 2022, tgl. 26 September 2022." u="1"/>
        <s v="Bayar ke Bona Mitra Keluarga. Belanja Jasa. Penanganan Pandemi Covid-19: Pembayaran Rapid Test_Antigen keg Pengelolaan Administrasi Kepegawaian Pusdik KP an. Rina Ariani. Tgl" u="1"/>
        <s v="Perdin Jakarta - Ancol, Jakt (PP). Tgl. 28 Desember 2022. Dalam rangka Kegitan Penyelesain Pertanggungjawaban GUP_Nihil dan TUP Nihil ahap 2 Lingkup Pusdik KP TA. 2022." u="1"/>
        <s v="Perdin Jakarta - Bogor, Jabar PP. Tgl. 12-13 Juli 2022. Dalam rangka kegiatan Refreshment Penggunaan SPSE bagi Pelaku Pengadaan lingkup KKP di IPB International Convention" u="1"/>
        <s v="Belanja kewirausahaan&amp;TEFA, dlm rangka pemaparan kiat PolitekKP Karawang, Sidoarjo, &amp;Jembrana" u="1"/>
        <s v="Belanja Bahan Konsumsi (snack pagi &amp;siang). Dlm rangka rapat Lanjutan Pembahasan Pedoman Pelaksanaan PKL pada Satdik Tinggi di Lingkungan KKP. Tgl 25 November 2022" u="1"/>
        <s v="Belanja Pemeliharaan Peralatan &amp; Mesin: Pembayaran BBM kendaraan operasional roda 4 Pusat Pendidikan KP Bulan Oktober 2022 a.n. Dwi Hertanto, Tgl. 10 November 2022" u="1"/>
        <s v="Belanja Perjalanan Dinas Biasa Jakarta (PP). Pada tanggal 13 Desember 2022 dalam rangka Reviu LKj dan Prognosa Capaian Kinerja Tahun 2022. Tanggal 13 Desember 2022" u="1"/>
        <s v="Bayar ke Klinik Isykarima. Belanja Jasa. Penanganan Pandemi Covid-19: Pembayaran Rapid Test_Antigen kegiatan Pengelolaan Administrasi Kepegawaian Pusdik KP an. M. Irfan Fauzi. Tgl" u="1"/>
        <s v="Belanja Barang non operasional lainnya, Langganan Biaya Video Conference. Keperluan keg Pembinaan Pelaksanaan Kewirausahaan dan TEFA. Tgl 18 April 2022" u="1"/>
        <s v="Pembayaran Perjadin Jkt-Serang (PP) Tgl 10 Maret 2022 Dlm rangka Koordinasi dan Kunjungan kerja Kapusdik KP ke Politeknik AUP Serang an. Bambang Suprakto, dkk" u="1"/>
        <s v="Bayar ke Kuliner Bandung Bahan, Konsumsi  makan siang  rapat kegiatan Bulan Mutu Satuan Pendidikan KP Tahun 2022, tanggal 25 Mei 2022." u="1"/>
        <s v="Pembayaran biaya estetika kantor keg Pusdik KP periode Bulan Januari 2022 :" u="1"/>
        <s v="Belanja Bahan Komputer dalam rangka kegiatan Tugas Belajar Luar Negeri. Tanggal 15 Desember 2022" u="1"/>
        <s v="Belanja Bahan Komputer dalam rangka kegiatan Tugas Belajar Luar Negeri. Tanggal 22 Desember 2022" u="1"/>
        <s v="Perdin Jakarta - Bogor, Jabar. Tgl. 17 Januari 2022. Dalam rangka kegiatan rapat dan review dokumen Pengadaan Barang/Jasa" u="1"/>
        <s v="Pembayaran rapid tes PCR atas nama Sutrisno :" u="1"/>
        <s v="Belanja Barang Persediaan Barang Konsumsi: Pembelian Bahan Komputer kegiatan Bidang Perencanaan dan Evaluasi Pusat Pendidikan KP Bulan November 2022. Tgl. 03 November" u="1"/>
        <s v="Perjadin Pusdik KP - Ancol penyelesaian" u="1"/>
        <s v="Bayar ke Indogrosir. Belanja Barang Non Operasional:Pembelian Xon-Ce VitC Penanganan Pandemi COVID-19 keg Pengelolaan Administrasi Kepegawaian Pusdik KP Bln Mei 2022. Tgl" u="1"/>
        <s v="Bayar ke wahyoeee378. Belanja Barang Non Operasional : Pembelian Masker Penanganan Pandemi COVID-19 keg Pengelolaan Administrasi Kepegawaian Pusdik KP Bulan Mei 2022. Tgl" u="1"/>
        <s v="Perdin Jakarta - Politeknik AUP Jakarta, Jaksel (PP). Tgl. 20 Oktober 2022. Dalam rangka mendampingi Kunker Kepala BRSDM KP kegiatan Monitoring Sarpras Asrama Taruna/i di" u="1"/>
        <s v="Pembayaran Perjadin Jkt-Politeknik Karawang (PP) tgl 26-27 Januari 2022 dlm rangka Identifikasi sarana dan Prasarana Teaching Factory (TEFA) Politeknik KP karawang an." u="1"/>
        <s v="Bayar ke  Erma Indriyani, S.Pi perjalanan dinas Jkt -  Ancol tgl. 13 sd 14  2022, dalam rangka melakukan penyelenggaraan GUP ( Revolving ) ke 3 Lingkup Pusat Pebdidikan KP , tgl." u="1"/>
        <s v="Bayar ke Ida Farida. Perdin Jkt - Ancol, Jakut (PP). Tgl 2 Juni 2022. Dalam rangka melakukan pendampingan penilaian BMN oleh Tim Penilai dari KPKNL Jakarta II di Gd. BRSDM KP Ancol." u="1"/>
        <s v="Bayar ke Zoom Video C. Inc. Belanja Barang Non Operasional Lainnya. Pembayaran zoom video conference dan zoho kegiatan Pusat Pendidikan KP Periode Bulan Juni 2022. Tgl. 17 Juni" u="1"/>
        <s v="Pembayaran Belanja bahan pembelian ATK dlm rangka keg implementasi SIMAK BMN Pusat pendidikan KP" u="1"/>
        <s v="Pembayaran Belanja Barang Non Operasional Lainnya, Langganan Biaya Video Conference (500 org) dalam rangka Kegiatan Peningkatan Kompetensi Pendidik dan Tenaga Kependidikan" u="1"/>
        <s v="Belanja Bahan Konsumsi (Makan siang). Keperluan kegiatan Bimbingan dan Pembinaan Metode dan Kurikulum, dalam rangka pengayaan instrumen pembelajaran kewirausahaan, tgl" u="1"/>
        <s v="Blnj Bhn Konsumsi (Snack pagi&amp;Makan siang) keg Pembinaan Pelaksanaan Kewirausahaan &amp; TEFA,dlm rangka rpt penysnan Out Line Buku Saku Koord Pusat Pegembangan Wirausaha , tgl" u="1"/>
        <s v="Belanja Barang Non Operasional Lainnya Langganan biaya video conference Bulan Maret Keg. Penyusunan Perencanaan Pendidikan KP. Tanggal 8 April 2022" u="1"/>
        <s v="Belanja Barang Persediaan Barang Konsumsi, Komputer Suplies , Kegiatan Kegiatan Penjaminan Mutu Kelembagaan Pendidikan KP" u="1"/>
        <s v="Perdin Jakarta - Bogor PP. Tgl. 30 Juni 2022. Dalam rangka pembahasan rencana optimalisasi aset pada Unit Pelaksana Teknis Riset BRPBATPP Bogor. Tgl. 30 Juni 2022." u="1"/>
        <s v="Belanja Perjalanan Dinas Biasa Jkt-Jkt (PP) tgl 2 Sept 2022 dlm rangka Melakukan Penyelesaian Adm. Keuangan terkait Keg. Sosialisasi Serdos di Lingk. KKP Thn 2022, tgl 2 Sept" u="1"/>
        <s v="Belanja Perjalanan Dinas Biasa Jkt-Jkt (PP) tgl 5 Sept 2022 dlm rangka Melakukan Penyelesaian Adm. Keuangan terkait Keg. Sosialisasi Serdos di Lingk. KKP Thn 2022, tgl 2 Sept" u="1"/>
        <s v="Belanja Bahan Komputer dalam rangka mendukung kegiatan Evaluasi Kinerja Keuangan dan Penyusunan SPIP, tgl. 5" u="1"/>
        <s v="Bayar ke CV Rena Abadi, Belanja Bahan Pembelian ATK dalam rangka mendukung kegiatan Evaluasi Kinerja Keuangan dan Penyusunan SPIP" u="1"/>
        <s v="Bayar ke  Muhammad Arif Mustaqim, S.St.Pi perjalanan dinas Jkt -  Ancol tgl. 13 sd 14  2022, dalam rangka melakukan penyelenggaraan GUP ( Revolving ) ke 3 Lingkup Pusat Pebdidikan" u="1"/>
        <s v="Belanja Keperluan Sehari-hari Perkantoran: Pembayaran air minum pegawai Pusat Pendidikan KP Bulan Desember 2022. Tgl. 15 Desember 2022" u="1"/>
        <s v="Belanja Keperluan Sehari-hari Perkantoran: Pembayaran air minum pegawai Pusat Pendidikan KP Bulan November 2022. Tgl. 30 November 2022" u="1"/>
        <s v="Bayar ke Bambang Suprakto. Perdin Jakarta - Kota Agung, Lampung. Tgl. 16-17 April 2022. Dalam rangka kegiatan Panen Udang Vannamei Busmetik di SUPM Kota Agung. Tgl 17 April" u="1"/>
        <s v="Bayar ke Kios H. Mistar. Belanja Keperluan Perkantoran: Pembelian air minum keperluan Pusat Pendidikan KP periode Bulan Februari 2022. Tgl. 21 Februari 2022." u="1"/>
        <s v="Belanja Barang Persediaan Barang Konsumsi: Pembelian Bahan Komputer kegiatan Bidang Kelembagaan dan Ketenagaan Pusat Pendidikan KP Bulan April 2022. Tgl 10 April 2022" u="1"/>
        <s v="Belanja Barang Persediaan Barang Konsumsi: Pembelian Bahan Komputer kegiatan Bidang Penyelenggaraan Pendidikan Pusat Pendidikan KP Bulan April 2022. Tgl 10 April 2022" u="1"/>
        <s v="Bayar ke Brampi Stefie Hendry Huka, S.T.,  Belanja Perjalanan Dinas ke Politeknik AUP Jakarta pada tanggal 12 Juli  2022 dalam rangka Perjalanan Peserta Tugas Belajar. Kegiatan Lanjutan" u="1"/>
        <s v="Bayar ke CV. Central Kuta Baroe. Belanja Bahan. Pencetakan kegiatan dan laporan Pengelolaan Kearsipan, Tata Naskah Dinas dan Persuratan Pusat Pendidikan KP, Tgl. 11 Mei" u="1"/>
        <s v="Perdin Jakarta - Jember, Jatim (PP). Tgl. 25 - 27 November 2022. Dalam rangka Acara Pelantikan Santri Taruna Angk. XXII dan Pelepasan Alumni Magang LN SMK Puger, Jember." u="1"/>
        <s v="Pembayaran Belanja Keperluan Perkantoran: Pembelian keperluan rumah tangga pantry Pusdik KP Bulan Maret 2022" u="1"/>
        <s v="Pembayaran belanja bahan komputer supplies keg dukungan penerimaan dan penetapan terpusat peserta didik lingkup KKP" u="1"/>
        <s v="Bayar Ketenagakerjaan Pengemudi dan Pramubhakti lingkup Pusat Pendidikan KP Bulan April 2022," u="1"/>
        <s v="Belanja Perjalanan Dinas dari Jakarta - Depok pada tgl 9-10 Nov 2022 dalam rangka Rapat Pleno Penilaian Rekonsiliasi Kinerja BRSDM Tahun 2022. Tgl 11 Nov 2022" u="1"/>
        <s v="Bayar ke P. Mahkota Motor. Belanja Pemeliharaan Peralatan dan Mesin.Pembayaran service kendaraan operasional roda 4 Pusdik KP Nopol B 1165 UQN Bulan Mei 2022, tgl. 28 Mei 2022" u="1"/>
        <s v="Pembayaran Belanja Keperluan Perkantoran: Pembelian materai keperluan sehari-hari perkantoran kegiatan operasional Pusat Pendidikan KP" u="1"/>
        <s v="Bayar ke Dedy Heru Susena. Perdin Jakarta - Depok, Jabar (PP). Tgl. 22 April 2022. Dalam rangka kegiatan Evaluasi  Presensi Pegawai lingkup Pusdik KP periode Bulan Januari s.d. Maret" u="1"/>
        <s v="Bayar ke Gelora Wijayanto. Perdin Jakarta - Depok, Jabar (PP). Tgl. 22 April 2022. Dalam rangka kegiatan Evaluasi  Presensi Pegawai lingkup Pusdik KP periode Bulan Januari s.d. Maret" u="1"/>
        <s v="Belanja Bahan, Konsumsi PSDKU Lingkup Pusat Pendidikan Kelautan dan Perikanan, Tanggal 29 Nov 2022" u="1"/>
        <s v="Belanja Alat Tulis Kantor. Kegiatan Monitoring dan Evaluasi Penyelenggaraan Pendidikan KP. Tanggal 9 Mei 2022" u="1"/>
        <s v="Perjalanan dinas Jkt-Bogor Tgl 19 Jan 2022 dalam rangka menghadiri keg rekonsiliasi penyusunan laporan keuangan dan BMN TA 2021 lingkup BRSDM KP" u="1"/>
        <s v="Bayar ke BPN 019 LAN Jakarta. Belanja Jasa Lainnya. Pembayaran kegiatan Pelatihan Calon Analis Kebijakan secara distance learning an. M. Ihsan Zakariya. Tgl 27 April 2022" u="1"/>
        <s v="Langganan Video Conference (Zoom) Tagihan Maret 2022. Kegiatan Data dan Informasi Pendidikan KP. Tanggal 1 April 2022" u="1"/>
        <s v="Belanja Pengiriman Surat Dinas Pos Pusat. Pengiriman surat dan dokumen/barang lainnya kegiatan Pusat Pendidikan KP Bulan April 2022. Tgl. 27 April 2022." u="1"/>
        <s v="Bayar ke Bambang Suprakto. Belanja Pemeliharaan Peralatan dan Mesin: Pembayaran BBM kendaraan operasional roda 4 Pusat Pendidikan KP Bulan Mei 2022 a.n. Bambang Suprakto" u="1"/>
        <s v="Belanja Bahan ATK. Desember 2022" u="1"/>
        <s v="Belanja Bahan Komputer suplies .Keperluan Kegiatan  Penyusunan Metode dan Kurikulum. Tgl 20 Mei 2022" u="1"/>
        <s v="Belanja Bahan Konsumsi (snack pagi&amp;makan siang). kegiatan pembinaan&amp;pelaksanaan kewirausahaan&amp; TEFA,dlm rangka evaluasi pelaksanaan kewirausahaan pada SatDik dilingkup" u="1"/>
        <s v="Perjadin Pusdik KP-Politeknik AUP tgl 2 Desember 2022 (PP). Dlm rangka penyiapan bahan penerimaan peserta didik baru tahun 2023. Tgl 2 Desember 2022" u="1"/>
        <s v="Belanja Keperluan Perkantoran: Pembayaran biaya estetika kantor kegiatan Pusat Pendidikan KP periode Bulan Agustus 2022. Tgl. 22 Agustus 2022." u="1"/>
        <s v="Belanja Barang Persediaan Barang Konsumsi: Pembelian ATK kegiatan Bidang Kelembagaan dan Ketenagaan Pusat Pendidikan KP Bulan Juni 2022. Tgl. 01 Agustus 2022" u="1"/>
        <s v="Pembayaran Belanja Barang non operasional lainnya, Langganan Biaya Video Conference. Keperluan keg Pembinaan Pelaksanaan Kewirausahaan dan TEFA" u="1"/>
        <s v="Pembayaran belanja barang non operasional lainnya. biaya langganan video conference Keperluan keg Pembinaan Pelakasanaan Kewirausahaan dan TEFA" u="1"/>
        <s v="Bayar ke CV. Mitra Inti Kobar. Belanja Keperluan Perkantoran: Pembelian keperluan rumah tangga pantry Pusdik KP Bulan Februari 2022, Tgl 04 Februari 2022." u="1"/>
        <s v="Bayar ke Indihome Speedy. Belanja Barang Non Operasional Lainnya. Pembayaran Indihome Speedy kegiatan Pusat Pendidikan KP Bulan Maret 2022. Tgl. 18 Maret 2022." u="1"/>
        <s v="Belanja Bahan. Penggandaan, Fotocopy dan penjilidan dalam rangka kegiatan Sikronisasi Kegiatan Pendidikan KP. Tanggal 9 Mei 2022" u="1"/>
        <s v="Bayar ke Indihome Speedy. Belanja Barang Non Operasional Lainnya. Pembayaran Indihome Speedy kegiatan Pusat Pendidikan KP Bulan April 2022. Tgl. 18 April 2022." u="1"/>
        <s v="Bayar ke Bambang Suprakto dkk. Pembayaran Paket Data &amp; Komunikasi Pimpinan Penanganan Pandemi Covid-19 keg Operasional Pegawai lingkup Pusdik KP an. Bambang" u="1"/>
        <s v="Belanja Bahan ATK.Keperluan Kegiatan September 2022" u="1"/>
        <s v="Belanja Barang NonOp lainnya Konsumsi Snack Box siang, rapat finalisasi penyusunan dokumen" u="1"/>
        <s v="Belanja bahan konsumsi (snackpagi&amp;makan siang) dlm rangka Pemaparan dan pembahasan draft silabus Politeknik KP edisi 2022 Semester I, program studi TPH/PHL . Tgl 21 Okt 2022" u="1"/>
        <s v="Bayar ke  Erma Indriyani, S.Pi, perjalanan dinas Jkt - Gedung I BRSDMKP Ancol dalam ranka Evaluasi Pelaksanaan Kegiatan dan Anggaran sesuai dengan Manajemen Resiko TA. 2022 dan" u="1"/>
        <s v="Belanja ATK dalam rangka kegiatan Tugas Belajar Luar Negeri. Tanggal 6 Desember 2022 :" u="1"/>
        <s v="Belanja Bahan Komputer suplies .Keperluan Kegiatan  Bimbingan dan pembinaan Metode dan kurikulum. Tgl 20 Mei 2022" u="1"/>
        <s v="Belanja Bahan. Komputer Suplies Keperluan Kegiatan Pembinaan dan Pelaksanaan Kewirauasahaan dan TEFA, 20 Mei 2022" u="1"/>
        <s v="Bayar ke Fatima Inamunjita. Perdin Jakarta - Depok, Jabar (PP). Tgl. 22 April 2022. Dalam rangka kegiatan Evaluasi  Presensi Pegawai lingkup Pusdik KP periode Bulan Januari s.d. Maret" u="1"/>
        <s v="Bayar ke CV. Inovasi Cipta Usaha. Belanja Pemeliharaan Peralatan dan Mesin. Pembayaran pemeliharaan alat pengolah data kantor Pusat Pendidikan KP Bulan Maret s.d Mei 2022, tgl. 20" u="1"/>
        <s v="Bayar ke Dr. Bambang Suprakto, A.Pi, S.Pi, M.T dkk. Belanja Honor Operasional Satker: Pembayaran Honor Operasional Satker Pengelola Keuangan Pusdik KP Bulan Juni 2022, tgl. 1" u="1"/>
        <s v="Pembayaran Belanja barang persediaan barang konsumsi. Komputer dalam rangka mendukung kegiatan Verifikasi dan Validasi Pertanggungjawaban Kegiatan" u="1"/>
        <s v="Belanja Barang Non Operasional Lainnya Langganan biaya video conference Bulan Oktober 2022 Kegiatan Sinkronisasi Kegiatan Pendidikan KP." u="1"/>
        <s v="Bayar ke Grab. Belanja Pengiriman Surat Dinas Pos Pusat. Pengiriman surat dan dokumen/barang lainnya kegiatan Pusat Pendidikan KP Bulan Agustus 2022. Tgl. 26 Agustus" u="1"/>
        <s v="ayar ke CV. Bintang Kalbar. Belanja Keperluan Perkantoran: Pembayaran Pekerjaan Pangadaan Pakaian Dinas Pegawai Tahun 2022, tgl. 18 April 2022." u="1"/>
        <s v="Pembayaran Belanja Bahan Konsumsi (Snack pagi). Keperluan kegiatan Bimbingan dan Pembinaan Metode dan Kurikulum,dalam rangka rapat Sinkronisasi jadual dan persiapan" u="1"/>
        <s v="Pembelian keperluan estetika kantor dan pengharum ruangan Pusat Pendidikan KP Tahun 2022, Tgl 14 Oktober 2022." u="1"/>
        <s v="Pembayaran Perjadin Januari 2022 dalam rangka Penyusunan Perencanaan Pendidikan KP Tahun 2022" u="1"/>
        <s v="Belanja Barang Persediaan Barang Konsumsi. Belanja ATK dalam rangka kegiatan Aparatur KKP yang Diberikan Izin Belajar. Tanggal 12 Mei 2022" u="1"/>
        <s v="Pembayaran Perjadin Jkt-Pangandaran (PP) Tgl 16-18 Feb 2022 Dlm rangka koordinasi &amp; pembinaan peg lingkup Politeknik KP Pangandaran serta Audiensi dgn Bupati Pangandaran &amp;" u="1"/>
        <s v="Pembelian konsumsi (snack) Rapat Pembahasan Penyusunan Buku \&quot;Pendidikan Kelautan dan Perikanan\&quot; Tanggal 10 dan 111 Oktober 2022. Tgl 11 Oktober 2022" u="1"/>
        <s v="Pembayaran transport lokal Jakarta ke Ciracas, Jaktim (PP). Tgl 05 September 2022. Dalam rangka kegiatan Pemindahan dokumen/arsip dari dan ke Rumah Arsip Ciracas. Tgl. 21" u="1"/>
        <s v="Belanja Barang Persediaan Barang Konsumsi. Belanja Bahan Komputer dalam rangka kegiatan Lanjutan Tugas Belajar . Tanggal 11 Mei 2022" u="1"/>
        <s v="Belanja Perjalanan Dinas dari Wakatobi ke Jakarta pd tgl 23-25 Nov 2022 dalam rangka melakukan Sinkronisasi Revisi Belanja Non Operasional, tgl 25 Nov 2022" u="1"/>
        <s v="Bayar ke CV. Mandiri Jaya. Belanja Barang Persediaan Barang Konsumsi. Belanja ATK dalam rangka kegiatan Lanjutan Tugas Belajar. Tanggal 05 September 2022" u="1"/>
        <s v="Bayar ke CV. Mandiri Jaya. Belanja Barang Persediaan Barang Konsumsi. Belanja ATK dalam rangka kegiatan Lanjutan Tugas Belajar. Tanggal 12 September 2022" u="1"/>
        <s v="Pembayaran Belanja Pemeliharaan Peralatan dan Mesin: Pembayaran service kendaraan operasional roda 2 Pusat Pendidikan KP Nopol B 6552 SQE Bulan Maret 2022" u="1"/>
        <s v="Pembayaran Belanja Pemeliharaan Peralatan dan Mesin: Pembayaran service kendaraan operasional roda 2 Pusat Pendidikan KP Nopol B 6578 SRQ Bulan Maret 2022" u="1"/>
        <s v="Pembayaran Belanja Pemeliharaan Peralatan dan Mesin: Pembayaran service kendaraan operasional roda 4 Pusat Pendidikan KP Nopol B 1165 UQN Bulan Maret 2022" u="1"/>
        <s v="Pembayaran Belanja Pemeliharaan Peralatan dan Mesin: Pembayaran service kendaraan operasional roda 4 Pusat Pendidikan KP Nopol B 1602 PQP Bulan Maret 2022" u="1"/>
        <s v="Belnja brg non operasional pembelian perlengkapan peserta panitia, mendukung kegiatan penerimaan dan penetapan terpusat peserta didik lingkup KKP. Tgl 21 Desember 2022" u="1"/>
        <s v="Belanja Barang Persediaan Barang Konsumsi: Pembelian kertas foto copy kegiatan operasional Pusat Pendidikan KP Bulan Juni 2022. Tgl 10 Juni 2022." u="1"/>
        <s v="Biaya pencetakan &amp; jilid Laporan Rekapitulasi Target dan Realisasi PNBP Satuan Pendidikan KP, Semester I TA 2022, tgl. 27 Juli 2022" u="1"/>
        <s v="Belanja Bahan Konsumsi Snack Rapat Penyiapan Kegiatan TPA TOEFL. Tanggal 18 November 2022" u="1"/>
        <s v="Pembayaran Perjadin Jkt Pusdik KP - Politeknik AUP Bogor (PP) Tgl 24 Feb 2022 dalam rangka Koordinasi Kegiatan Penyusunan Buku Profil Program Studi Penanganan Patologi Perikanan" u="1"/>
        <s v="Belanja Perjalanan Dinas ke Politeknik AUP tanggal 6 Mei 2022 dalam rangka Lanjutan Tugas Belajar terkait Perjalanan Peserta Tugas Belajar Tanggal 9 Mei 2022" u="1"/>
        <s v="Bayar ke TIKI. Belanja Pengiriman Surat Dinas Pos Pusat. Pengiriman surat dan dokumen/barang lainnya kegiatan Pusat Pendidikan KP Bulan Maret 2022. Tgl. 24 Maret 2022." u="1"/>
        <s v="Bayar ke Zoom Video C. Inc. Belanja Barang Non Operasional Lainnya. Pembayaran zoom video conference kegiatan Pusat Pendidikan KP Bulan Maret 2022. Tgl. 16 Maret 2022." u="1"/>
        <s v="jasa Profesi. Mendukung Kegiatan Dukungan Penerimaan dan Penetapan Terpusat Peserta Didik Lingkup KKP dlm rangka penambahan program studi pada Politeknik KP Pangandaran" u="1"/>
        <s v="77/KW/BS/V/2022 :" u="1"/>
        <s v="Bayar ke Zoom Video C. Inc. Belanja Barang Non Operasional Lainnya. Pembayaran zoom video conference dan zoho kegiatan Pusat Pendidikan KP Periode Bulan Mei 2022. Tgl. 16 Mei" u="1"/>
        <s v="Belanja Barang Persediaan Barang Konsumsi: Pembelian ATK kegiatan Bidang Kelembagaan dan Ketenagaan Pusat Pendidikan KP Bulan Mei 2022. Tgl 10 Mei 2022" u="1"/>
        <s v="Belanja Perjalanan Dinas dari Pangandaran ke Jakarta pada tgl 20-22 Nov 2022 dalam rangka mengikuti Tes TPA dan TOEFL di Gedung Mina Bahari III Ballroom Lantai 1, 22 Nov 2022" u="1"/>
        <s v="Belanja Komputer Supplies. Kegiatan Penilaian Kinerja Pendidikan KP. Tanggal 1 November 2022" u="1"/>
        <s v="Pembayaran Belanja Jasa. Penanganan Pandemi Covid-19: Pembayaran Rapid Test_Antigen kegiatan Pengelolaan Administrasi Kepegawaian Pusdik KP an. Rini Ariani" u="1"/>
        <s v="Bayar ke RM. Sinar Karya Bundo: Pmblian konsumsi (makan siang) rpt Koord Penyelesaian LHE Itjen KKP Nomor 4629. Tgl. 20 Mei 2022" u="1"/>
        <s v="Belanja Barang Persediaan Barang Konsumsi. Belanja ATK dalam rangka kegiatan Lanjutan Tugas Belajar . Tanggal 04 Juli 2022" u="1"/>
        <s v="Belanja Barang Persediaan Barang Konsumsi. Belanja ATK dalam rangka kegiatan Lanjutan Tugas Belajar . Tanggal 11 Juli 2022" u="1"/>
        <s v="Bayar ke Pondok Makan Mirah I, pembelian konsumsi (makan siang) tgl. 19 Mei 2022, Penyusunan Laporan Pelaksanaan PNBP Lingkup Satuan Pusdik KP," u="1"/>
        <s v="Bayar ke FINS Anugerah Alam. Belanja Keperluan Perkantoran: Pembayaran biaya estetika kantor kegiatan Pusat Pendidikan KP periode Bulan April 2022. Tgl. 20 April 2022." u="1"/>
        <s v="Bayar ke TIKI. Belanja Pengiriman Surat Dinas Pos Pusat. Pengiriman surat dan dokumen/barang lainnya kegiatan Pusat Pendidikan KP Bulan April 2022. Tgl. 07 April 2022." u="1"/>
        <s v="Bayar ke Zoom Video C. Inc. Belanja Barang Non Operasional Lainnya. Pembayaran zoom video conference kegiatan Pusat Pendidikan KP Bulan April 2022. Tgl. 16 April 2022." u="1"/>
        <s v="Belanja Barang Persedian Brg. Konsumsi. Belanja ATK dlm rangka Keg. Kerjasama Pendidikan KP. 2 November 2022" u="1"/>
        <s v="Belanja bhn penggandaan keperluan kegiatan Bimbingan dan Pembinaan Metode dan Kurikulum. Tgl 6 Desember 2022" u="1"/>
        <s v="Belanja Bahan Konsumsi/Snack Rapat Penyusunan Laporan Kegiatan Lanjutan Tugas Belajar Tahun 2022. Keg. Lanjutan Tugas Belajar Tgl 22 Des 2022" u="1"/>
        <s v="Perdin Pusdik KP-Poltek KP Dumai tgl 30-31 Agst kegiatan wisuda Poltek KP Dumai Angkatan III Thn 2022. Tgl 31 Agst 2022" u="1"/>
        <s v="Bayar ke CV kegiatan Sistim Akuntansi Keuangan Berbasiis Akrual, tgl." u="1"/>
        <s v="Bayar ke CV. AUTOMINDO. Belanja Pemeliharaan Peralatan dan Mesin: Pembayaran service kendaraan operasional roda 4 Pusdik KP Nopol B 2622 DQ Bulan Februari 2022, tgl. 08" u="1"/>
        <s v="Bayar ke Ida Farida. Perdin Jkt - Depok, Jabar (PP). Tgl 10 Februari 2022. Dalam rangka menindaklanjuti permintaan dokumen BPK_RI terkait inventarisasi BMN. Tgl. 10 Februari 2022" u="1"/>
        <s v="Belanja Jasa Profesi dlm rangka rapat lanjutan Pembahasan draft buku pembelajaran digital. Tgl 20 Desember 2022" u="1"/>
        <s v="Belanja Perjalanan Dinas dari Jembrana ke Jakarta pada tgl 20-22 Nov 2022 dalam rangka mengikuti Tes TPA dan TOEFL di Gedung Mina Bahari III Ballroom Lantai 1, 22 Nov 2022" u="1"/>
        <s v="Belanja Perjalanan Dinas dari Karawang ke Jakarta pada tgl 20-22 Nov 2022 dalam rangka mengikuti Tes TPA dan TOEFL di Gedung Mina Bahari III Ballroom Lantai 1, 22 Nov 2022" u="1"/>
        <s v="Belanja Perjalanan Dinas dari Pariaman ke Jakarta pada tgl 20-22 Nov 2022 dalam rangka mengikuti Tes TPA dan TOEFL di Gedung Mina Bahari III Ballroom Lantai 1, 22 Nov 2022" u="1"/>
        <s v="Belanja Bahan. Pembelian bahan komputer dalam rangka kegiatan Pembinaan dan Koordinasi Pimpinan lingkup Pusat Pendidikan KP, Tgl. 06 Juli 2022" u="1"/>
        <s v="Belanja Barang Persediaan Barang Konsumsi. Belanja ATK dalam rangka kegiatan Penyusunan Rekomendasi Izin Belajar PNS KKP. Tanggal 07 Juli 2022" u="1"/>
        <s v="Belanja Keperluan Perkantoran. Pembelian konsumsi (maksi) Jamuan Tamu Permohonan Konsultasi Koordinasi DPRD Kabupaten Sarmi. Tgl. 21 Juli 2022" u="1"/>
        <s v="Perdin, Pusdik KP - AK-KP Wakatobi, tgl 24 Agustus 2022 (PP). Mendampingi Plt. Kapusriskel pada kegiatan wisuda AK-KP Wakatobi Angkatan V. Tgl 24 Agustus 2022" u="1"/>
        <s v="Belanja Bahan. Penggandaan, Fotocopy dan penjilidan dalam rangka kegiatan Identifikasi dan kajian program pendidikan KP. Tanggal 13 Juli 2022" u="1"/>
        <s v="Pembayaran Belanja Keperluan Perkantoran: Pembelian air minum keperluan Pusat Pendidikan KP periode Bulan Januari 2022" u="1"/>
        <s v="Belanja Barang Non Operasional Lainnya Konsumsi Rapat Pembahasan Pemenuhan Dosen PSDKU Politeknik AUP, tanggal 22 November 2022" u="1"/>
        <s v="Belanja Jasa Profesi. Narasumber Workshop Penyusunan Proposal Penelitian. Kegiatan Tugas Belajar Baru. Tanggal 22 November 2022" u="1"/>
        <s v="Belanja Bahan Pembelian Bahan Komputer dalam rangka Pembaruan Data PTK Satdik KP per Des 2022 (Keg. Evaluasi Beban Kerja Guru dan Dosen TA. 2022) tgl 1 Des 2022" u="1"/>
        <s v="Bayar ke CV kegiatan Evaluasi Kinerja Keuangan dan Penyusunan SPIP, tgl. 10 Juni 2022" u="1"/>
        <s v="Pembayaran Perjadin Jkt (PP) Tgl 09 Maret 2022 dalam rangka Pendampingan tindak lanjut pengembangan dan konfigurasi aplikasi sijamu online an. Dwi Hertanto, dkk" u="1"/>
        <s v="Belanja Pemeliharaan Peralatan dan Mesin: Pembayaran service kendaraan operasional roda 4 Pusdik KP Nopol B 1446 PQH Bulan Mei 2022, tgl. 25 Juli 2022." u="1"/>
        <s v="Belanja Pemeliharaan Peralatan dan Mesin: Pembayaran service kendaraan operasional roda 4 Pusdik KP Nopol B 1606 MQ Bulan Juli 2022, tgl. 26 Juli 2022." u="1"/>
        <s v="Bayar ke Klinik Medika. Belanja Jasa. Penanganan Pandemi Covid-19: Pembayaran Rapid Test_Antigen kegiatan Pengelolaan Administrasi Kepegawaian Pusdik KP an. Arif Wahyudi. Tgl" u="1"/>
        <s v="Biaya pencetakan &amp; jilid Laporan Sistem Pengendalian Intern Pemerintah Triwulan II Tahun 2022, ( Verifikasi dan Validasi Pertanggung jawaban Keuangan) tgl. 22 Juli 2022" u="1"/>
        <s v="Bayar ke Sutrisno. Perdin Jkt - Depok, Jabar (PP). Tgl 10 Februari 2022. Dalam rangka menindaklanjuti permintaan dokumen BPK_RI terkait inventarisasi BMN. Tgl. 10 Februari 2022" u="1"/>
        <s v="Bayar ke Delicio: Pmblian konsumsi (snack) jamuan keg Sltrhim Halal Bihalal Pusdik KP Idul Fitri 1443 H Tahun 2022. Tgl. 09 Mei 2022" u="1"/>
        <s v="Perjalanan Dinas dari Semarang ke Bogor (PP) tgl 7-9 Des 2022 dalam rangka Rapat Koordinasi Penyelenggaraan Tugas Belajar dan Izin Belajar Lingkup KKP Tahun 2022. Tgl 9" u="1"/>
        <s v="Belanja Bahan Konsumsi (snack pagi&amp;siang). Dlm rangka rapat lanjutan ke-3 Pemaparan dan Pembahasan Draft PKL. Tgl 15 Desember 2022" u="1"/>
        <s v="Belanja Barang Non Operasional Lainnya Langganan Biaya Video Conference (100 orang lebih) bulan Desember, tanggal 23 Desember 2022" u="1"/>
        <s v="Belanja Barang Persediaan Barang Konsumsi Pembelian Bahan Komputer dlm rangka Transformasi Pendidikan KP, Tanggal 24 November 2022" u="1"/>
        <s v="Belanja Barang Persediaan Barang Konsumsi. Belanja Bahan komputer dalam rangka kegiatan kerjasama pendidikan Tgl 01 September 2022" u="1"/>
        <s v="Bayar Ke Timin, SST, Perjalanan Dinas Jakarta-Surabaya pada tanggal 12-14 Mei 2022 dalam rangka Koordinasi Tugas Belajar KKP dengan Universitas Airlangga, 17 Mei 2022" u="1"/>
        <s v="Pembayaran Belanja Bahan. Belanja Alat Tulis Kantor dalam rangka kegiatan Penilaian Kinerja pendidikan KP" u="1"/>
        <s v="Belanja Perjadin Pusdik KP- The Sultan Hotel and Residence Jakarta, pada tgl 1-3 Agustus 2022.Kep keg NSPK Peserta Didik Standar Sarpras dlm rangka menghadiri rapat kerja teknis" u="1"/>
        <s v="Belanja Barang Non Operasional Lainnya (Snack Pagi) Kegiatan Penyelesaian Dokumen data dukung Pembukaan PSDKU Politeknik AUP, tgl 21 Desember 2022" u="1"/>
        <s v="Belanja Barang Persediaan Barang Konsumsi: Pembelian ATK kegiatan Bagian Tata Usaha Pusat Pendidikan KP Bulan Desember 2022. Tgl. 01 Desember 2022" u="1"/>
        <s v="Belanja Barang Persediaan Barang Konsumsi: Pembelian ATK kegiatan Bagian Tata Usaha Pusat Pendidikan KP Bulan November 2022. Tgl. 03 November 2022" u="1"/>
        <s v="Belanja Keperluan Sehari-hari Perkantoran: Pembayaran Langganan surat kabar/majalah Pusat Pendidikan KP Bulan Desember 2022. Tgl. 23 Desember 2022" u="1"/>
        <s v="Belanja Keperluan Sehari-hari Perkantoran: Pembayaran Langganan surat kabar/majalah Pusat Pendidikan KP Bulan November 2022. Tgl. 01 Desember 2022" u="1"/>
        <s v="Belanja Perdin Biasa Jkt-Surabaya (PP) tgl 24 s.d. 26 Desember 2022 dlm rangka pelantikan taruna baru Politeknik KP Sidoarjo, tgl 26 Desember 2022" u="1"/>
        <s v="Belanja Bahan Konsumsi (Snack takjil buka puasa).kegiatan pembinaan&amp;pelaksanaan kewirausahaan&amp;TEFA,dlm rangka pemaparan kiat Politek KP Karawang, Sidoarjo,&amp; Jembrana" u="1"/>
        <s v="Bayar ke CV. Mandiri Jaya. Belanja Bahan. Pembelian ATK dalam rangka kegiatan Pembinaan dan Koordinasi Pimpinan lingkup Pusat Pendidikan KP, Tgl. 10 Mei 2022" u="1"/>
        <s v="Perdin Jakarta - Ancol, Jakut (PP). Tgl. 07 September 2022. Dalam rangka menghadiri rapat penyempurnaan SOP/Petunjuk Pengaduan dan Penyusunan Strategi /Prosedur Penanganan" u="1"/>
        <s v="Belanja Barang Persediaan Barang Konsumsi. Belanja ATK dalam rangka keg sinkronisasi keg pendidikan KP, Tgl 06 Des 2022" u="1"/>
        <s v="Belanja Bahan Penggandaan dlm rangka Penyusunan Kajian Teknis Rancangan Permen KP ttg OTK Politeknik Kelautan dan Perikanan, tanggal 14 November 2022" u="1"/>
        <s v="Belanja Barang non operasional (Snack pagi). Dlm rangka rapat tindaklanjut persiapan penerimaan taruna baru Tahun Ajaran 2023 . Tgl 22 September 2022" u="1"/>
        <s v="Belanja Perjalanan Dinas Biasa Dumai-Jkt (PP) tgl 6-9 Desember 2022 dalam rangka Kegiatan Finalisasi Dokumen PSDKU Lingkup Satdik KP, 9 Desember 2022" u="1"/>
        <s v="Bayar  ke Sri Sulistiyawati, A.Md.SE, perjalanan dinas ke Politeknik Sidoarjo tgl. 12 sd 14 Mei 2022 , Koordinasi capaian terkait PNBP sampai dengan Triwulan I TA 2022, tgl. 17 Mei 2022" u="1"/>
        <s v="Pembayaran Belanja Bahan. Penggandaan dalam rangka kegiatan Penyusunan Tindak Lanjut &amp; Pemutakhiran Data Pusat Pendidikan KP" u="1"/>
        <s v="Pembayaran Belanja Barang Non Operasional Lainnya Langganan biaya video conference Keg. Penyusunan Perencanaan Pendidikan KP" u="1"/>
        <s v="Pembayaran Belanja Barang Persediaan Barang Konsumsi. Belanja ATK dalam rangka kegiatan Penyusunan Perencanaan Pendidikan KP" u="1"/>
        <s v="Pembayaran Belanja Barang Persediaan Barang Konsumsi. Belanja Komputer Suplies dalam rangka kegiatan Kerjasama Pendidikan KP" u="1"/>
        <s v="Bayar ke JNE. Belanja Pengiriman Surat Dinas Pos Pusat. Pengiriman surat dan dokumen/barang lainnya kegiatan Pusat Pendidikan KP Bulan Juni 2022. Tgl. 27 Juni 2022." u="1"/>
        <s v="Belanja Bahan. Konsumsi/Makan Siang Rapat Reviu proposal rencana penelitan peserta tugas belajar bagi PNS lingkup KKP Tahun 2022 , Kegiatan Tugas Belajar Baru. Tanggal 25 Juli 2022" u="1"/>
        <s v="Belanja Bahan. Konsumsi/Makan Siang Rapat Reviu proposal rencana penelitan peserta tugas belajar bagi PNS lingkup KKP Tahun 2022 , Kegiatan Tugas Belajar Baru. Tanggal 29 Juli 2022" u="1"/>
        <s v="Belanja Jasa Profesi. Narasumber reviu proposal penelitian calon penerima beasiswa tugas belajar bagi PNS lingkup KKP Tahun 2022 , Kegiatan Tugas Belajar Baru. Tanggal 25 Juli 2022" u="1"/>
        <s v="Belanja Jasa Profesi. Narasumber reviu proposal penelitian calon penerima beasiswa tugas belajar bagi PNS lingkup KKP Tahun 2022 , Kegiatan Tugas Belajar Baru. Tanggal 29 Juli 2022" u="1"/>
        <s v="Pembayaran Belanja Pemeliharaan Peralatan dan Mesin: Pembayaran BBM kendaraan operasional roda 4 Pusat Pendidikan KP Bulan Januari 2022 an. Fransisco S Ndori, dkk" u="1"/>
        <s v="Belanja Perjalanan Dinas Dalam Kota, Koordinasi terkait Kelengkapan SPJ pada Kegiatan Finalisasi Dokumen PSDKU pada Politeknik Ahli Usaha Perikanan, 12 Desember 2022" u="1"/>
        <s v="Belanja perjalanan biasa, Pusdik KP - BRPL Ancol, Eka Christiastuti. Keg Bimbingan &amp; Pembinaan Metkur," u="1"/>
        <s v="Perdin Pusdik KP-Poltek AUP, Kampus Serang Banten tgl 4 Nov 2022  (PP) .Melakukan koord &amp;evaluasi pelaksanaan TEFA di Poltek AUP, kampus Serang. Tgl 4 Nov 2022" u="1"/>
        <s v="Bayar ke GrosirGshock. Belanja Keperluan Sehari-hari Perkantoran: Pembelian jam dinding kegiatan keperluan sehari-hari perkantoran pegawai Pusat Pendidikan KP. Tgl. 24 Mei 2022" u="1"/>
        <s v="Belanja Bahan Konsumsi. Snack Pagi dan Snacak Sore. Monev Daring di PKP Bitung, PKP Bone, PKP Dumai. Keg. Monitoring dan Evaluasi Penyelenggaraan Pendidikan KP. Tanggal 12" u="1"/>
        <s v="Perjadin Jkt (PP) Tgl 27 Mei 2022 dlm rangka rapat harmonisasi rancangan peraturan Men KP tentang Stauta Poltek KP Bitung, Sorong, Kupang dan Bone" u="1"/>
        <s v="Perdin Jakarta - Bogor, Jabar (PP). Tgl. 13 September 2022. Dalam rangka megikuti Acara Pembukaan Penyusunan Rencana Kebutuhan Barang Milik Negara (BMN) Lingkup BRSDM KP" u="1"/>
        <s v="Perdin Pusdik KP-Gd. BRSDM I Ancol tgl 17 Nov 2022 (PP) .Melakukan Pembahasan draft review pedoman penerimaan peserta didik baru .Tgl 17 Nov 2022" u="1"/>
        <s v="Belanja Perjalanan Dinas Biasa Pangandaran-Jkt (PP) tgl 21 s.d. 23 Sept 2022 dlm rangka Keg. Lokakarya Peningkatan Akreditasi Satdik Tinggi KP, tgl 23 Sept 2022" u="1"/>
        <s v="Bayar ke PT. Inovasi Cipta Usaha. Belanja Barang Persediaan Barang Konsumsi: Pembelian Bahan Komputer kegiatan Bidang Kelembagaan dan Ketenagaan Pusat Pendidikan KP Bulan" u="1"/>
        <s v="Bayar ke Romi Agusta, S.Pi.., Belanja Perjalanan Dinas ke Politeknik AUP Jakarta pada tanggal 19 Juli  2022 dalam rangka Perjalanan Peserta Tugas Belajar. Kegiatan Lanjutan Tugas Belajar," u="1"/>
        <s v="Snack Sore. Monitoring Realisasi Anggaran Satuan Pendidikan KP &amp; Penyamaan Persepsi Borang 8 Standar Pendidikan KP. . Tanggal 8 September 2022" u="1"/>
        <s v="Bayar  ke   Amilia , S.E, perjalan dinas ke Ancol Pembahasan Penyusunan Laporan (PNBP) di Lingkup Kementerian Kelautan dan Perikanan Tahun Anggaran 2022, tgl. 19 Mei 2022" u="1"/>
        <s v="Bayar ke Kuwe - Kuwe pembelian konsumsi (sncak pagi) tgl. 19 Mei 2022, Penyusunan Laporan Pelaksanaan PNBP Lingkup Satuan Pusdik KP," u="1"/>
        <s v="Bayar ke Siti Alkuwati perjalanan dinas Jkt - penyelesaian pertanggung jawaban GUP (Revolving) ke 6 Lingkup Pusat Pendidikan KP" u="1"/>
        <s v="Pembayaran Bahan konsumsi rapat (snack pagi) dalam rangka pembahasan profil lulusan program studi teknologi aquakultur pada Pusat pendidikan KP" u="1"/>
        <s v="Snack Pagi dalam rangka Lanjutan penetapan hasil seleksi penerimaan peserta didik dan penyusunan draft pengumuman hasil seleksi penerimaan peserta didik pada satuan pendidikan" u="1"/>
        <s v="Belanja Perjalanan Dinas Biasa Jkt-Waiheru (PP) tgl 19-21 Juli 2022 dlm rangka Peninjauan Kesiapan Pengembangan Pendidikan KP, tgl 21 Juli 2022 an. Dwi Hertanto, dkk" u="1"/>
        <s v="jasa Profesi. Mendukung Kegiatan Dukungan Penerimaan dan Penetapan Terpusat Peserta Didik Lingkup KKP dlm rangka penyesuaian fitur pembayaran biaya pendaftaran PKP Sidoarjo" u="1"/>
        <s v="Belanja bahan konsumsi (makan siang) dlm rangka finalisasi buku Best Practice pusat pengembangan wirausaha. Tgl 12 Oktober 2022" u="1"/>
        <s v="Belanja Perjalanan Dinas dari Jakarta - Magetan (PP) tanggal 2-3 Des 2022 dalam rangka Kerja sama pendidikan KP terkait penandatanganan Kerja Sama BRSDM - Pemda Magetan. Tgl 5" u="1"/>
        <s v="Bayar ke PT Inovasi Cipta Usaha, Pembelian Bahan Komputer dalam rangka mendukung kegiatan Verifikasi dan Validasi Pertanggungjawaban Kegiatan tgl." u="1"/>
        <s v="Belanja Bahan Konsumsi Snack Pagi. Rapat Monitoring Realisasi Anggaran Satuan Pendidikan KP. Kegiatan Monitoring dan Evaluasi Penyelenggaraan Pendidikan KP. Tanggal 4 Agustus" u="1"/>
        <s v="Belanja Bahan Konsumsi Snack Sore. Rapat Monitoring Realisasi Anggaran Satuan Pendidikan KP. Kegiatan Monitoring dan Evaluasi Penyelenggaraan Pendidikan KP. Tanggal 4 Agustus" u="1"/>
        <s v="Perjalanan Dinas dari Malang ke Bogor (PP) tgl 7-9 Des 2022 dalam rangka Rapat Koordinasi Penyelenggaraan Tugas Belajar dan Izin Belajar Lingkup KKP Tahun 2022. Tgl 9 Des 2022" u="1"/>
        <s v="Bayar ke PT. Kreasi Pratama Solusindo. Belanja Sewa: Pembayaran sewa mesin photocopy Pusat Pendidikan KP Bulan Maret 2022, tgl. 31 Maret 2022." u="1"/>
        <s v="Bayar ke RS Kramat 128. Belanja Jasa. Penanganan Pandemi Covid-19: Pembayaran Rapid Test_Antigen kegiatan Pengelolaan Administrasi Kepegawaian Pusdik KP an. R. Gelora" u="1"/>
        <s v="Belanja Alat Tulis Kantor. Kegiatan Penilaian Kinerja Pendidikan KP. Tanggal 28 Oktober 2022 :" u="1"/>
        <s v="Bayar ke RM. Sinar Karya Bundo: Belanja Keperluan Perkantoran. Pembelian konsumsi (snack) Jamuan/Rapat Pembahasan Aplikasi Microsite Jobstreet. Tgl. 26 Juli 2022" u="1"/>
        <s v="jasa Profesi. Mendukung Kegiatan Dukungan Penerimaan dan Penetapan Terpusat Peserta Didik Lingkup KKP dlm rangka Penambahan fitur pengecekan status biaya seleksi pada" u="1"/>
        <s v="Biaya Foto copy dan penggandaan dalam rangka mendukung kegiatan Verifikasi dan Validasi Pertanggungjawaban Kegiatan tgl. 03 Oktober 2022" u="1"/>
        <s v="Bayar Verifikasi &amp; Pengimputan Dokumen Pembayaran Pertanggungjawaban Tambahan Uang" u="1"/>
        <s v="Bayar ke Island Agency. Belanja Keperluan Sehari-hari Perkantoran: Pembayaran Langganan surat kabar/majalah Pusat Pendidikan KP Bulan Maret 2022. Tgl. 31 Maret 2022" u="1"/>
        <s v="Bayar ke Arif Wahyudi. Perdin Jakarta - Ciracas, Jaktim (PP). Tgl. 25 Maret 2022. Dalam rangka kegiatan penataan dokumen laporan BMN lingkup Pusat Pendidikan KP TA. 2018 s.d. 2020 di" u="1"/>
        <s v="Bayar Ketenagakerjaan Pengemudi dan Pramubhakti lingkup Pusat Pendidikan KP Bulan Maret 2022," u="1"/>
        <s v="Bayar ke Bambang Suprakto. Belanja Pemeliharaan Peralatan dan Mesin: Pembayaran BBM kendaraan operasional roda 4 Pusat Pendidikan KP Bulan Juni 2022 a.n. Bambang Suprakto" u="1"/>
        <s v="Bayar ke Hijau Stamp. Belanja Keperluan Perkantoran: Pembuatan stempel warna keperluan sehari-hari perkantoran kegiatan operasional Pusat Pendidikan KP, Tgl 28 Juli 2022." u="1"/>
        <s v="Belanja Bahan, Snack Siang rapat kegiatan Penyiapan Bahan Publikasi Digital Transformasi Pendidikan KP (Kegiatan Penyusunan NSPK Kelembagaan Pendidikan TA 2022)" u="1"/>
        <s v="Belanja Keperluan Perkantoran: Pembayaran biaya estetika kantor kegiatan Pusat Pendidikan KP periode Bulan Juli 2022. Tgl. 20 Juli 2022." u="1"/>
        <s v="Pembayaran Perjadin Jkt-Psr Minggu (PP) Dlm rangka Koordinasi &amp; Mewakili Ka BRSDM KP memberi Sambutan Kuliah Umum Dr.Ir. Rokhmin D, M.S an. Bambang Suprakto, dkk" u="1"/>
        <s v="Bayar ke farmalab. Belanja Jasa. Penanganan Pandemi Covid-19: Pembayaran Rapid Test_Antigen kegiatan Pengelolaan Administrasi Kepegawaian Pusdik KP an. Timin. Tgl 07" u="1"/>
        <s v="Bayar ke  Wawan Kuncoro, S.Pt.Pi, perjalanan dinas Jkt -  Karawang tgl. 24 sd 25 Maret 2022, Koordinasi dengan Tim SPIP Politeknik KP Karawang terkait Laporan SPIP Triwulan I Tahun" u="1"/>
        <s v="Perjalanan dinas Jkt-Bogor Tgl 17 Jan 2022 keg rapat dan review dokumen pengadaan barang/ jasa" u="1"/>
        <s v="Bayar ke Delicio: Belanja Keperluan Perkantoran. Pembelian konsumsi (snack) Jamuan/Rapat Persiapan Pelaksanaan Wisuda Satuan Pendidikan Tinggi di lingkungan KKP. Tgl. 22 Juli 2022" u="1"/>
        <s v="Bayar ke Arif Wahyudi. Perdin Jakarta - Depok, Jabar (PP). Tgl. 22 April 2022. Dalam rangka kegiatan Evaluasi  Presensi Pegawai lingkup Pusdik KP periode Bulan Januari s.d. Maret 2022" u="1"/>
        <s v="Pembelian ATK dalam rangka mendukung kegiatan Verifikasi dan Validasi Pertanggungjawaban Kegiatan tgl. 21 September  2022" u="1"/>
        <s v="Belanja Perdin Biasa Jkt-Yogyakarta (PP) tgl 17-19 Agt 2022 dlm rangka Melakukan koordinasi terkait dgn pelaksanaan SERDOS KKP Thn 2022 Gel. I, tgl 19 Agt 2022" u="1"/>
        <s v="Pembayaran Belanja Bahan Pembelian ATK dalam rangka Kegiatan Penyamaan Persepsi Beban Kerja Dosen (BKD) dan Test Asesor BKD" u="1"/>
        <s v="Pembayaran belanja bahan komputer dalam rangka mendukung keg sistem akuntansi keuangan berbasis akrual" u="1"/>
        <s v="Bayar ke CV. Central Kuta Baroe. Belanja Bahan. Penggandaan dalam rangka kegiatan Pengelolaan Kearsipan, Tata Naskah Dinas dan Persuratan Pusat Pendidikan KP, Tgl. 10 Mei" u="1"/>
        <s v="Bayar ke PT. Pos Indonesia Tbk. Belanja Keperluan Perkantoran: Pembelian materai keperluan sehari-hari perkantoran kegiatan operasional Pusat Pendidikan KP, Tgl 05 Januari 2022." u="1"/>
        <s v="Pembayaran Belanja Jasa. Penanganan Pandemi Covid-19: Pembayaran Rapid Test_Antigen keg Pembinaan &amp; Koordinasi Pimpinan Pusdik KP an. Bambang Suprakto" u="1"/>
        <s v="Belanja Perjalanan Dinas Jakarta - Bogor tanggal 5-8 Oktober 2022 dalam rangka Penelitian dan Reviu RKA-K/L Alokasi Anggaran BRSDM TA 2023 di BRBPBAT Sempur. Tgl 10 Okt  2022" u="1"/>
        <s v="Bayar ke Cut Dara Thahira. Perdin Jakarta - Cirebon, Jabar (PP). Tgl. 19-21 April 2022. Dalam rangka kegiatan Penyusunan Program Kerja Pengawasan Kearsipan Tahunan (PKPT) Tahun" u="1"/>
        <s v="Pembayaran service kendaraan operasional roda 2 Pusdik KP Nopol B 6497 SRQ bulan Januari 2022" u="1"/>
        <s v="Pembayaran service kendaraan operasional roda 4 Pusdik KP Nopol B 1446 PQH bulan Januari 2022" u="1"/>
        <s v="Belanja Bahan. Penggandaan, Fotocopy dan penjilidan dalam rangka kegiatan Penyusunan Perencanaan Pendidikan KP. Tanggal 17 Mei 2022" u="1"/>
        <s v="Belanja Barang Persediaan Barang Konsumsi. Belanja Bahan Komputer dalam rangka kegiatan Lanjutan Tugas Belajar. Tanggal 24 Mei 2022" u="1"/>
        <s v="Belanja Perdin Biasa Jakarta-Jakarta (PP) tgl 1 s.d. 3 Agustus 2022 dalam rangka Mengikuti Rapat Kerja Teknis Lingkup BRSDMKP Tahun 2022, tgl 3 Agustus 2022" u="1"/>
        <s v="Bayar ke CV. Mitra Inti Kobar. Belanja Keperluan Perkantoran: Pembelian makanan/minuman kecil untuk rapat dan penerimaan tamu kegiatan operasional Pusdik KP Bulan Mei 2022, Tgl 16" u="1"/>
        <s v="Bayar kpd tanggal 23-26 Mei 2022 dalam rangka Melaksanakan kegiatan Bulan Mutu satuan Pendidikan" u="1"/>
        <s v="Belanja Perjalanan Dinas dari Lampulo ke Jakarta pada tgl 20-22 Nov 2022 dalam rangka mengikuti Tes TPA dan TOEFL di Gedung Mina Bahari III Ballroom Lantai 1, 22 Nov 2022" u="1"/>
        <s v="Belanja Perjalanan Dinas dari Tarakan ke Jakarta pada tgl 20-22 Nov 2022 dalam rangka mengikuti Tes TPA dan TOEFL di Gedung Mina Bahari III Ballroom Lantai 1, 22 Nov 2022" u="1"/>
        <s v="jasa Profesi. Mendukung Kegiatan Dukungan Penerimaan dan Penetapan Terpusat Peserta Didik Lingkup KKP dlm rangka penyesuaian fitur Pembayaran biaya pendaftaran pendidikan" u="1"/>
        <s v=" Belanja Barang Non Operasional Lainnya Langganan biaya video conference Bulan Juli Keg." u="1"/>
        <s v="Belanja Keperluan Perkatoran. Pembayaran Indihome Speedy kegiatan Pusat Pendidikan KP Periode Bulan Agustus 2022. Tgl. 16 Agustus 2022." u="1"/>
        <s v="Pembayaran Perjadin Pusdik KP-Kantor BRPL Ancol (PP) Tgl 17-18 Feb 2022 dalam rangka koordinasi kegiatan review kurikulum program studi konservasi dan ekowisata bahari an. SW." u="1"/>
        <s v="Bayar ke CV. Mitra Inti Kobar. Belanja Keperluan Perkantoran: Pembelian makanan/minuman kecil untuk rapat dan penerimaan tamu kegiatan operasional Pusdik KP Bulan Februari 2022," u="1"/>
        <s v="Perdin Pusdik KP - Politeknik KP Bone tgl 29-31 Agst  2022 (PP). Mendampingi Plt. Kapusriskel pada Wisuda Politkenik KP Bone Angkatan III Tahun 2022. Tgl 31 Agustus 2022" u="1"/>
        <s v="Bayar ke Pendidikan KP Tahun 2022, tanggal 24 Mei 2022." u="1"/>
        <s v="Belanja Keperluan Perkantoran: Pembelian air minum keperluan Pusat Pendidikan KP periode Bulan Oktober 2022. Tgl. 10 Oktober 2022." u="1"/>
        <s v="Bayar ke Bapeda Prov DKI Jakarta. Blnj Pmlhraan Peralatan dan Mesin: Pembyrn pajak kendaraan Opr roda 4 Pusdik KP Nopol B 1446 PQH Tahun 2022, tgl. 24 April 2022." u="1"/>
        <s v="Belanja Perjalanan Dinas dari Jakarta - UNJ Tgl 3 Nov 2022 dalam rangka koordinasi dan pengadministrasi peserta" u="1"/>
        <s v="Belanja Perjalanan Dinas dari Poltek KP Karawang ke Univ. Brawijaya Malang, pada tanggal 5 Sept 2022 dalam rangka Perjalanan Peserta Tugas Belajar. Tanggal 5 Sept 2022" u="1"/>
        <s v="Belanja Konsumsi Snack Pagi dan Snack Sore. Monev Daring di PKP Kupang dan PKP Jembrana. Keg. Monitoring dan Evaluasi Penyelenggaraan Pendidikan KP. Tanggal 6 Oktober" u="1"/>
        <s v="Belanja Barang Persediaan Barang Konsumsi. Belanja Bahan Komputer dalam rangka kegiatan Tugas Belajar Baru. Tanggal 07 Juli 2022" u="1"/>
        <s v="Belanja Barang Persediaan Barang Konsumsi. Belanja Bahan Komputer dalam rangka kegiatan Tugas Belajar Baru. Tanggal 19 Juli 2022" u="1"/>
        <s v="Belanja Barang Persediaan Barang Konsumsi. Belanja Bahan Komputer dalam rangka kegiatan Tugas Belajar Baru. Tanggal 20 Juli 2022" u="1"/>
        <s v="Perjadin Pusdik KP - Anggaran TA. 2023 pada Sub Koordinator" u="1"/>
        <s v="Bayar ke R. Gelora Wijayanto. Perdin Jakarta - Ancol, Jakut (PP). Tgl. 22 Maret 2022. Dalam rangka kegiatan persiapan Penyusunan Matrik Peran Hasil Tahun 2022 lingkup Pusdik KP. Tgl." u="1"/>
        <s v="Belanja Penyelenggaraan Pendidikan Pusat Pendidikan KP Bulan Mei 2022. Tgl 10 Mei 2022" u="1"/>
        <s v="Belanja Bahan. Penggandaan dlm rangka Keg Kupang ,Bone (Keg Penyusunan NSPK Kelembagaan PendidikanTA 2022) Tgl 13 April 2022" u="1"/>
        <s v="Belanja Pemeliharaan Lainnya : Pembayaran Pemeliharaan Aquarium Pusat Pendidikan KP Bulan Agustus 2022, tgl. 15 Agustus 2022." u="1"/>
        <s v="Belanja Pemeliharaan Peralatan &amp; Mesin: Pemeliharaan/service kendaraan operasional roda 4 Nopol B 1602 PQP Bulan November 2022, tgl. 2 November 2022." u="1"/>
        <s v="Belanja Pemeliharaan Peralatan &amp; Mesin: Pemeliharaan/service kendaraan operasional roda 4 Nopol B 1987 WQ Bulan November 2022, tgl. 29 November 2022." u="1"/>
        <s v="Belanja Pemeliharaan Peralatan dan Mesin: Pembayaran BBM kendaraan operasional roda 2 Pusat Pendidikan KP Bulan Desember 2022, Tgl. 29 Desember 2022." u="1"/>
        <s v="Belanja Pemeliharaan Peralatan dan Mesin: Pembayaran BBM kendaraan operasional roda 2 Pusat Pendidikan KP Bulan November 2022, Tgl. 01 Desember 2022." u="1"/>
        <s v="Belanja Pemeliharaan Peralatan dan Mesin: Pembayaran BBM kendaraan operasional roda 2 Pusat Pendidikan KP Bulan September 2022, Tgl. 12 Oktober 2022." u="1"/>
        <s v="Belanja Pemeliharaan Peralatan dan Mesin: Pembelian pompa elektrik pemeliharaan kendaraan operasional roda 4 Nopol B 2622 DQ, tgl. 20 September 2022." u="1"/>
        <s v="Bayar ke Arif Wahyudi. Perdin Jakarta - Ciracas, Jaktim (PP). Tgl. 01 April 2022. Dalam rangka Monev percepatan penyelesaian disposisi e-layar pegawai Pusdik KP. Tgl. 01 April 2022." u="1"/>
        <s v="Belanja Perjalanan Dinas dari Politeknik AUP Ke Stasiun PSDKP Pontianak, pada tanggal 11 Sept 2022 dalam rangka Perjalanan Selesai Tugas Belajar. Tanggal 12 Sept 2022" u="1"/>
        <s v="Belanja Perjalanan Dinas dari Poltek KP Dumai ke Univ. Brawijaya Malang, pada tanggal 15 Sept 2022 dalam rangka Perjalanan Selesai Tugas Belajar. Tanggal 15 Sept 2022" u="1"/>
        <s v="Belanja Perjalanan Dinas dari SUPM Sorong ke Universitas Sebelas Maret Surakarta pada tgl 13 Sept 2022 dalam rangka Perjalanan Peserta Tugas Belajar. Tgl 13 Sept 2022" u="1"/>
        <s v="Pembayaran Belanja Barang Non Operasional : Pembelian Antis (Hand sanitizer) Penanganan Pandemi COVID-19 keg Pengelolaan Administrasi Kepegawaian Pusdik KP Bln Februari 2022" u="1"/>
        <s v="Belanja Barang Persediaan Barang Konsumsi. Belanja ATK dalam rangka kegiatan Aparatur KKP yang Diberikan Izin Belajar PNS KKP. Tanggal 07 Juli 2022" u="1"/>
        <s v="Bayar ke Bambang Suprakto. Belanja Pemeliharaan Peralatan &amp; Mesin: Pembayaran BBM kendaraan operasional roda 4 Pusat Pendidikan KP Bulan Agustus 2022 a.n. Bambang" u="1"/>
        <s v="Pembayaran Belanja Barang Persediaan Barang Konsumsi. Belanja Bahan Komputer dalam rangka kegiatan operasional Bagian TU Bulan Februari 2022" u="1"/>
        <s v="Pembayaran Belanja Barang Persediaan Barang Konsumsi. Belanja Bahan Komputer dalam rangka kegiatan operasional Bidang KK Bulan Februari 2022" u="1"/>
        <s v="Pembayaran Belanja Barang Persediaan Barang Konsumsi. Belanja Bahan Komputer dalam rangka kegiatan operasional Bidang PP Bulan Februari 2022" u="1"/>
        <s v="Pembelian konsumsi (snack) jamuan Rapat Audiensi Pusat Pendidikan KP dengan Japan Fisheries Association (JFA) dan PT. OS Selnajaya. Tgl. 29 November 2022" u="1"/>
        <s v="Belanja Keperluan Perkantoran: Pembelian makanan/minuman kecil untuk rapat dan penerimaan tamu kegiatan operasional Pusdik KP Bulan November 2022, Tgl 02 November" u="1"/>
        <s v="Belanja Bahan. Pembelian ATK Kegiatan Transformasi Pendidikan KP (Kegiatan Penyusunan NSPK Kelembagaan PendidikanTA 2022) Tanggal 14 April 2022" u="1"/>
        <s v="Belanja Bahan Konsumsi snack box siang rapat, pembahasan draft rancangan MenKP tentang Statuta Politeknik KP Jembrana, Pengandaran, Dumai Kegiatan Pembentukan Kelembagaan" u="1"/>
        <s v="Belanja Bahan ATK.Keperluan Kegiatan  penyusunan NSPK Metode dan Kurikulum. Tgl 7 Juli 2022" u="1"/>
        <s v="Belanja Pemeliharaan Peralatan dan Mesin: Pembayaran BBM kendaraan operasional roda 2 Pusat Pendidikan KP Bulan Juli 2022, Tgl. 26 Agustus 2022." u="1"/>
        <s v="Belanja Pemeliharaan Peralatan &amp; Mesin: Pembelian sarung jok mobil pemeliharaan kendaraan operasional roda 4 Nopol B 1987 WQ Bulan Desember 2022, tgl. 27 Desember 2022." u="1"/>
        <s v="Belanja Pemeliharaan Peralatan &amp; Mesin: Pembelian sarung jok mobil pemeliharaan kendaraan operasional roda 4 Nopol B 2030 MQ Bulan Desember 2022, tgl. 27 Desember 2022." u="1"/>
        <s v="Belanja Pemeliharaan Peralatan &amp; Mesin: Pemeliharaan dan pemasangan kaca film kendaraan operasional roda 4 Nopol B 1987 WQ Bulan September 2022, tgl. 27 September 2022." u="1"/>
        <s v="Belanja Konsumsi Snack Pagi dan Snack Sore. Monev Daring di PKP Kupang dan PKP Jembrana. Keg. Monitoring dan Evaluasi Penyelenggaraan Pendidikan KP. Tanggal 4 Oktober" u="1"/>
        <s v="Bayar ke Fransisco S. Ndori dkk. Belanja Pemeliharaan Peralatan dan Mesin: Pembayaran BBM kendaraan operasional roda 4 Pusat Pendidikan KP Bulan Juni 2022, Tgl. 01 Juli 2022." u="1"/>
        <s v="Pembayaran Paket Data dan Komunikasi Pimpinan Penanganan Pandemi Covid-19 keg Operasional Pegawai lingkup Pusdik KP an. Bambang Suprakto dkk Bln Januari 2021" u="1"/>
        <s v="Bayar ke Bungur Jaya Motor. Belanja Pemeliharaan Peralatan dan Mesin: Pembayaran service kendaraan operasional roda 4 Pusdik KP Nopol B 1446 PQH Bulan April 2022, tgl. 07 April" u="1"/>
        <s v="Bayar ke Lancar Jaya Agung. Belanja Pemeliharaan Peralatan dan Mesin: Pembayaran service kendaraan operasional roda 4 Pusdik KP Nopol B 1446 PQH Bulan April 2022, tgl. 07 April" u="1"/>
        <s v="Bayar ke  Muhammad Arif M., S.St.Pi,   perjalanan dinas Jkt -  Ancol tgl.  30 sd 31 Mei  2022, Penyelesaian Verifikasi &amp; Pengimputan Dokumen Pembayaran Pertanggungjawaban Tambahan" u="1"/>
        <s v="Bayar ke CV. Media Nusantara Jaya. Belanja Pemeliharaan Lainnya. Pembayaran Pemeliharaan Aquarium Pusat Pendidikan KP Bulan Mei 2022, tgl. 12 Mei 2022" u="1"/>
        <s v="Pembayaran transport lokal Jkt-Juanda (PP) Tgl 10 Maret 2022 Dalam rangka Koordinasi terkait pengadaan kendaraan berotor roda 4 Pusdik KP an. Nining Widiyowati, dkk" u="1"/>
        <s v="Blnj jasa Profesi Kegiatan Penysnan Out Line Buku Saku Koord Pusat Pegembangan Wirausaha. Tgl 30 Mei 2022" u="1"/>
        <s v="Belanja Bahan persediaan Pembelian ATK dalam rangka mendukung kegiatan Verifikasi dan Validasi Pertanggungjawaban Kegiatan tgl. 14" u="1"/>
        <s v="Bayar ke Ayam Bakar Mas Mono: Belanja Keperluan Perkantoran. Pembelian konsumsi (makan) dalam rangka Rapat Koordinasi Tindak Lanjut Temuan Sementara Temuan Itjen KKP TA. 2022." u="1"/>
        <s v="Belanja Barang Persediaan Barang Konsumsi: Pencetakan amplop kop besar dan amplop kop kecil kegiatan operasional Pendidikan Pusat Pendidikan KP, Tgl 14 April 2022" u="1"/>
        <s v="Pembayaran Belanja Barang Persediaan Barang Konsumsi. Belanja ATK dalam rangka kegiatan Kerjasama Pendidikan KP" u="1"/>
        <s v="Bayar ke Hokben: Belanja Keperluan Perkantoran. Pembelian konsumsi (makan) dalam rangka jamuan rapat Paparan Rincin Rencana Strategi PNBP TA. 2023 lingkup Satpen KP Tahun 2022." u="1"/>
        <s v="Pembayaran Belanja Jasa Profesi, Jasa Narasumber dalam rangka Pembahasan draft Permen KP tentang Statuta Politeknik KP Sorong" u="1"/>
        <s v="Perdin Jakarta - Bogor, Jabar (PP). Tgl. 14 September 2022. Dalam rangka kegiatan Pra verifikasi dokumen pengawasan lingkup UPT BRSDM KP. Tgl. 14 September 2022." u="1"/>
        <s v="Bayar kpd  Yusvita Damayanti,  Belanja Perjalanan Dinas Biasa Jakarta-Jakarta (PP) tanggal 25 Mei 2022 dalam rangka Melaksanakan kegiatan Bulan Mutu satuan Pendidikan Tinggi KP tahun" u="1"/>
        <s v="Pembayaran Perjadin Jkt-Politeknik AUP Bogor (PP) Tgl 16-17 melakukan verifikasi dan penginputan dokumen pembayaran GUP ke 1 ( revolving) lingkup" u="1"/>
        <s v="Pembayaran Jkt-Ancol (PP) Tgl 01 Maret 2022 Dalam rangka kegiatan Monev disposisi e-layar serta penyiapan pedoman penomoran surat untuk keseragaman di lingkup Pusat Pendidikan KP" u="1"/>
        <s v="Belanja Bahan ATK.Keperluan Kegiatan  Bimbingan dan Pembinaan Metode dan Kurikulum. Tgl 6 Juli 2022" u="1"/>
        <s v="Belanja Barang Persediaan (Kegiatan Penjaminan Mutu Kelembagaan Pendidikan KP TA 2022) Tanggal 5 Agust 2022" u="1"/>
        <s v="Blnj Bhn Konsumsi (Snack pagi&amp;Makan siang) keg Bimbingan &amp; Pembinaan Metkur, dlm rangka rpt pembagian tugas tim penyusun &amp; membuat time table Buku Saku Koord Pusat" u="1"/>
        <s v="Belanja Keperluan Perkantoran: Pembelian makanan/minuman kecil untuk rapat dan penerimaan tamu kegiatan operasional Pusdik KP Bulan Juli 2022, Tgl 11 Juli 2022." u="1"/>
        <s v="Pembayaran Belanja Barang Non Operasional : Pembelian Masker Penanganan Pandemi COVID-19 keg Pengelolaan Administrasi Kepegawaian Pusdik KP Bln Februari 2022" u="1"/>
        <s v=" Belanja Barang Persediaan Barang Konsumsi. Belanja ATK dalam rangka kegiatan Tugas" u="1"/>
        <s v="Belanja Barang Persediaan Barang Konsumsi. Belanja ATK dalam rangka kegiatan Identifikasi dan kajian program pendidikan KP. Tanggal 19 Mei 2022" u="1"/>
        <s v="Belanja Barang Persediaan Barang Konsumsi. Belanja ATK dalam rangka kegiatan Identifikasi dan kajian program pendidikan KP. Tanggal 23 Mei 2022" u="1"/>
        <s v="Bayar ke Klinik Sahabat. Belanja Jasa. Penanganan Pandemi Covid-19: Pembayaran Rapid Test_Antigen kegiatan Pengelolaan Administrasi Kepegawaian Pusdik KP an. Sutrisno. Tgl 10" u="1"/>
        <s v="Pembayaran Belanja Bahan. Pembelian Bahan Komputer dalam rangka kegiatan  Pengelolaan Administrasi Kepagawaian Pusat Pendidikan KP" u="1"/>
        <s v="Pembayaran Belanja Bahan. Penggandaan, Fotocopy dan penjilidan dalam rangka kegiatan Identifikasi dan Kajian Program Pendidikan KP" u="1"/>
        <s v="Bayar ke Fauziah Lina Indriyani. Blnj Sewa: Pembyn sewa ruang arsip &amp; penyimpanan BMN Pusdik KP Periode Mei 2022, tgl. 25 Mei 2022." u="1"/>
        <s v="Belanja Bahan Konsumsi (snack pagi) Rapat Akselerasi Tranformasi Pendidikan KP, tanggal 17 November 2022" u="1"/>
        <s v="Belanja Keperluan Perkantoran: Pembayaran BPJS Ketenagakerjaan Pengemudi dan Pramubhakti lingkup Pusat Pendidikan KP Bulan Agustus 2022, Tgl 09 Agustus 2022." u="1"/>
        <s v="Bayar ke Sutrisno. Perdin Jakarta - Politeknik AUP Jakarta, Jaksel PP. Tgl. 16-17 Maret 2022. Dalam rangka kegiatan Penyusunan Laporan Kerja Evaluasi (LKE) Wilayah Bebas dr Korupsi" u="1"/>
        <s v="Konsumsi (Snack pagi). Keperluan kegiatan Bimbingan dan Pembinaan Metode dan Kurikulum, dalam rangka rapat pemaparan hasil review kurikulum pendidikan tinggi KP , tgl 15 Juni 2022" u="1"/>
        <s v="Belanja Bahan. Penggandaan, Fotocopy dan penjilidan dalam rangka kegiatan Lanjutan Tugas Belajar. Tanggal 15 Juli 2022" u="1"/>
        <s v="Belanja Bahan. Penggandaan, Fotocopy dan penjilidan dalam rangka kegiatan Lanjutan Tugas Belajar. Tanggal 22 Juli 2022" u="1"/>
        <s v="Belanja Barang Persediaan Barang Konsumsi. Belanja ATK dalam rangka kegiatan Tugas Belajar Baru . Tanggal 18 Juli 2022" u="1"/>
        <s v="Pembayaran Belanja Bahan Konsumsi (Snack pagi&amp;Sore) dalam rangka rapat pembahasan draft buku profil lulusan KP Program Sudi Teknik Budidaya Perikanan/Budidaya Ikan" u="1"/>
        <s v="Bayar ke  Markoek Belanja Bahan, Konsumsi   Snack siang rapat kegiatan Bulan Mutu Satuan Pendidikan KP Tahun 2022, tanggal 25 Mei 2022." u="1"/>
        <s v="Bayar ke Klinik Sahabat. Belanja Jasa. Penanganan Pandemi Covid-19: Pembayaran Rapid Test_Antigen kegiatan Pengelolaan Administrasi Kepegawaian Pusdik KP an. Sutrisno. Tgl 15" u="1"/>
        <s v="Bayar ke  Edi Mistiono, Amd,  perjalanan dinas Jkt -  Ancol tgl.  28 sd 29 Juni 2022, Melakukan penyelesaian pertanggung jawaban GUP (Revolving) ke 6 Lingkup Pusat Pendidikan KP" u="1"/>
        <s v="Bayar ke  Fransisco S. Ndori  perjalanan dinas Jkt -  Ancol tgl.  28 sd 29 Juni 2022, Melakukan penyelesaian pertanggung jawaban GUP (Revolving) ke 6 Lingkup Pusat Pendidikan KP" u="1"/>
        <s v="Bayar ke Arif Wahyudi. Perdin Jakarta - Depok, Jabar (PP). Tgl. 13-14 April 2022. Dalam rangka kegiatan Pembahasan Lembar Kerja Evaluasi (LKE) PMPRB BRSDM Tahun 2022 di BRBIH" u="1"/>
        <s v="Bayar ke Delicio: Belanja Keperluan Perkantoran. Pembelian konsumsi (snack) Jamuan/Rapat Pembahasan Aplikasi Microsite Jobstreet. Tgl. 26 Juli 2022" u="1"/>
        <s v="Bayar ke JNE. Belanja Pengiriman Surat Dinas Pos Pusat. Pengiriman surat dan dokumen/barang lainnya kegiatan Pusat Pendidikan KP Bulan November 2022. Tgl.06" u="1"/>
        <s v="Belanja Barang Persediaan Barang Konsumsi: Pembelian Bahan Komputer kegiatan Bidang Kelembagaan dan Ketenagaan Pusat Pendidikan KP Bulan Mei 2022. Tgl 11 Mei 2022" u="1"/>
        <s v="Belanja Barang Persediaan Barang Konsumsi: Pembelian Bahan Komputer kegiatan Bidang Penyelenggaraan Pendidikan Pusat Pendidikan KP Bulan Mei 2022. Tgl 11 Mei 2022" u="1"/>
        <s v="Belanja Konsumsi Snack Pagi dan Snack Sore. Monev Daring di PKP Sidoarjo, PKP Sorong, &amp; AK Wakatobi. Keg. Monitoring dan Evaluasi Penyelenggaraan Pendidikan KP. Tanggal 28" u="1"/>
        <s v=" Belanja Barang Persediaan Barang Konsumsi: Pembelian Bahan Komputer kegiatan Bidang" u="1"/>
        <s v="Pembayaran Belanja Bahan. Pembelian Bahan Komputer dalam rangka kegiatan  Pengelolaan Kearsipan, Tata Naskah Dinas dan Persuratan Pusat Pendidikan KP" u="1"/>
        <s v="Belanja Bahan. Penggandaan, Fotocopy dan penjilidan dalam rangka kegiatan Lanjutan Tugas Belajar. Tanggal 12 September 2022" u="1"/>
        <s v="Belanja Bahan. Penggandaan, Fotocopy dan penjilidan dalam rangka kegiatan Lanjutan Tugas Belajar. Tanggal 26 September 2022" u="1"/>
        <s v="Belanja barang non operasional lainnya (snack pagi&amp;siang) dlm rangka pedoman peneriman peserta didik . Tgl 24 November 2022" u="1"/>
        <s v="Belanja Barang Persedian Brg. Konsumsi. Belanja Bahan Komputer dlm rangka Keg. Tugas Belajar Baru. Tanggal 25 November 2022" u="1"/>
        <s v="Belanja Barang Persedian Brg. Konsumsi. Belanja Bahan Komputer dlm rangka Keg. Tugas Belajar Baru. Tanggal 28 November 2022" u="1"/>
        <s v="Belanja bhn penggandaan kegiatan dukungan penerimaan dan penetapan terpusat peserta didik lingkup KKP. Tgl 22 Desember 2022" u="1"/>
        <s v="Belanja Barang Non Operasional Lainnya. Pembayaran zoom video conference dan zoho kegiatan Pusat Pendidikan KP Periode Bulan Agustus 2022. Tgl. 16 Agustus 2022." u="1"/>
        <s v="Pembayaran Belanja Jasa. Penanganan Pandemi Covid-19: Pembayaran Rapid Test_Antigen kegiatan Pengelolaan Administrasi Kepegawaian Pusdik KP an. Norma MP Manoppo" u="1"/>
        <s v="Belanja Belanja Barang Non Operasional Lainnya ,Langganan biaya video conference, Pembayaran zoom bulan April 2022, Kegiatan Pembentukan Kelembagaan Pendidikan KP," u="1"/>
        <s v="Belanja Belanja Barang Non Operasional Lainnya ,Langganan biaya video conference, Pembayaran zoom bulan Maret 2022, Kegiatan Pembentukan Kelembagaan Pendidikan KP," u="1"/>
        <s v="Pembayaran belanja bahan konsumsi rapat (snack dan makan siang) dlm rangka Evaluasi Pelaksanaan Kegiatan Kewirausahaan pada Satuan Pendidikan" u="1"/>
        <s v="Belanja Bahan Penggandaan Dokumen PSDKU Politeknik AUP Kampus Aceh dan Pariaman (Kegiatan Pembentukan Kelembagaan KP) Tanggal 8 Juli 2022" u="1"/>
        <s v="Belanja Bahan Penggandaan Dokumen PSDKU Politeknik AUP Kampus Lampung dan Tegal (Kegiatan Pembentukan Kelembagaan KP) Tanggal 8 Juli 2022" u="1"/>
        <s v="Belanja Keperluan Perkantoran: Pembelian makanan/minuman kecil untuk rapat dan penerimaan tamu kegiatan operasional Pusdik KP Bulan Juni 2022, Tgl 08 Juni 2022." u="1"/>
        <s v="Bayar ke GENNARO MOTOR. Bljn Pmlhraan Peralatan dan Mesin: Pembyrn service kendaraan Opr roda 4 Pusdik KP Nopol B 1165 UQN Bln Mei 2022, tgl. 06 Mei 2022." u="1"/>
        <s v="Belanja Bahan Konsumsi (Makan Siang) Kegiatan Lokakarya Peningkatan Akreditasi Pendidikan Tinggi KP, tanggal 21 September 2022" u="1"/>
        <s v="Belanja Bahan Konsumsi (Makan Siang) Kegiatan Lokakarya Peningkatan Akreditasi Pendidikan Tinggi KP, tanggal 23 September 2022" u="1"/>
        <s v="Belanja Keperluan Perkantoran. Pembelian air minum kep Pusat Pendidikan KP periode Bulan September 2022, Tgl 08 September 2022" u="1"/>
        <s v="Perdin Pusdik KP - Bogor (PP) tgl. 5 sd 8 Oktober 2022  , dalam rangka Penelitian dan Reviu RKA-KL, Alokasi Anggaran BRSDM TA 2023, tgl. 10 Oktober  2022" u="1"/>
        <s v="Belanja Konsumsi  Snack Pagi dan Snack Sore. Monev Daring di PKP Sidoarjo, PKP Sorong, &amp; AK Wakatobi. Keg. Monitoring dan Evaluasi Penyelenggaraan Pendidikan KP. Tanggal 27" u="1"/>
        <s v="Belanja Perjalanan Dinas Biasa Karawang-Jkt (PP) tgl 21 s.d. 23 Sept 2022 dlm rangka Keg. Lokakarya Peningkatan Akreditasi Satdik Tinggi KP, tgl 23 Sept 2022" u="1"/>
        <s v="Belanja Perjalanan Dinas dari Poltek AUP Jakarta ke SUPM Waiheru, pada tanggal 8 Sept 2022 dalam rangka Perjalanan Selesai Tugas Belajar. Tanggal 8 Sept 2022" u="1"/>
        <s v="Belanja barang persediaan barang konsumsi. pembelian bahan komputer keg operasional perkantoran Pusat Pendidikan KP Bidang KK Periode bulan Agustus 2022, Tgl 19 September" u="1"/>
        <s v="Belanja barang persediaan barang konsumsi. pembelian bahan komputer keg operasional perkantoran Pusat Pendidikan KP Bidang PP Periode bulan Agustus 2022, Tgl 19 September" u="1"/>
        <s v="Belanja Jasa Profesi.Mendukung kegiatan Penyusunan NSPK Metode dan Kurikulum dlm rangka Finalisasi Buku Saku Puswira. Tgl 7 September 2022 an. Gatot Hendro Prakosa" u="1"/>
        <s v="Pembayaran Belanja Barang Non Oprerasional Lainnya ,Langganan biaya video conference, Pembayaran zoom bulan Januari 2022, Kegiatan Pembentukan Kelembagaan Pendidikan KP" u="1"/>
        <s v="Belanja Bahan. Penggandaan, Fotocopy dan penjilidan dalam rangka kegiatan Lanjutan Tugas Belajar (Cetak Buku Lulusan). Tanggal 6 Desember 2022" u="1"/>
        <s v="Belanja Perjalanan Dinas Biasa Jkt-Jkt tgl 7-9 Desember 2022 dalam rangka Kegiatan Finalisasi Dokumen PSDKU Lingkup Satdik KP, 9 Desember 2022" u="1"/>
        <s v="Pembelian konsumsi (Makan siang) jamuan Rapat Editing Penerbitan Buku. Tgl. 13 Desember 2022" u="1"/>
        <s v="Bayar ke Rama Digital. Belanja Keperluan Perkantoran: Pencetakan photo dimensi 40 x 60 cm Pusat Pendidikan KP, Tgl 21 Juli 2022." u="1"/>
        <s v="Pembelian ATK keg pembinaan dan koordinasi pimpinan Pusdik KP tahun 2022 :" u="1"/>
        <s v="Bayar Ke Desianti Yuanita, S.I.Kom. Belanja Perdin Jakarta - Sidoarjo dalam rangka Monitoring Serapan Lulusan di Dunia Usaha/Dunia Industri. Keg. Data dan" u="1"/>
        <s v="Belanja Bahan Komputer dalam rangka kegiatan Tugas Belajar Luar Negeri. Tanggal 8 Desember 2022" u="1"/>
        <s v="Belanja Bahan Konsumsi Makan Siang Rapat Penyiapan Kegiatan TPA TOEFL. Tanggal 18 November 2022" u="1"/>
        <s v="Bayar ke Koordinasi dengan Tim SPIP Politeknik KP Pangandaran  terkait Laporan SPIP Triwulan I Tahun" u="1"/>
        <s v="Pembelian snack jamuan Rapat Tindak Lanjut Permintaan Dokumen Pemeriksaan oleh BPK RI. Tgl. 21 November 2022" u="1"/>
        <s v="Pembayaran Belanja Barang Persediaan Barang Konsumsi. Belanja ATK dalam rangka kegiatan operasional Bagian TU Bulan Maret 2022" u="1"/>
        <s v="Pembayaran Belanja Barang Persediaan Barang Konsumsi. Belanja ATK dalam rangka kegiatan operasional Bidang KK Bulan Maret 2022" u="1"/>
        <s v="Pembayaran Belanja Barang Persediaan Barang Konsumsi. Belanja ATK dalam rangka kegiatan operasional Bidang PP Bulan Maret 2022" u="1"/>
        <s v="Belanja Bahan. Penggandaan dalam rangka kegiatan Penyusunan Bahan Tindak Lanjut dan Pemutakhiran Data Pusat Pendidikan KP. Tgl. 30 September 2022" u="1"/>
        <s v="Belanja Bahan. Penggandaan, Fotocopy dan penjilidan dalam rangka kegiatan Identifikasi dan Kajian Program Pendidikan KP. Tanggal 8 September 2022" u="1"/>
        <s v="Belanja Perjalanan Dinas dari SUPM Ladong-Aceh ke Politeknik AUP Jakarta tgl 18 Sept 2022, dalam rangka Perjalanan Peserta Tugas Belajar. Tgl 19 Sept. 2022" u="1"/>
        <s v="Belanja Konsumsi Snack Pagi dan Snack Sore. Monev Daring di PKP Sidoarjo, PKP Sorong, &amp; AK Wakatobi. Keg. Monitoring dan Evaluasi Penyelenggaraan Pendidikan KP. Tanggal 29" u="1"/>
        <s v="Belanja Bahan. Perlengkapan Peserta Koordinasi Tugas Belajar dalam rangka kegiatan Lanjutan Tugas Belajar. Tanggal 26 Oktober 2022" u="1"/>
        <s v="Belanja Bahan.  ATK dlm  Penyusunan  PERMENKP Statuta PTK KP Kupang, Bone (Kegiatan Penyusunan NSPK Kelembagaan Pendidikan TA 2022) Tanggal 13 April 2022" u="1"/>
        <s v="Pembayaran Belanja Bahan ATK keg penyusunan NSPK metode dan kurikulum :" u="1"/>
        <s v="Bayar ke AKK (Ayam Kremes Kraton) Belanja Bahan, Konsumsi  Makan malam  rapat kegiatan Bulan Mutu Satuan Pendidikan KP Tahun 2022, tanggal 24 Mei 2022." u="1"/>
        <s v="Pembayaran Belanja Bahan. Belanja Bahan Komputer Informasi Pendidikan KP" u="1"/>
        <s v="Pembayaran  Belanja Bahan. Pembelian ATK dalam rangka kegiatan Penyusunan Tindak Lanjut &amp; Pemutakhiran Data Pusat Pendidikan KP" u="1"/>
        <s v="Bayar ke CV. Karunia Utama. Belanja Bahan Penggandaan, Fotocopy, dan Penjilidan. Kegiatan Data dan Informasi Pendidikan KP. Tanggal 10 Mei 2022" u="1"/>
        <s v="Bayar ke Island Agency. Blnj Keperluan Sehari-hari Perkantoran: Pmbyran Lngganan surat kabar/majalah Pusdik KP Bulan Mei 2022. Tgl. 31 Mei 2022" u="1"/>
        <s v="Belanja Barang Non Ops. LainnyaLangganan Aplikasi Komunikasi Daring. Tagihan September 2022. Kegiatan Data dan Informasi Pendidikan KP. Tanggal 23 September 2022" u="1"/>
        <s v="Belanja Pemeliharaan Peralatan &amp; Mesin: Pembayaran BBM kendaraan operasional roda 4 Pusdik KP Bulan Oktober 2022 a.n. Bambang Suprakto dkk, Tgl. 03 November 2022" u="1"/>
        <s v="Belanja Perjadin 30 Agus - 1 Sept 2022, Jkt-Pekanbaru dlm rangka Koordinasi terkait Pembukaan PSDKU (Pembentukan Kelembagaan Pendidikan KP), tgl 1 September 2022" u="1"/>
        <s v="Belanja Penyelenggaraan Pendidikan Pusat Pendidikan KP Bulan Oktober 2022. Tgl. 04 Oktober 2022" u="1"/>
        <s v="Bayar ke Marlina. Perdin Jakarta - Serang, Banten PP. Tgl. 22 April 2022. Dalam rangka mendampingi Kapusdik KP Acara Persiapan Safari Kunker Menteri KP di Kota Serang, Kab." u="1"/>
        <s v="Belanja Barang Persediaan Barang Konsumsi Pembelian ATK (Penjaminan Mutu Kelembagaan Pendidikan KP) dalam rangka Tranformasi Pendidikan KP, tanggal 25 November 2022" u="1"/>
        <s v="Bayar Ketenagakerjaan Pengemudi dan Pramubhakti lingkup Pusat Pendidikan KP Bulan Juli 2022," u="1"/>
        <s v="Bayar ke Arif Wahyudi. Perdin Jakarta - Sidoarjo, Jatim PP. Tgl. 10-13 Mei 2022. Dalam koordinasi persiapan Rapat Pimpinan lingkup Pendidikan KP di Politeknik KP Sidoarjo. Tgl 14" u="1"/>
        <s v="Belanja Bahan. Perlengkapan Protokol kesehatan Peserta Koordinasi Tugas Belajar dalam rangka kegiatan Lanjutan Tugas Belajar. Tanggal 26 Oktober 2022" u="1"/>
        <s v="Perdin Jakarta - Kota Agung, Lampung (PP). Tgl. 15 - 18 September 2022. Dalam rangka kegiatan Koordinasi dan pemantauan pembangunan/renovasi Gedung dan Bangunan di SUPM" u="1"/>
        <s v="Perdin Jakarta - Politeknik AUP Jakarta, Jaksel (PP). Tgl. 27 Oktober 2022. Dalam rangka kegiatan Pemantauan dan Evaluasi Presensi Pegawai Pusdik KP Periode Januari s.d." u="1"/>
        <s v="Bayar ke Heri Febriansyah. Perdin Jkt - Depok, Jabar (PP). Tgl 10 Februari 2022. Dalam rangka menindaklanjuti permintaan dokumen BPK_RI terkait inventarisasi BMN. Tgl. 10 Februari 2022" u="1"/>
        <s v="Pembayaran Belanja Barang non operasional lainnya, Langganan Biaya Video Conference. Keperluan keg Dukungan Penerimaan dan Penetapan Terpusat Peserta Didik Lingkup KKP" u="1"/>
        <s v="Pembayaran Perjadin Jkt-Politeknik KP Karawang (PP) Tgl 13-14 Jan 2022 dlm rangka Penyelarasan draft pedoman Standar Sarana dan Prasarana Pendidikan Tinggi Lingkup KKP" u="1"/>
        <s v="Pembayaran Belanja Barang Persediaan Barang Konsumsi. Belanja Komputer Suplies dalam rangka kegiatan Identifikasi dan Kajian Program Pendidikan KP" u="1"/>
        <s v="Belanja Barang Persediaan Barang Konsumsi. Belanja Bahan Komputer dalam rangka kegiatan Tugas Belajar Baru. Tanggal 12 Mei 2022" u="1"/>
        <s v="Belanja Barang Persediaan Barang Konsumsi. Belanja Bahan Komputer dalam rangka kegiatan Tugas Belajar Baru. Tanggal 23 Mei 2022" u="1"/>
        <s v="Belanja Alat Tulis Kantor. Kegiatan Monitoring dan Evaluasi Penyelenggaraan Pendidikan KP. Tanggal 19 Oktober 2022" u="1"/>
        <s v="Belanja Barang Persediaan Barang Konsumsi: Pembelian Bahan Komputer kegiatan Bagian Tata Usaha Pusat Pendidikan KP Bulan Januari 2022" u="1"/>
        <s v="Pembayaran belanja Bahan Komputer dalam rangka mendukung kegiatan Penyusunan Program dan Anggaran Lingkup Pusdik KP" u="1"/>
        <s v="Belanja Bahan Komputer. Keperluan Kegiatan Dukungan Penerimaan dan Penetapan Terpusat Peserta Didik Lingkup KKP. Tgl 8 September 2022" u="1"/>
        <s v="Belanja Bahan Penggandaan dlm rangka Kegiatan Lokakarya Peningkatan Akreditasi Satuan Pendidikan Tinggi KP, tanggal 20 September 2022" u="1"/>
        <s v="Belanja Bahan Penggandaan dlm rangka Kegiatan Lokakarya Peningkatan Akreditasi Satuan Pendidikan Tinggi KP, tanggal 23 September 2022" u="1"/>
        <s v="Belanja Perdin Biasa Jkt-Kpg (PP) tgl 2-5 Nov 2022 Peninjauan kesiapan pengembangan pendidikan KP di PKP Kupang , tgl 7 November 2022" u="1"/>
        <s v="Bayar ke PT. Merdeka Motor. Blnj Pmlhraan Peralatan dan Mesin: Pembyrn service kendaraan Opr roda 2 Pusdik KP Nopol B 6552 SQE Bln Juni 2022, tgl. 01 Juni 2022." u="1"/>
        <s v="Belanja Bahan Konsumsi (Snack pagi dan sore). Keperluan kegiatan Bimbingan dan Pembinaan Metode dan Kurikulum,dalam rangka rapat finalisasi draft dan pengaturan buku profil lulusan" u="1"/>
        <s v="Belanja Barang Non Operasional Lainnya, Biaya Zoom (100 orang lebih) Kegiatan Kegiatan Persiapan Asesmen Akreditasi Institusi Politeknik KP Bone, 27 Oktober 2022" u="1"/>
        <s v="Belanja Barang Persediaan Barang Konsumsi ATK dalam rangka Penyusunan Draft OTK Satuan Pendidikan Tinggi KP (Kegiatan Pembentukan Pendidikan KP), 10 Oktober 2022" u="1"/>
        <s v="Belanja barang persediaan barang konsumsi. pembelian ATK dalam rangka mendukung kegiatan verifikasi dan validasi pertanggungjawaban kegiatan, Tgl 03 Oktober 2022" u="1"/>
        <s v="Belanja Pemeliharaan Peralatan &amp; Mesin: Pembayaran BBM kendaraan operasional roda 4 Pusat Pendidikan KP Bulan September 2022 a.n. Bambang Suprakto, Tgl. 12 Oktober 2022" u="1"/>
        <s v="Pembayaran Belanja Bahan Fotofopy, Penggandaan dan Penjilidan , Kegiatan Pembentukan Kelembagaan Pendidikan KP" u="1"/>
        <s v="Bayar ke Edi Mistiono dkk. Belanja Pemeliharaan Peralatan dan Mesin: Pembayaran BBM kendaraan operasional roda 2 Pusat Pendidikan KP Bulan Agustus 2022, Tgl. 06 September" u="1"/>
        <s v="Belanja Barang Persediaan Barang Konsumsi: Pembelian Bahan Komputer kegiatan Bagian Tata Usaha Pusat Pendidikan KP Bulan Mei 2022. Tgl 11 Mei 2022" u="1"/>
        <s v="Belanja Perjalanan Dinas dari Jakarta - Bogor Tgl 27-28 Okt 2022 dalam rangka koordinasi dan pengadministrasi peserta  tugas belajar di IPB. Tgl 31 Okt 2022" u="1"/>
        <s v="Belanja Bahan Pengadaan dalam rangka Penyusunan Draft Organisasi Tata Kerja Politeknik Kelautan dan Perikanan Tanggal 10 Oktober 2022" u="1"/>
        <s v="Belanja Bahan. Penggandaan, Fotocopy dan penjilidan dalam rangka kegiatan Sinkronisasi Kegiatan Pendidikan KP. Tanggal 3 Oktober 2022" u="1"/>
        <s v="Belanja Barang Persediaan Barang Konsumsi Komputer dlm rangka AIPT Politeknik KP (Kegiatan Pembentukan Pendidikan KP) 24 Oktober 2022" u="1"/>
        <s v="Bayar ke  Wawan Kuncoro, S.Pt.Pi, perjalanan dinas Jkt -  Pangandaran  tgl. 28  sd 30  Maret 2022, Koordinasi dengan Tim SPIP Politeknik KP Pangandaran  terkait Laporan SPIP Triwulan I" u="1"/>
        <s v="Belanja Bahan Konsumsi (Makan Siang) Kegiatan Rapat Pembahasan Rencana Aksi Peningkatan Akreditasi Prodi dan Akreditasi Institusi AUP, 27 September 2022" u="1"/>
        <s v="Belanja Bahan Konsumsi (Snack Pagi dan Snack Sore) dalam rangka Identifikasi SDM Satdik KP (Pembaruan Data PTK pada Satdik KP), tanggal 26 Desember 2022" u="1"/>
        <s v="Belanja Perjalanan Dinas Biasa Karawang-Jkt (PP) tgl 7-9 Desember 2022 dalam rangka Kegiatan Finalisasi Dokumen PSDKU Lingkup Satdik KP, 9 Desember 2022" u="1"/>
        <s v="Belanja Pemeliharaan Peralatan dan Mesin: Pembayaran service kendaraan operasional roda 4 Pusdik KP Nopol B 1446 PQH Bulan Juli 2022, tgl. 13 Juli 2022." u="1"/>
        <s v="Bayar ke Abdurahman Rasyid. Perdin Jakarta - Sidoarjo, Jatim PP. Tgl. 13 - 15 Mei 2022. Dalam rangka kegiatan tindak lanjut terkait penyelesaian BMN Pusdik KP yang diserahkan ke di" u="1"/>
        <s v="Bayar ke Nining Widiyowati. Perdin Jakarta - Sidoarjo, Jatim PP. Tgl. 13 - 15 Mei 2022. Dalam rangka kegiatan tindak lanjut terkait penyelesaian BMN Pusdik KP yang diserahkan ke di" u="1"/>
        <s v="Belanja jasa Profesi. An. Ade Fajar IP, Mendukung Kegiatan Dukungan Penerimaan dan Penetapan Terpusat Peserta Didik Lingkup KKP dlm rangka pembuatan fitur perbaikan berkas" u="1"/>
        <s v="Bayar ke Fransisco S. Ndori dkk. Belanja Pemeliharaan Peralatan dan Mesin: Pembayaran BBM kendaraan operasional roda 2 Pusat Pendidikan KP Bulan Maret 2022, Tgl. 01 April 2022." u="1"/>
        <s v="Pembayaran Honor Operasional Satker Pengelola Keuangan Pusdik KP Bln Maret 2022, tgl. 01 April 2022" u="1"/>
        <s v="Bayar ke CV. Hero Garuda rangka menduku+A166ng kegiatan Sistim Akuntansi  Keuangan Berbasiis Akrual, tgl.  22  April" u="1"/>
        <s v="Pembayaran elanja Bahan. Penggandaan, Fotocopy dan penjilidan dalam rangka kegiatan Identifikasi dan Kajian Program Pendidikan KP" u="1"/>
        <s v="Bayar ke Demmy Sambel Cetar: Pembelian konsumsi (makan siang) jamuan Pelepasan Pegawai Purna Tugas lingkup Pusdik KP. Tgl. 31 Maret 2022" u="1"/>
        <s v="perdin  ke Ancol tgl. 22 sd 23 Agustus 2022 melakukan penyelesaian pertanggungjawaban GUP (Revolving) ke 8 Lingkup Pusat Pendidikan KP,  tgl. 24 Agustus 2022" u="1"/>
        <s v="Belanja perjalanan biasa, an Wisnu Chandra Pratama ke Kampus Serang, pada tgl 10 Maret 2022. Keg Standar Sarpras Pendidikan KP, dlm rangka Monitoring Sarpras Pendidikan di Politek" u="1"/>
        <s v="Bayar ke bumame farmasi. Belanja Jasa. Penanganan Pandemi Covid-19: Pembayaran Rapid Test_PCR keg Pengelolaan Administrasi Kepegawaian Pusdik KP an. Norma MP Manoppo. Tgl" u="1"/>
        <s v="Pembayaran Perjadin Pusdik KP Jkt-Politeknik KP Bogor (PP) Tgl 1-2 Maret 2022 dalam rangka Pendampingan keg finalisasi review kurikulum prog studi konservasi dan ekowisata bahari an." u="1"/>
        <s v="Belanja Barang Persediaan Barang Konsumsi. Belanja ATK dalam rangka kegiatan Kerjasama Pendidikan KP. Tanggal 9 Mei 2022" u="1"/>
        <s v="Belanja Barang Persediaan Barang Konsumsi. Belanja ATK dalam rangka kegiatan Lanjutan Tugas Belajar. Tanggal 10 Mei 2022" u="1"/>
        <s v="Belanja Barang Persediaan Barang Konsumsi. Belanja ATK dalam rangka kegiatan Lanjutan Tugas Belajar. Tanggal 30 Mei 2022" u="1"/>
        <s v="Bayar ke Delicio: Pmblian konsumsi (snack) rpt Koord Penyelesaian LHE Itjen KKP Nomor 4629. Tgl. 20 Mei 2022" u="1"/>
        <s v="Belanja Bahan Konsumsi makan siang rapat , Kegiatan Pembentukan Kelembagaan Pendidikan KP, tanggal  8 Juni 2022." u="1"/>
        <s v="Pembayaran Belanja Bahan Pembelian ATK dalam rangka mendukung kegiatan Verifikasi dan Validasi Pertanggung Jawaban Kegiatan" u="1"/>
        <s v="Belanja Barang Non Operasional Lainnya (Snack Pagi) Kegiatan Rapat terkait Laporan Progres Kerja Tahun 2022 Tim Percepatan Transformasi Pendidikan KP, tgl 28 Desember 2022" u="1"/>
        <s v="embelian konsumsi (snack) Rapat Pembahasan Ocen Institute of Indonesia dll. Tgl 12 September 2022" u="1"/>
        <s v="Belanja Bahan. Penggandaan, Fotocopy dan penjilidan dalam rangka kegiatan Aparatur KKP yang Diberikan Izin Belajar. Tanggal 12 Mei 2022" u="1"/>
        <s v="Belanja Barang Persediaan Barang Konsumsi: Pembelian ATK kegiatan Bagian Tata Usaha Pusat Pendidikan KP Bulan Mei 2022. Tgl 10 Mei 2022" u="1"/>
        <s v="Bayar ke Abdurahman Rasyid. Perdin Jkt - Ancol, Jakut (PP). Tgl 2 Juni 2022. Dalam rangka melakukan pendampingan penilaian BMN oleh Tim Penilai dari KPKNL Jakarta II di Gd. BRSDM" u="1"/>
        <s v="Bayar kpd Marlina,   Belanja Perjalanan Dinas Biasa Jakarta-Jakarta (PP) tanggal 24 Mei 2022 dalam rangka Melaksanakan kegiatan Bulan Mutu satuan Pendidikan Tinggi KP tahun 2022." u="1"/>
        <s v="Belanja perjalanan biasa, Pusdik KP - Politeknik KP Sidoarjo, An. M. Irfan Fauzi, S.St.Pi  tgl 12- 15 Mei 2022. Keperluan Kegiatan NSPK Peserta Didik Standar Sarana dan Prasarana" u="1"/>
        <s v="Pembayaran Belanja Jasa. Penanganan Pandemi Covid-19: Pembayaran Rapid Test_Antigen kegiatan Pembinaan &amp; Koordinasi Pimp Pusdik KP an. Sutrisno" u="1"/>
        <s v="Belanja Perjalanan Dinas Biasa Jkt-Jkt (PP) tgl 21 s.d. 23 Sept 2022 dlm rangka Keg. Lokakarya Peningkatan Akreditasi Satdik Tinggi KP, tgl 23 Sept 2022" u="1"/>
        <s v="Belanja Barang Persediaan Barang Konsumsi. Belanja ATK dalam rangka kegiatan Aparatur KKP yang Diberikan Izin Belajar . Tanggal 18 Mei 2022" u="1"/>
        <s v="Pembayaran Belanja Keperluan Perkantoran: Pembelian keperluan rumah tangga pantry Pusdik KP Bulan Januari 2022" u="1"/>
        <s v="Belanja Barang Non Operasional Lainnya Pembelian Langganan Google Drive 200 GB Selama 1 Tahun, tanggal 17 November 2022" u="1"/>
        <s v="Belanja Barang Persediaan Barang Konsumsi Pembelian ATK dalam rangka Finalisasi Dokumen PSDKU, Tanggal 25 November 2022" u="1"/>
        <s v="Belanja Keperluan Perkantoran. Pencetakan Buku/Agenda Kerja Pegawai Pusat Pendidikan KP TA. 2022. Tgl. 02 Desember 2022" u="1"/>
        <s v="Belanja Barang Persediaan Barang Konsumsi: Pembelian Bahan Komputer kegiatan Bidang Kelembagaan dan Ketenagaan Pusat Pendidikan KP Bulan Oktober 2022. Tgl. 04 Oktober 2022" u="1"/>
        <s v="Belanja Barang Persediaan Barang Konsumsi: Pembelian Bahan Komputer kegiatan Bidang Penyelenggaraan Pendidikan Pusat Pendidikan KP Bulan Oktober 2022. Tgl. 04 Oktober 2022" u="1"/>
        <s v="Belanja Bahan Pembelian ATK dalam rangka mendukung kegiatan Evaluasi Kinerja Keuangan dan Penyusunan SPIP, tgl. 2  Agustus  2022" u="1"/>
        <s v="Snack Pagi. Monev Daring di PKP Karawang, Pangandaran, dan SUPM Waiheru. Keg. Monitoring dan Evaluasi Penyelenggaraan Pendidikan KP. Tanggal 14 September 2022" u="1"/>
        <s v="Snack Pagi. Monev Daring di PKP Karawang, Pangandaran, dan SUPM Waiheru. Keg. Monitoring dan Evaluasi Penyelenggaraan Pendidikan KP. Tanggal 15 September 2022" u="1"/>
        <s v="Snack Pagi. Monev Daring di PKP Karawang, Pangandaran, dan SUPM Waiheru. Keg. Monitoring dan Evaluasi Penyelenggaraan Pendidikan KP. Tanggal 16 September 2022" u="1"/>
        <s v="Snack Sore. Monev Daring di PKP Karawang, Pangandaran, dan SUPM Waiheru. Keg. Monitoring dan Evaluasi Penyelenggaraan Pendidikan KP. Tanggal 14 September 2022" u="1"/>
        <s v="Snack Sore. Monev Daring di PKP Karawang, Pangandaran, dan SUPM Waiheru. Keg. Monitoring dan Evaluasi Penyelenggaraan Pendidikan KP. Tanggal 15 September 2022" u="1"/>
        <s v="Snack Sore. Monev Daring di PKP Karawang, Pangandaran, dan SUPM Waiheru. Keg. Monitoring dan Evaluasi Penyelenggaraan Pendidikan KP. Tanggal 16 September 2022" u="1"/>
        <s v="Pembayaran Belanja Bahan. Makan siang acara tindak lanjut PKS antara Pusdik KP dan Japan Fisheries Association (JFA). Kegiatan Kerjasama Pendidikan" u="1"/>
        <s v="Belanja Barang Persediaan Barang Konsumsi. Belanja Bahan Komputer dalam rangka kegiatan Identifikasi dan kajian program pendidikan KP. Tanggal 25 Mei 2022" u="1"/>
        <s v="Belanja Barang Persediaan Barang Konsumsi. Belanja Bahan Komputer dalam rangka kegiatan Identifikasi dan kajian program pendidikan KP. Tanggal 27 Mei 2022" u="1"/>
        <s v="Pembelian ATK dalam rangka mendukung kegiatan Verifikasi dan Validasi Pertanggungjawaban Kegiatan tgl. 18 Agustus 2022" u="1"/>
        <s v="Bayar Ke Juragan 91, Belanja Bahan Konsumsi Snack Sore. Penyusunan Instrumen Monev Penyelenggaraan Pendidikan KP Tahun 2022. Keg. Data dan Informasi Pendidikan KP. Tanggal" u="1"/>
        <s v="Belanja Barang Persediaan Barang Konsumsi. Belanja Bahan Komputer dalam rangka kegiatan Sinkronisasi Kegiatan Pendidikan KP. Tanggal 6 Juli 2022" u="1"/>
        <s v="Perjalanan Dinas dari Jakarta ke BRSDM Ancol (PP) tgl 22-23 Des 2022 dalam rangka Penyusunan Laporan Tugas Balajar Baru Tahun 2022. Kegiatan Tugas Belajar Baru, Tgl 26 Des" u="1"/>
        <s v="Belanja Perjalanan Dinas dari Pangkalan PSDKP Tual - Ambon ke Politeknik AUP Jakarta pada tgl  10 Sept 2022 dalam rangka Perjalanan Peserta Tugas Belajar. Tgl 12 Sept 2022" u="1"/>
        <s v="Perdin Jakarta - Ciracas, (PP). Tgl. 04 November 2022. Dalam rangka mengikuti kegiatan pelaksaan Pemetaan/ Penilaian Potensi dan Kompetensi PNS Tgl. 04" u="1"/>
        <s v="Bayar ke CV. HD Prakasa. Belanja Barang Persediaan Barang Konsumsi: Pembelian ATK kegiatan Bidang Perencanaan &amp; Evaluasi Pusat Pendidikan KP Bulan Juli 2022. Tgl. 11 Agustus" u="1"/>
        <s v="Belanja bahan konsumsi (snack pagi) dlm rangka finalisasi buku Best Practice pusat pengembangan wirausaha. Tgl 12 Oktober 2022" u="1"/>
        <s v="Pembayaran Belanja Barang Persediaan Barang Konsumsi. Belanja ATK dalam rangka kegiatan operasional Bagian TU Bulan Februari 2022" u="1"/>
        <s v="Pembayaran Belanja Barang Persediaan Barang Konsumsi. Belanja ATK dalam rangka kegiatan operasional Bidang KK Bulan Februari 2022" u="1"/>
        <s v="Pembayaran Belanja Barang Persediaan Barang Konsumsi. Belanja ATK dalam rangka kegiatan operasional Bidang PE Bulan Februari 2022" u="1"/>
        <s v="Pembayaran Belanja Barang Persediaan Barang Konsumsi. Belanja ATK dalam rangka kegiatan operasional Bidang PP Bulan Februari 2022" u="1"/>
        <s v="Belanja Barang Persediaan Belanja Konsumsi. Belanja Bahan Komputer dalam rangka sinkrosisasi kegiatan pendidikan KP, Tgl 08 September 2022" u="1"/>
        <s v="Bayar ke CV. Bintang Copy. Belanja Bahan. Pencetakan Buku Pegawai kegiatan Administrasi Kepegawaian Pusat Pendidikan KP TA. 2022, Tgl. 19 Mei 2022" u="1"/>
        <s v="Bayar ke CV. AUTOMINDO. Belanja Pemeliharaan Peralatan dan Mesin: Pembayaran service kendaraan operasional roda 4 Pusdik KP Nopol B 1606 MQ Bulan April 2022, tgl. 08 April 2022." u="1"/>
        <s v="Bayar ke CV. AUTOMINDO. Belanja Pemeliharaan Peralatan dan Mesin: Pembayaran service kendaraan operasional roda 4 Pusdik KP Nopol B 2951 DQ Bulan April 2022, tgl. 08 April 2022." u="1"/>
        <s v="Pembayaran Belanja Bahan. Belanja Bahan Komputer dalam rangka kegiatanPenilaian Kinerja pendidikan KP" u="1"/>
        <s v="Langganan Video Conference (zoom) Tagihan Agustus 2022. Kegiatan Monitoring dan Evaluasi Penyelenggaraan Pendidikan KP. Tanggal 2 September 2022" u="1"/>
        <s v="Belanja Bahan. Konsumsi Makan Rapat Implementasi Kerja Sama Pusat Pendidikan KP dan Japan Fisheries Association (JFA). Kegiatan Kerja Sama Pendidikan KP. Tanggal 19 Mei 2022" u="1"/>
        <s v="Bayar ke CV. Barito Solusindo. Belanja Bahan Komputer. Kegiatan Penilaian Kinerja Pendidikan KP. Tanggal 20 Mei 2022" u="1"/>
        <s v="Pembayaran belanja bahan pembelian ATK dalam rangka keg sistem akuntansi keuangan berbasis akrual" u="1"/>
        <s v="Belanja Jasa Profesi. Mendukung Kegiatan Bimbingan dan Pembinaan Metode dan Kurikulum dalam rangka pengayaan instrumen pembelajaran kewirausahaan, Tgl 25 Juli 2022" u="1"/>
        <s v="Makan siang dalam rangka Pembahasan dan penetapan hasil seleksi penerimaan peserta didik dan penyusunan draft pengumuman hasil seleksi penerimaan peserta didik pada satuan" u="1"/>
        <s v="Belanja Perdin Biasa Jakarta (PP) tgl 26 Des 2022 dlm rangka Melaksanakan Finalisasi Data PTK Satdik KP per Des 2022, tgl 26 Des 2022" u="1"/>
        <s v="Belanja Bahan. Penggandaan, Fotocopy dan penjilidan dalam rangka kegiatan Sinkronisasi Kegiatan Pendidikan KP. Tanggal 18 Oktober 2022" u="1"/>
        <s v="Konsumsi (makan siang). Keperluan kegiatan Bimbingan dan Pembinaan Metode dan Kurikulum, dalam rangka rapat pemaparan hasil review kurikulum pendidikan tinggi KP , tgl 15" u="1"/>
        <s v="Perdin Jakarta - Politeknik AUP Jakarta, Jaksel (PP). Tgl. 11 November 2022. Dalam rangka kegiatan rekonsiliasi dan tindak lanjut sisa temuan BPK_RI TA 2021 lingkup BRSDM KP. Tgl. 11" u="1"/>
        <s v="Belanja Pemeliharaan Peralatan dan Mesin: Pembayaran BBM kendaraan operasional roda 4 Pusat Pendidikan KP Bulan Juli 2022 a.n. Suryat Dedi Susena, Tgl. 26 Agustus 2022" u="1"/>
        <s v="Bayar ke Abdurahman Rasyid. Perdin Jakarta - Politeknik AUP Jakarta, Jaksel PP. Tgl. 16-17 Maret 2022. Dalam rangka kegiatan Penyusunan Laporan Kerja Evaluasi (LKE) Wilayah Bebas" u="1"/>
        <s v="Belanja Barang Persediaan Barang Konsumsi: Pembelian Bahan Komputer kegiatan Bagian Tata Usaha Pusat Pendidikan KP Bulan Desember 2022. Tgl. 01 Desember 2022" u="1"/>
        <s v="Belanja Barang Persediaan Barang Konsumsi: Pembelian Bahan Komputer kegiatan Bagian Tata Usaha Pusat Pendidikan KP Bulan Desember 2022. Tgl. 21 Desember 2022" u="1"/>
        <s v="Belanja Barang Persediaan Barang Konsumsi: Pembelian Bahan Komputer kegiatan Bagian Tata Usaha Pusat Pendidikan KP Bulan November 2022. Tgl. 03 November 2022" u="1"/>
        <s v="Belanja Perdin Biasa Jkt-Jkt tgl 21 Desember 2022 dalam rangka Kegiatan Penyelesaian Dokumen Data Dukung Pembukaan PSDKU Politeknik AUP, tgl 21 Desember 2022" u="1"/>
        <s v="Pembayaran Belanja Bahan. Penggandaan, Fotocopy dan penjilidan dalam rangka kegiatan Sinkronisasi Kegiatan Pendidikan KP" u="1"/>
        <s v="Pembayaran elanja Bahan. Penggandaan, Fotocopy dan penjilidan dalam rangka kegiatan Penyusunan Perencanaan Pendidikan KP" u="1"/>
        <s v="Pembayaran Penggandaan dalam rangka kegiatan Pengelolaan Kearsipan, Tata Naskah Dinas dan Persuratan Pusat Pendidikan KP" u="1"/>
        <s v="Bayar kpd Andi Afriandy,   Belanja Perjalanan Dinas Biasa Jakarta-Jakarta (PP) tanggal 24 Mei 2022 dalam rangka Melaksanakan kegiatan Bulan Mutu satuan Pendidikan Tinggi KP tahun" u="1"/>
        <s v="Bayar kpd Dwi Hertanto, Belanja Perjalanan Dinas Biasa Jakarta-Jakarta (PP) tanggal 23-25 Mei 2022 dalam rangka Melaksanakan kegiatan Bulan Mutu satuan Pendidikan Tinggi KP tahun" u="1"/>
        <s v="Bayar ke CV. Mandiri Jaya. Belanja Barang Persediaan Barang Konsumsi. Belanja ATK dalam rangka kegiatan Aparatur KKP yang Diberikan Izin Belajar. Tanggal 02 September 2022" u="1"/>
        <s v="Bayar ke CV. Mandiri Jaya. Belanja Barang Persediaan Barang Konsumsi. Belanja ATK dalam rangka kegiatan Aparatur KKP yang Diberikan Izin Belajar. Tanggal 09 September 2022" u="1"/>
        <s v="Belanja Keperluan Perkantoran: Pembelian tanaman estetka kantor kegiatan Pusat Pendidikan KPTahun Anggaan 2022. Tgl. 27 Desember 2022." u="1"/>
        <s v="Bayar ke CV  Jasindo Putra Mandiri, Belanja Bahan Komputer dalam rangka Penyusunan POK Lingkup Satker Pusdik KP  tgl. 8 Juni 2022" u="1"/>
        <s v="Belanja Bahan Komputer Suplies. Keperluan Kegiatan Bimbingan dan Pembinaan  Metode dan Kurikulum. Tgl 6 Juli 2022" u="1"/>
        <s v="Belanja Perdin Biasa Jkt-Jembrana (PP) tgl 18 - 20 Des 2022 dlm rangka Pembinaan thd Dosen PKP Jembrana dlm Pelaksanaan SERDOS Thn 2023, tgl 20 Des 2022" u="1"/>
        <s v="Belanja Perjalanan Dinas dari Jakarta ke Kupang (PP) tgl 16-17 Des 2022, dalam rangka Sosialisasi Tugas Belajar di Politeknik KP Kupang. Tgl 19 Des 2022" u="1"/>
        <s v="Belanja Barang Persediaan Barang Konsumsi: Pembelian ATK kegiatan Kelembagaan dan Ketenagaan Pusat Pendidikan KP Bulan Oktober 2022. Tgl. 04 Oktober 2022" u="1"/>
        <s v="Belanja Bahan Komputer dalam rangka mendukung kegiatan Penyusunan Program dan Anggaran Lingkup Pusdik KP tgl. 4 Juli 2022" u="1"/>
        <s v="Perjadin Jkt-Poltek AUP Jkt (PP) dalam rangka koordinasi capaian realisasi anggaran TA 2022 di Politeknik AUP, Tgl 17 Nov 2022" u="1"/>
        <s v="Belanja Bahan Konsumsi (Snack).kegiatan pembinaan&amp; pelaksanaan kewirausahaan&amp;TEFA, dlm rangka rapat penyelesaian draft pedoman pelaksanaan PKL/PL, KPA/PA /PKL akhir pada" u="1"/>
        <s v="Belanja Perdin Biasa Jakarta (PP). Tgl 8 Sept 2022 dalam rangka Penyamaan Persepsi terkait Borang 8 Standar Pendidikan KP Tahun 2022, Tgl 08 Sept 2022" u="1"/>
        <s v="Belanja Barang Persediaan Barang Konsumsi ATK dalam rangka Akreditasi Institusi Perguruan Tinggi Politeknik KP (Kegiatan Pembentukan Pendidikan KP), 24 Oktober 2022" u="1"/>
        <s v="Belanja Pemeliharaan Peralatan &amp; Mesin: Pembayaran BBM kendaraan operasional roda 4 Pusat Pendidikan KP Bulan September 2022 a.n. Dwi Hertanto, Tgl. 12 Oktober 2022" u="1"/>
        <s v="Belanja Pemeliharaan Peralatan &amp; Mesin: Pembayaran BBM kendaraan operasional roda 4 Pusat Pendidikan KP Bulan September 2022 a.n. Sutrisno dkk, Tgl. 12 Oktober 2022" u="1"/>
        <s v="Bayar ke Delicio: Pembelian konsumsi snack rapat Pembahasan Percepatan untuk program kerja Pusdik KP dalam rangka mendukung program kerja 100 hari kerja Ka. BRSDM KP. Tgl. 10" u="1"/>
        <s v="Pembayaran Belanja Bahan. Cetakan Kegiatan &amp; Laporan dalam rangka kegiatan Penyusunan Tindak Lanjut &amp; Pemutakhiran Data Pusat Pendidikan KP" u="1"/>
        <s v="Bayar kepada Dr. Prof. Agus Buono, M.Si, M.Kom, Belanja Jasa Profesi, Jasa Narasumber dalam rangka Kegiatan Bulan Mutu Satuan Pendidikan KP," u="1"/>
        <s v="Belanja Barang Non Operasional Lainnya. Pembayaran zoom video conference kegiatan Pusat Pendidikan KP Periode Bulan November 2022. Tgl. 17 November 2022." u="1"/>
        <s v="Belanja Barang Persediaan Barang Konsumsi: Pembelian kertas foto copy kegiatan operasional Pusat Pendidikan KP Bulan November 2022. Tgl 02 November 2022." u="1"/>
        <s v="Belanja Pemeliharaan Peralatan &amp; Mesin: Pembayaran pemeliharaan kendaraan operasional roda 4 Nopol B 1165 UQN Bulan Desember 2022, tgl. 24 Desember 2022." u="1"/>
        <s v="Belanja Bahan foto copy, penggandaan dan jilid Laporan Realisasi Target dan Realisasi PNBP, tgl.  02  Desember  2022" u="1"/>
        <s v="Bayar ke PT. Tirta Investama. Belanja Keperluan Sehari-hari Perkantoran: Pembayaran air minum pegawai Pusat Pendidikan KP Bulan Mei 2022. Tgl. 31 Mei 2022" u="1"/>
        <s v="Belanja Bahan. Penggandaan dalam rangka kegiatan Penyusunan Tindak Lanjut &amp; Pemutakhiran Data Pusat Pendidikan KP, Tgl. 07 Juli 2022" u="1"/>
        <s v="Belanja Bahan. Penggandaan, Fotocopy dan penjilidan dalam rangka kegiatan Penyusunan Perencanaan Pendidikan KP. Tanggal 11 Juli 2022" u="1"/>
        <s v="Belanja Barang Persediaan Barang Konsumsi. Belanja Bahan Komputer dalam rangka kegiatan Lanjutan Tugas Belajar. Tanggal 07 Juli 2022" u="1"/>
        <s v="Belanja Barang Persediaan Barang Konsumsi. Belanja Bahan Komputer dalam rangka kegiatan Lanjutan Tugas Belajar. Tanggal 20 Juli 2022" u="1"/>
        <s v="Bayar ke Delicio: Belanja Keperluan Perkantoran. Pembelian konsumsi (snack) Jamuan/Rapat Penyiapan Bahan Materi Pendidikan KP. Tgl. 22 Juli 2022" u="1"/>
        <s v="Belanja Bahan Konsumsi/Makan Sore Rapat Finalisasi Persiapan Rapat Koordinasi Tugas Belajar dan Izin Belajar. Keg. Aparatur KKP yang Diberikan Izin Belajar. Tgl 6 Des 2022" u="1"/>
        <s v="Belanja Bahan. Penggandaan, Fotocopy dan penjilidan dalam rangka kegiatan Identifikasi dan kajian program pendidikan KP. Tanggal 6 Juli 2022" u="1"/>
        <s v="Belanja bahan konsumsi (snackpagi&amp;siang) dlm rangka pemaparan dan pembahasan Draft Silabus Poltek KP Edisi 2022 Semester I, Program Studi Teknik Budidaya Perikanan/ Budidaya" u="1"/>
        <s v="Perdin Jakarta - Serang, Banten (PP). Tgl. 04 November 2022. Dalam rangka mendampingi Kapusdik KP Acara Kunker Spesifik Anggota Komisi IV DPR RI di Provinsi Banten. Tgl. 04" u="1"/>
        <s v="Pembayaran Perjadin Jkt-Politeknik AUP Bogor (PP) Tgl 7-8 Maret 2022 dalam rangka Finalisasi Penyusunan buku realisasi kegiatan dan anggaran lingkup satker Pusdik KP Tahun" u="1"/>
        <s v="Bayar ke CV. AUTOMINDO. Belanja Pemeliharaan Peralatan dan Mesin: Pembayaran service kendaraan operasional roda 4 Pusdik KP Nopol B 1987 WQ Bulan Juli 2022, tgl. 18 Juli 2022." u="1"/>
        <s v="Bayar ke CV. AUTOMINDO. Belanja Pemeliharaan Peralatan dan Mesin: Pembayaran service kendaraan operasional roda 4 Pusdik KP Nopol B 2622 DQ Bulan Juli 2022, tgl. 22 Juli 2022." u="1"/>
        <s v="Bayar ke CV. AUTOMINDO. Belanja Pemeliharaan Peralatan dan Mesin: Pembayaran service kendaraan operasional roda 4 Pusdik KP Nopol B 2950 DQ Bulan Juli 2022, tgl. 06 Juli 2022." u="1"/>
        <s v="Bayar ke CV. AUTOMINDO. Belanja Pemeliharaan Peralatan dan Mesin: Pembayaran service kendaraan operasional roda 4 Pusdik KP Nopol B 2950 DQ Bulan Juli 2022, tgl. 18 Juli 2022." u="1"/>
        <s v="Bayar ke CV. AUTOMINDO. Belanja Pemeliharaan Peralatan dan Mesin: Pembayaran service kendaraan operasional roda 4 Pusdik KP Nopol B 2951 DQ Bulan Juli 2022, tgl. 08 Juli 2022." u="1"/>
        <s v="Bayar ke CV. AUTOMINDO. Belanja Pemeliharaan Peralatan dan Mesin: Pembayaran service kendaraan operasional roda 4 Pusdik KP Nopol B 2951 DQ Bulan Juli 2022, tgl. 28 Juli 2022." u="1"/>
        <s v="Bayar ke Fransisco S. Ndori dkk. Belanja Pemeliharaan Peralatan dan Mesin: Pembayaran BBM kendaraan operasional roda 2 Pusat Pendidikan KP Bulan April 2022, Tgl. 01 Juli 2022." u="1"/>
        <s v="'Bayar Ketenagakerjaan Pengemudi dan Pramubhakti lingkup Pusat Pendidikan KP Bulan Juni 2022," u="1"/>
        <s v="Belanja Bahan Pembelian ATK dalam rangka Pembaruan Data PTK Satdik KP Per Juni 2022 (Keg. Evaluasi Beban Kerja Guru dan Dosen TA. 2022) tgl 5 Juli 2022" u="1"/>
        <s v="Belanja Pengiriman Surat Dinas Pos Pusat. Pengiriman surat dan dokumen/barang lainnya kegiatan Pusat Pendidikan KP Bulan Juli 2022. Tgl. 14 Juli 2022." u="1"/>
        <s v="Belanja Pengiriman Surat Dinas Pos Pusat. Pengiriman surat dan dokumen/barang lainnya kegiatan Pusat Pendidikan KP Bulan Juli 2022. Tgl. 27 Juli 2022." u="1"/>
        <s v="Pembayaran belanja bahan konsumsi rapat (snack sore) dalam rangka pembahasan profil lulusan program studi teknologi aquakultur pada Pusat pendidikan KP" u="1"/>
        <s v="Perdin Jakarta - Ancol, Jakut PP. Tgl. 27-28 Juli 2022. Dalam rangka kegiatan Re-verifikasi Penilaian Instrumen Pengawasan Kearsipan di lingkungan KKP. Tgl. 28 Juli 2022." u="1"/>
        <s v="Pembayaran Belanja Jasa. Penanganan Pandemi Covid-19: Pembayaran Rapid Test_Antigen keg Pembinaan &amp; Koordinasi Pimp Pusdik KP an. S.W. Budi Santoso" u="1"/>
        <s v="Bayar ke CV. Mandiri Jaya. Belanja Barang Persediaan Barang Konsumsi: Pembelian ATK kegiatan Bidang Kelembagaan dan Ketenagaan Bulan Agustus 2022. Tgl. 08 Agustus 2022" u="1"/>
        <s v="Bayar ke CV. Mandiri Jaya. Belanja Barang Persediaan Barang Konsumsi: Pembelian ATK kegiatan Bidang Penyelenggaraan Pendidikan Bulan Agustus 2022. Tgl. 08 Agustus 2022" u="1"/>
        <s v="Bayar  ke Edi Mistiono, A.md, perjalanan dinas ke Politeknik Sidoarjo tgl. 12 sd 14 Mei 2022 , Koordinasi capaian terkait PNBP sampai dengan Triwulan I TA 2022, tgl. 17 Mei 2022" u="1"/>
        <s v="perjalanan dinas Jkt - Pembayaran Pertanggungjawaban Tambahan Uang Persediaan (PTUP) ke 3 Lingkup Pusdik" u="1"/>
        <s v="Bayar ke Bambang Suprakto. Perdin Jakarta - Serang, Banten PP. Tgl. 26 April 2022. Dalam rangka mendampingi Kapusdik Acara persiapan dan pendampingan pimpinan pd Kunjungan" u="1"/>
        <s v="Bayar ke CV  Jasindo Putra Mandiri, Belanja Bahan Komputer dalam rangka Penyusunan POK Lingkup Satker Pusdik KP  tgl.  17  Mei  2022" u="1"/>
        <s v="Belanja jasa Profesi. An. Steven Gunawan, S.E, M.B.A, Mendukung Kegiatan Pembinaan Pelaksanaan Kewirausahaan dan TEFA dlm rangka Studi banding kegiatan kewirausahaan. Tgl" u="1"/>
        <s v="Belanja Bahan Konsumsi rapat (snack pagi&amp;sore) Keg Standar Sarana dan Prasarana Pendidikan KP dlm rangka Rapat Perkembangan Persiapan Virtual Job Fair dan Apel Siaga" u="1"/>
        <s v="Bayar  ke M. Arif Mustaqim, S.St.Pi, perjalan dinas ke Ancol Pembahasan Penyusunan Laporan (PNBP) di Lingkup Kementerian Kelautan dan Perikanan Tahun Anggaran 2022, tgl. 19 Mei" u="1"/>
        <s v="penggandaan &amp; jilid Laporan Realisasi Semester I TA 2022 &amp; Rincian Rencana Strategi PNBP TA. 2023, 22 Agust 22" u="1"/>
        <s v="Belanja Bahan Konsumsi Snac Box (pagi), rapat finalisasi penyusunan dokumen persyaratan pembukaan PSDKU Kegiatan Penyusunan NSPK Kelembagaan Pendidikan, tanggal 1 Juli" u="1"/>
        <s v="Bayar ke wahyoeee378. Belanja Barang Non Operasional : Pembelian Masker Penanganan Pandemi COVID-19 keg Pengelolaan Administrasi Kepegawaian Pusdik KP Bln Mei 2022. Tgl" u="1"/>
        <s v="Belanja barang non operasional lainnya. konsumsi (snack pagi dan snack sore) rapat terkait penyusunan kajian teknis rancangan PP Men KP tentang organisasi tata kerja Politeknik KP, Tgl" u="1"/>
        <s v=" Bina Pratama. Belanja Barang Persediaan Barang Konsumsi. Belanja ATK dalam rangka" u="1"/>
        <s v="Pembayaran pengiriman surat dan dokumen/ barang lainnya keg Pusdik KP bulan Januari 2022 :" u="1"/>
        <s v="Belanja Bahan Konsumsi Nasi Box, makan siang rapat Kegiatan Pembentukan Kelembagaan Pendidikan KP, tanggal 1 Juli 2022." u="1"/>
        <s v="Bayar ke CV. Seribu Bunga Print. Belanja Barang Persediaan Barang Konsumsi: Pembelian Bahan Komputer kegiatan Bagian Tata Usaha Pusat Pendidikan KP Bulan Agustus 2022. Tgl." u="1"/>
        <s v="Pembayaran rapid test antigen atas nama Joko Pitoyo :" u="1"/>
        <s v="Belanja Bahan. Pembelian ATK dalam rangka kegiatan Implementasi SIMAK BMN Pusat Pendidikan KP, Tgl. 06 Juli 2022" u="1"/>
        <s v="Bayar kpd Karyanto, 2022 dalam rangka Melaksanakan kegiatan Bulan Mutu satuan Pendidikan Tinggi KP tahun" u="1"/>
        <s v="Pembayaran Belanja Keperluan Perkantoran: Pembayaran BPJS Ketenagakerjaan Pengemudi dan Pramubhakti lingkup Pusat Pendidikan KP Bulan Januari 2022" u="1"/>
        <s v="Belanja Perjalanan Dinas ke Politeknik AUP Jakarta pada tanggal 16 Agustus 2022 dalam rangka Perjalanan Peserta Tugas Belajar. Kegiatan Lanjutan Tugas Belajar, Tanggal 16 Agustus" u="1"/>
        <s v="Belanja Penyelenggaraan Pendidikan Pusat Pendidikan KP Bulan Desember 2022. Tgl. 01 Desember" u="1"/>
        <s v="Pembayaran Belanja Bahan. Pengadaan Cetakan Buku Kerja Kegiatan Administrasi Kepegawaian Pusat Pendidikan KP Tahun Anggaran 2022" u="1"/>
        <s v="Belanja Keperluan Perkantoran: Pembelian materai keperluan sehari-hari perkantoran kegiatan operasional Pusat Pendidikan KP, Tgl 27 Juli 2022." u="1"/>
        <s v="Belanja Perjalanan Dinas Poltek KP Bitung,Manado ke Politeknik AUP Jakarta pada tgl 26 Agts 2022 dalam rangka Perjalanan Peserta Tugas Belajar. 26 Agustus 2022" u="1"/>
        <s v="Belanja Perjalanan Biasa Pusdik KP- Politeknik AUP Jakarta, An. Eka Christiatuti pada tgl 20 Mei 2022.Keperluan Pembinaan Pelaksanaan Kewirausahaan dan TEFA dlm rangka melakukan" u="1"/>
        <s v="Belanja Perjalanan Biasa Pusdik KP- Politeknik AUP Jakarta, An. Mextaria Yuliana pada tgl 20 Mei 2022.Keperluan Pembinaan Pelaksanaan Kewirausahaan dan TEFA dlm rangka melakukan" u="1"/>
        <s v="Belanja Bahan Penjilidan Buku Kas Umum dan Buku Pembantu BPP TA. 2022, Desember" u="1"/>
        <s v="Perdin Jakarta - Politeknik AUP Jakarta, Jaksel (PP). Tgl. 28 Oktober 2022. Dalam rangka mengumpulkan dan merekapitulasi dokumen-dokumen Pembangunan Politeknik KP Dumai T.A." u="1"/>
        <s v="Bayar ke Andy Afriandi. Perdin Jakarta - Serang, Banten PP. Tgl. 26 April 2022. Dalam rangka mendampingi Kapusdik Acara persiapan dan pendampingan pimpinan pd Kunjungan Kerja" u="1"/>
        <s v="Pembayaran Perjadin Jakarta- Banten (PP), Tgl 2 Feb 2022, dlm rangka rapat penyamaan persepsi" u="1"/>
        <s v="Pembayaran rapid test antigen atas nama Bambang Suprakto :" u="1"/>
        <s v="Belanja Perjalanan Dinas Biasa Bali - Jkt (PP) tgl 21 s.d. 23 Sept 2022 dlm rangka Keg. Lokakarya Peningkatan Akreditasi Satdik Tinggi KP, tgl 23 Sept 2022" u="1"/>
        <s v="Belanja Perjalanan Dinas Biasa Dumai -Jkt (PP) tgl 21 s.d. 23 Sept 2022 dlm rangka Keg. Lokakarya Peningkatan Akreditasi Satdik Tinggi KP, tgl 23 Sept 2022" u="1"/>
        <s v="Belanja Bahan. Pembelian ATK dalam rangka kegiatan Pembinaan dan Koordinasi Pimpinan lingkup Pusat Pendidikan KP, Tgl. 06 Juli 2022" u="1"/>
        <s v="Belanja Bahan. Penggandaan, Fotocopy dan penjilidan dalam rangka kegiatan Sinkronisasi Kegiatan Pendidikan KP. Tanggal 18 Juli 2022" u="1"/>
        <s v="Belanja Barang Persediaan Barang Konsumsi: Pembelian Bahan Komputer kegiatan Bidang Kelembagaan dan Ketenagaan Pusat Pendidikan KP Bulan Januari 2022" u="1"/>
        <s v="Belanja Barang Persediaan Barang Konsumsi: Pembelian Bahan Komputer kegiatan Bidang Penyelenggaraan Pendidikan Pusat Pendidikan KP Bulan Januari 2022" u="1"/>
        <s v="Perjalanan dinas Jkt-Bogor Tgl 18-21 Jan 2022 keg rekonsiliasi penyusunan laporan keuangan dan SIMAK BMN TA 2021 lingkup BRSDM KP" u="1"/>
        <s v="Perdin Pusdik KP - Ancol  (PP) , tgl. 16  Nov.  2022 ,  Penyelesaian Verifikasi &amp; Penginputan Dok. PTUP ke 5  ke dalam Aplikasi Sakti, tgl. 17 Nov. 2022" u="1"/>
        <s v="Belanja Bahan komputer suplies.Keperluan Kegiatan Kurikulum. Tgl 7 Juli 2022" u="1"/>
        <s v="Belanja Bahan komputer suplies.Keperluan Kegiatan Kurikulum. Tgl 8 Juli 2022" u="1"/>
        <s v="Belanja Perjalanan Dinas dari Kupang ke Ambon (PP) dalam tgl 7 Desember 2022, rangka Perjalanan Peserta Tugas Belajar ke Universitas Pattimuta. Kegiatan Tugas Belajar Baru. 7" u="1"/>
        <s v="Pembelian konsumsi (makan malam) Rapat Pembahasan Ocen Institute of Indonesia dll. Tgl 12 September 2022" u="1"/>
        <s v="Belanja Barang Persediaan Barang Konsumsi. Belanja Bahan Komputer dalam rangka kegiatan Kerjasama Pendidikan. Tanggal 11 Juli 2022" u="1"/>
        <s v="Bayar ke CV. AUTOMINDO. Belanja Pemeliharaan Peralatan dan Mesin: Pembayaran service kendaraan operasional roda 4 Pusdik KP Nopol B 2951 DQ Bulan Februari 2022, tgl. 25" u="1"/>
        <s v="Belanja Pemeliharaan Peralatan dan Mesin: Pembayaran pemeliharaan alat pengolah data Pusat Pendidikan KP periode bulan Mei s.d. Juli 2022, tgl. 29 Juli 2022." u="1"/>
        <s v="Belanja bhn konsumsi (snack pagi&amp;siang) dlm rangka pemaparan&amp; pembahasan reviu draft Peraturan Ka. BRSDM KP No 10/PER-BRSDM/2019 ttg Pedoman Pelaksanaan TEFA pada" u="1"/>
        <s v="Belanja Keperluan Perkantoran: Pembelian keperluan perabot rumah tangga pantry Pusat Pendidikan KP, Tgl 05 Oktober 2022." u="1"/>
        <s v="Belanja Pemeliharaan Peralatan &amp; Mesin: Pembayaran pemeliharaan alat inventaris kantor Pusdik KP, tgl. 05 Desember 2022." u="1"/>
        <s v="Pembayaran Belanja Bahan Konsumsi (Snack pagi&amp;Sore) dalam rangka rapat pembahasan profil lulusan prodi penyuluhan perikanan Politeknik AUP" u="1"/>
        <s v="Bayar ke FINS Anugerah Alam. Belanja Keperluan Perkantoran: Pembayaran biaya estetika kantor kegiatan Pusat Pendidikan KP periode Bulan Juni 2022. Tgl. 30 Juni 2022." u="1"/>
        <s v="Bayar ke Indihome Speedy. Belanja Barang Non Operasional Lainnya. Pembayaran Indihome Speedy kegiatan Pusat Pendidikan KP Periode Bulan Juni 2022. Tgl. 17 Juni 2022." u="1"/>
        <s v="Bayar ke PT.Pos Indonesia Tbk. Bljn Pengiriman Surat Dinas Pos Pusat. Pengiriman surat &amp; dokumen/barang lainnya keg Pusdik KP Bln Mei &amp; Juni 2022. Tgl. 14 Juni 2022." u="1"/>
        <s v="Pembayaran Belanja Barang Persediaan Barang Konsumsi. Belanja ATK dalam rangka kegiatan Sinkronisasi Kegiatan Pendidikan KP" u="1"/>
        <s v=" Perdin Jakarta - Ancol , tgl. 8 sd 9 Sept 2022 (PP) melakukan penyelesaian" u="1"/>
        <s v="Pembelian konsumsi (snack) jamuan Pertemuan Refleksi Kegiatan / Anggaran Tahun 2022 dan Outlook 2023. Tgl. 29 Desember 2022" u="1"/>
        <s v="Bayar ke Sri Widodo BS., Perdin Jakarta - Wakatobi, Sulteng (PP). Tgl. 09-13 Februari 2022. Dalam rangka melakukan pendampingan kunker Utusan Khusus Republik Seychelles untuk" u="1"/>
        <s v="Bayar ke Karya Bundo Belanja Bahan, Konsumsi Satuan Pendidikan KP Tahun 2022, tanggal 24 Mei 2022." u="1"/>
        <s v="Bayar ke Karya Bundo Belanja Bahan, Konsumsi Satuan Pendidikan KP Tahun 2022, tanggal 25 Mei 2022." u="1"/>
        <s v="Belanja Bahan Penggandaan dalam rangka Pembaruan Data PTK Satdik KP Per Juni 2022 (Keg. Evaluasi Beban Kerja Guru dan Dosen TA. 2022) tgl 5 Juli 2022" u="1"/>
        <s v="Bayar ke FINS Anugerah Alam. Blnj Keperluan Perkantoran: Pmbyran biaya estetika kantor kegiatan Pusdik" u="1"/>
        <s v="Belanja Bahan Konsumsi/Snack Rapat Persiapan Ekspos Capaian Kinerja dan Penyiapan Bahan Laporan Tahunan Pusdik KP. Keg. Sinkronisasi Pendidikan KP Tgl 19 Des 2022" u="1"/>
        <s v="Bayar ke rangka melakukan penyelenggaraan GUP ( Revolving ) ke 3 Lingkup Pusat Pebdidikan KP , tgl." u="1"/>
        <s v="Bayar kpd  Tri Nurhidayati,  Belanja Perjalanan Dinas Biasa Jakarta-Jakarta (PP) tanggal 23-25 Mei 2022 dalam rangka Melaksanakan kegiatan Bulan Mutu satuan Pendidikan Tinggi KP tahun" u="1"/>
        <s v="Belanja Barang non operasional lainnya, Konsumsi persiapan finalisasi persyaratan dokumen PSDKU, tanggal 2 Desember 2022" u="1"/>
        <s v="Belanja Barang Persedian Brg. Konsumsi. Belanja Bahan Komputer dlm rangka Keg. Kerjasama Pendidikan KP. 14 November 2022" u="1"/>
        <s v="Belanja Keperluan Perkantoran: Pembelian stand mic/tripod holder Mikropon keperluan perkantoran Pusat Pendidikan KP, Tgl 01 September 2022." u="1"/>
        <s v="Belanja Sewa. Sewa kendaraan (mobil) dalam rangka kegiatan Pemindahan dokumen/arsip dari dan ke Rumah Arsip Ciracas. Tgl. 23 Desember 2022." u="1"/>
        <s v="Belanja Perjalanan Dinas Biasa, Jakarta dukung pembukaan PSDKU Politeknik AUP., tanggal 27 Desember 2022." u="1"/>
        <s v="Belanja Bahan. Penggandaan,fotocopy dan penjilidan. Kegiatan Penilaian Kinerja Pendidikan KP. Tanggal 22 Juli 2022" u="1"/>
        <s v="Pembayaran BBM kendaraan operasional roda 4 Pusat Pendidikan KP Bulan Januari 2022 :" u="1"/>
        <s v="Belanja Bahan Konsumsi/Snack Rapat Finalisasi Persiapan Rapat Koordinasi Tugas Belajar dan Izin Belajar. Keg. Aparatur KKP yang Diberikan Izin Belajar. Tgl 6 Des 2022" u="1"/>
        <s v="Perdin Jkt - Karawang (PP) Tgl. 19 Okt 2022. Dlm rangka keg PAK Jabfung Dosen dan Guru di Politeknik AUP Jkt dan pendampingan KA RSDM KP Acara Pembukaan Penyus LK TW 3" u="1"/>
        <s v="Perdin Jakarta - Karawang, Jabar (PP). Tgl. 28 Desember 2022. Dalam rangka Kegitan Pesiapan Smart Fisheries Vllage (SFV) di Politeknik KP Karawang." u="1"/>
        <s v="Perdin Jakarta - Ancol, Jakut PP. Tgl. 08 Juli 2022. Dalam rangka kegiatan migrasi Aplikasi SAKTI dan Persiapan Penyusunan Laporan BMN Semester I TA. 2022. Tgl. 08 Juli 2022." u="1"/>
        <s v="Belanja Keperluan Perkantoran. Pembelian konsumsi (maksi) Jamuan/Rapat Pemeriksaan Audit Kinerja TA. 2021-2022 Pusdik KP Tgl.  20, 21 dan 22 Juni 2022. Tgl. 22 Juni 2022" u="1"/>
        <s v="Belanja Keperluan Perkantoran. Pembelian konsumsi (snack) Jamuan/Rapat Pemeriksaan Audit Kinerja TA. 2021-2022 Pusdik KP Tgl.  20, 21 dan 22 Juni 2022. Tgl. 22 Juni 2022" u="1"/>
        <s v="Belanja Jasa Profesi Narasumber Kegiatan Lokakarya Peningkatan Akreditasi Satuan Pendidikan Tinggi KP, tanggal 23 September 2022 an. Prof. Ari Purbayanto, Ph.D., dkk" u="1"/>
        <s v="Belanja Bahan Konsumsi Snack Rapat Persiapan Pengusulan Satker BLU Politeknik AUP. Keg. Sinkronisasi Pendidikan KP. Tanggal 3 November 2022" u="1"/>
        <s v="Belanja Bahan. Penggandaan, Fotocopy dan penjilidan dalam rangka kegiatan Aparatur KKP yang Diberikan Izin Belajar. Tanggal 7 Desember 2022" u="1"/>
        <s v="Belanja Barang Non Operasional Lainnya (Snack Pagi) Kegiatan Finalisasi Dokumen PSDKU Lingkup Satuan Pendidikan KP, tanggal 9 Desember 2022" u="1"/>
        <s v="Belanja Barang Non Operasional Lainnya Langganan biaya video conference Bulan November 2022 Keg. Tugas Beajar Baru. Tanggal 2 Desember 2022" u="1"/>
        <s v="Belanja Pengiriman Surat Dinas Pos Pusat. Pengiriman surat dan dokumen/barang lainnya kegiatan Pusat Pendidikan KP Bulan Desember 2022. Tgl. 27 Desember 2022." u="1"/>
        <s v="Belanja Pengiriman Surat Dinas Pos Pusat. Pengiriman surat dan dokumen/barang lainnya kegiatan Pusat Pendidikan KP Bulan November 2022. Tgl. 14 November 2022." u="1"/>
        <s v="Pembayaran Belanja Belanja Barang Non Oprerasional Lainnya ,Langganan biaya video conference, Pembayaran zoom bulan Februarii 2022, Kegiatan Pembentukan Kelembagaan" u="1"/>
        <s v="Belanja Keperluan Perkantoran: Pembutan mading Akrilk kegiatan Pusat Pendidikan KPTahun Anggaan 2022. Tgl. 23 Desember 2022." u="1"/>
        <s v="Belanja Barang Persediaan Barang Konsumsi: Pembelian Bahan Komputer kegiatan Bidang Kelembagaan dan Ketenagaan Pusat Pendidikan KP Bulan Desember 2022. Tgl. 01 Desember" u="1"/>
        <s v="Pembayaran Perjadin Pusdik KP Jkt-Politeknik AUP Bogor (PP) Tgl 22 Feb 2022 dalam rangka Koordinasi Penyusunan pedoman pelantikan peserta didik pada satuan pendidikan di" u="1"/>
        <s v="Bayar ke CV.HD Prakasa. Belanja Barang Persediaan Barang Konsumsi: Pencetakan kop surat dan amplop kecil kegiatan operasional Pusat Pendidikan KP Tahun 2022. Tgl. 05 Agustus 2022" u="1"/>
        <s v="Belanja Keperluan Perkantoran: Pembelian makanan/minuman kecil untuk rapat dan penerimaan tamu kegiatan operasional Pusdik KP Bulan Agustus 2022, Tgl 10 Agustus 2022." u="1"/>
        <s v="Bayar ke Quictest. Belanja Jasa. Penanganan Pandemi Covid-19: Pembayaran Rapid Test_Antigen kegiatan Pengelolaan Administrasi Kepegawaian Pusdik KP an. Cut Dara Thahira." u="1"/>
        <s v="Bayar kpd Romdonul Haki,   Belanja Perjalanan Dinas Biasa Pangandaran-Jakarta (PP) tanggal 23-25 Mei 2022 dalam rangka Melaksanakan kegiatan Bulan Mutu satuan Pendidikan Tinggi KP" u="1"/>
        <s v="Bayar kpd Yushar Tampubolon,   Belanja Perjalanan Dinas Biasa Jakarta-Jakarta (PP) tanggal 23-25 Mei 2022 dalam rangka Melaksanakan kegiatan Bulan Mutu satuan Pendidikan Tinggi KP" u="1"/>
        <s v="Pembayaran belanja bahan biaya penggandaan jilid laporan keuangan semester I TA 2021, laporan PIPK dan petunjuk teknis pengelolaan keuangan" u="1"/>
        <s v="Belanja Bahan ATK.  Keperluan kegiatan Bimbingan dan Pembinaan Metode dan Kurikulum. Tgl 7 September 2022" u="1"/>
        <s v="Belanja Bahan Konsumsi (snack pagi &amp;makan siang). Dlm rangka finalisasi dan proofreading Buku Best Practice Pusat Pengembangan Wirausaha. Tgl 22 November 2022" u="1"/>
        <s v="Belanja Bahan Penggandaan dalam rangka Pembaruan Data PTK Satdik KP Per Desember 2022 (Keg. Evaluasi Beban Kerja Guru dan Dosen TA. 2022) tgl 26 Desember 2022" u="1"/>
        <s v="Belanja Barang non operasional (Snack pagi). Dlm rangka rapat lanjutan tindaklanjut persiapan penerimaan taruna baru Tahun Ajaran 2023 . Tgl 27 September 2022" u="1"/>
        <s v="Belanja barang persediaan barang konsumsi. pembelian ATK keg operasional perkantoran Pusat Pendidikan KP Bidang PP bulan September 2022, Tgl 13 September 2022" u="1"/>
        <s v="Belanja Keperluan Perkantoran: Pembayaran BPJS Ketenagakerjaan Pengemudi dan Pramubhakti lingkup Pusat Pendidikan KP Bulan Desember 2022, Tgl 01 Desember 2022" u="1"/>
        <s v="Belanja Bahan Konsumsi. Snack Pagi. Monev Daring di Politeknik AUP, SUPM Bone, SUPM Sorong. Keg. Monitoring dan Evaluasi Penyelenggaraan Pendidikan KP. Tanggal 27 Oktober" u="1"/>
        <s v="Perjalanan dinas Jkt-Kotaagung Tgl 20-21 Jan 2022 dalam rangka koordinasi dan pemantauan pekerjaan pembangunan gedung rektorat SUPM Kotaagung" u="1"/>
        <s v="Perdin Jakarta - Bogor, Jabar (PP). Tgl. 19 Juli 2022. Dalam rangka menghadiri dan mendampingi Ka. BRSDM KP pada Pembukaan Kegiatan Rekonsiliasi Laporan Keuangan dan" u="1"/>
        <s v="Belanja Pemeliharaan Peralatan &amp; Mesin: Pemeliharaan kendaraan operasional roda 4 Nopol B 1987 WQ Bulan September 2022, tgl. 28 September 2022." u="1"/>
        <s v="Pembayaran Zoom Video Conference Keg Pusdik KP Bulan Januari 2022 :" u="1"/>
        <s v="Bayar ke Indogrosir Kemayoran. Belanja Keperluan Sehari-hari Perkantoran: Pembelian obat- obatan kegiatan Pusat Pendidikan KP Tahun 2022. Tgl. 17 Mei 2022." u="1"/>
        <s v="Belanja Bahan. Penggandaan, Fotocopy dan penjilidan dalam rangka kegiatan Aparatur KKP yang Diberikan Izin Belajar. Tanggal 20 Juli 2022" u="1"/>
        <s v="Pembayaran Belanja Keperluan Sehari-hari Perkantoran: Pembayaran Langganan surat kabar/majalah Pusat Pendidikan KP Bulan Januari 2022" u="1"/>
        <s v="ayar  ke  Wawan Kuncoro, S.St.Pi, perjalan dinas ke Ancol Pembahasan Penyusunan Laporan (PNBP) di Lingkup Kementerian Kelautan dan Perikanan Tahun Anggaran 2022, tgl. 19 Mei" u="1"/>
        <s v="Pembelian konsumsi (snack) jamuan Rapat Paparan Realisasi dan Percepatan Anggaran TA. 2022 Pusat Pendidikan KP. Tgl. 23 November 2022" u="1"/>
        <s v="Belanja Bahan. Penggandaan dalam rangka mendukung kegiatan Sistem Akuntansi Keuangan Berbasis Akrual,  tgl. 23 November 2022" u="1"/>
        <s v="Belanja Bahan. Penggandaan, Fotocopy dan penjilidan dalam rangka kegiatan Kerja Sama Pendidikan KP. Tanggal 1 September 2022" u="1"/>
        <s v="Belanja Bahan. Penggandaan, Fotocopy dan penjilidan dalam rangka kegiatan Tugas Belajar Luar Negeri. Tanggal 2 Nopember 2022" u="1"/>
        <s v="Belanja Bahan. Penggandaan, Fotocopy dan penjilidan dalam rangka kegiatan Tugas Belajar Luar Negeri. Tanggal 4 Nopember 2022" u="1"/>
        <s v="Belanja Alat Tulis Kantor. Kegiatan Monitoring dan Evaluasi Penyelenggaraan Pendidikan KP. Tanggal 16 Mei 2022" u="1"/>
        <s v="Belanja Barang Non Operasional Lainnya. Pembayaran zoom video conference dan zoho kegiatan Pusat Pendidikan KP Periode Bulan Desember 2022. Tgl. 19 Desember 2022." u="1"/>
        <s v="Belanja Pemeliharaan Peralatan dan Mesin: Pembayaran service kendaraan operasional roda 4 Pusdik KP Nopol B 1165 UQN Bulan September 2022, tgl. 11 September 2022." u="1"/>
        <s v="Belanja Bahan Penggandaan dalam rangka kegiatan penyusunan rancangan PERMEN KP ttg OTK dan Statuta Politeknik KP  (Kegiatan Pembentukan Kelembagaan KP) Tanggal 8 Juli 2022" u="1"/>
        <s v="Blnj Bhn Konsumsi (Makan siang). keg NSPK Peserta Didik Standar SarPras Pendidikan KP dlm rangka pt Progress persiapan Side Event; Virtual Job Fair KP &amp; Konsep detail kegiatan , tgl 30" u="1"/>
        <s v="Belanja Barang Non Operasional Lainnya Langganan biaya video conference Bulan Juni Keg. Sinkronisasi Kegiatan Pendidikan KP . Tanggal 05 Juli" u="1"/>
        <s v="Bayar ke PT. Inovasi Cipta Usaha, Belanja Bahan Pembelian Bahan Komputer dalam rangka Pembaruan Data PTK Satdik KP Per Juni 2022 (Keg. Evaluasi Beban Kerja Guru dan Dosen" u="1"/>
        <s v="Bayar ke Smart Lab. Belanja Jasa. Penanganan Pandemi Covid-19: Pembayaran Rapid Test_Antigen kegiatan Pengelolaan Administrasi Kepegawaian Pusdik KP an. Falsa Besti P. Tgl" u="1"/>
        <s v="Pembayaran erjalanan Dinas Jakarta-Politeknik KP Pangandaran pada tanggal 16-18 Februari 2022 dalam rangka Identifikasi dan Kajian Program Pendidikan Tahun 2022 an. Endang" u="1"/>
        <s v="Bayar ke CV. AUTOMINDO. Belanja Pemeliharaan Peralatan dan Mesin: Pembayaran service kendaraan operasional roda 4 Pusdik KP Nopol B 1446 PQH Bulan Mei 2022, tgl. 19 Mei 2022." u="1"/>
        <s v="Belanja perjalanan biasa, an. Sw. Budi Santoso ke Kampus Bogor, pada tgl 15 Maret 2022. Keg Standar Sarpras Pendidikan KP, dalam rangka melalukan penyusunan standar sarpras" u="1"/>
        <s v=" Belanja Perjalanan Dinas Biasa Jakarta (PP). Tgl 14 Juli 2022 dalam rangka Verifikasi dan" u="1"/>
        <s v="Pembayaran Belanja Bahan. Penggandaan dalam rangka kegiatan  Implementasi SIMAK BMN Pusat Pendidikan KP" u="1"/>
        <s v="Belanja bhn cetakan penetapan peserta didik, kegiatan dukungan penerimaan dan penetapan terpusat peserta didik lingkup KKP. Tgl 5 Desember 2022" u="1"/>
        <s v="Bayar ke Delicio, Belanja Bahan Konsumsi snack rapat , Kegiatan Pembentukan Kelembagaan Pendidikan KP, tanggal  19 April 2022." u="1"/>
        <s v="Pembayaran Perjadin Pusdik KP Jkt-Politeknik AUP Bogor (PP) Tgl 4-5 Maret 2022 dalam rangka Penyusunan bahan Sosialisasi Kegiatan Aspirasi Tahun 2022" u="1"/>
        <s v="Belanja Bahan. Penggandaan, Fotocopy dan penjilidan dalam rangka kegiatan Sikronisasi Kegiatan Pendidikan KP. Tanggal 18 Mei 2022" u="1"/>
        <s v="Belanja Sewa: Pembayaran sewa mesin photocopy Pusat Pendidikan KP Bulan Agustus 2022, tgl. 01 September 2022." u="1"/>
        <s v="Belanja Sewa: Pembayaran sewa mesin photocopy Pusat Pendidikan KP Bulan Desember 2022, tgl. 09 Desember 2022." u="1"/>
        <s v="Belanja Sewa: Pembayaran sewa mesin photocopy Pusat Pendidikan KP Bulan November 2022, tgl. 01 Desember 2022." u="1"/>
        <s v="Belanja Sewa: Pembayaran sewa mesin photocopy Pusat Pendidikan KP Bulan September 2022, tgl. 03 Oktober 2022." u="1"/>
        <s v="Bayar ke Nining Widiyowati. Perdin Jkt - Ancol, Jakut (PP). Tgl 2 Juni 2022. Dalam rangka melakukan pendampingan penilaian BMN oleh Tim Penilai dr KPKNL Jakarta II di Gd. BRSDM" u="1"/>
        <s v="Bayar ke melakukan penyelenggaraan GUP ( Revolving ) ke 3 Lingkup Pusat Pebdidikan KP , tgl." u="1"/>
        <s v="Pembayaran Penanganan Pandemi COVID-19 keg Pengelolaan Administrasi Kepegawaian Pusdik KP Bln" u="1"/>
        <s v="Belanja Bahan Konsumsi Rapat Persiapan Koordinasi Penyelenggaraan Tugas Belajar dan Izin Belajar. Keg. Tugas Belajar Baru. Tgl 24 Nov 2022" u="1"/>
        <s v="Belanja Bahan Konsumsi Rapat Persiapan Koordinasi Penyelenggaraan Tugas Belajar dan Izin Belajar. Keg. Tugas Belajar Baru. Tgl 25 Nov 2022" u="1"/>
        <s v="Pembayaran belanja bahan ATK kep keg NSPK peserta didik standar sarana dan prasarana pendidikan KP" u="1"/>
        <s v="Belanja Bahan. Konsumsi/Snack Rapat Reviu proposal rencana penelitan peserta tugas belajar bagi PNS lingkup KKP Tahun 2022 , Kegiatan Tugas Belajar Baru. Tanggal 25 Juli 2022" u="1"/>
        <s v="Belanja Bahan. Konsumsi/Snack Rapat Reviu proposal rencana penelitan peserta tugas belajar bagi PNS lingkup KKP Tahun 2022 , Kegiatan Tugas Belajar Baru. Tanggal 29 Juli 2022" u="1"/>
        <s v="Belanja Jasa Profesi. Mendukung Kegiatan Bimbingan dan Pembinaan Metode dan Kurikulum dalam rangka rapat pemaparan Draft Buku Saku Puswira oleh Tim Penyusun, Tgl 13 Juli 2022" u="1"/>
        <s v="Bayar ke Antoni. Perdin Jakarta - Depok, Jabar (PP). Tgl. 22 April 2022. Dalam rangka kegiatan Evaluasi  Presensi Pegawai lingkup Pusdik KP periode Bulan Januari s.d. Maret 2022 di BRBIH" u="1"/>
        <s v="Belanja Barang Non Operasional Lainnya, Konsumsi (Makan Siang) Rapat Penyusunan SK Kepala BRSDM KP Tentang Tim Transformasi Pendidikan KP," u="1"/>
        <s v="Bayar ke RSIA Sayang Bunda. Belanja Jasa. Penanganan Pandemi Covid-19: Pembayaran Rapid Test_PCR kegiatan Pengelolaan Administrasi Kepegawaian Pusdik KP an. Siti Alkuwati." u="1"/>
        <s v="Belanja barang persediaan barang konsumsi. pembelian ATK dalam rangka kegiatan lokakarya peningkatan akreditasi satuan pendidikan tinggi KP, Tgl 21 September 2022" u="1"/>
        <s v="Belanja Barang Persediaan Barang Konsumsi: Pembelian ATK kegiatan Bidang Kelembagaan dan Ketanagaan Pusat Pendidikan KP Bulan Desember 2022. Tgl. 01 November 2022" u="1"/>
        <s v="Belanja Barang Persediaan Barang Konsumsi: Pembelian ATK kegiatan Bidang Kelembagaan dan Ketanagaan Pusat Pendidikan KP Bulan November 2022. Tgl. 03 November 2022" u="1"/>
        <s v="Belanja Pemeliharaan Peralatan &amp; Mesin: Pembayaran BBM kendaraan operasional roda 4 Pusdik KP Bulan Desember 2022 a.n. Bambang Suprakto dkk, Tgl. 29 Desember 2022" u="1"/>
        <s v="Belanja Pemeliharaan Peralatan &amp; Mesin: Pembayaran BBM kendaraan operasional roda 4 Pusdik KP Bulan November 2022 a.n. Bambang Suprakto dkk, Tgl. 05 Desember 2022" u="1"/>
        <s v="Belanja Barang Persediaan Barang Konsumsi, Alat Tulis Kantor, , Kegiatan Penjaminan Mutu Kelembagaan Pendidikan KP, tanggal" u="1"/>
        <s v="Bayar ke hijau stamp. Belanja Keperluan Perkantoran: Pembuatan stempel kepeluan sehari-hari perkantoran Pusat Pendidikan KP, Tgl 16 Maret 2022." u="1"/>
        <s v="Belanja Barang Persediaan Barang Konsumsi. Belanja Bahan Komputer dalam rangka kegiatan Aparatur KKP yang Diberikan Izin Belajar. Tanggal 9 Mei 2022" u="1"/>
        <s v="Bayar ke Ida Farida. Perdin Jakarta - Ciracas, Jaktim (PP). Tgl. 01 April 2022. Dalam rangka Monev percepatan penyelesaian disposisi e-layar pegawai Pusdik KP. Tgl. 01 April 2022." u="1"/>
        <s v="Belanja Keperluan Perkantoran: Pembelian webcam HD keperluan sehari-hari perkantoran Pusat Pendidikan KP, Tgl 28 September 2022." u="1"/>
        <s v="Belanja Barang Persediaan Barang Konsumsi: Pembelian Bahan Komputer kegiatan Bagian Tata Usaha Pusat Pendidikan KP Bulan Oktober 2022. Tgl. 04 Oktober 2022" u="1"/>
        <s v="Bayar ke tirta medical center. Belanja Jasa. Penanganan Pandemi Covid-19: Pembayaran Rapid Test_Antigen keg Pengelolaan Administrasi Kepegawaian Pusdik KP an. M. Ihsan Zakariya. Tgl" u="1"/>
        <s v="Bayar ke PT. Kreasi Pratama Solusindo. Belanja Sewa: Pembayaran sewa mesin photocopy Pusat Pendidikan KP Bulan Januari 2022, tgl. 02 Februari 2022." u="1"/>
        <s v="Bayar ke Demmy Sambel Cat.: Belanja Keperluan Perkantoran. Pembelian konsumsi (maksi) Rapat Pembahasan Tanggapan Hasil Sementara &amp; Kesanggupan TL Hasil Pegawasan Itjen" u="1"/>
        <s v="Bayar ke  Joko Pitoyo, SM  perjalanan dinas Jkt -  Ancol tgl.  30 sd 31 Mei  2022,  Penyelesaian Verifikasi &amp; Pengimputan Dokumen Pembayaran Pertanggungjawaban Tambahan Uang" u="1"/>
        <s v="Perjalanan dinas Jkt-Sidoarjo Tgl 1-3 Jan 2022 keg pembinaan dan pendampingan acara Sertijab Dir. Politeknik KP Wadir dan Kasubag Umum di Politeknik KP Sidoarjo" u="1"/>
        <s v="Pembayaran Belanja Barang Persediaan Barang Konsumsi, Alat Tulis Kantor, Kegiatan Pembentukan Kelembagaan Pendidikan KP" u="1"/>
        <s v="Pembayaran Belanja Barang Persediaan Barang Konsumsi, Komputer Suplies , Kegiatan Pembentukan Kelembagaan Pendidikan KP" u="1"/>
        <s v="Belanja Perjalanan Dinas dari Jakarta - Bandung Tgl 1-2 Nov 2022 dalam rangka koordinasi dan pengadministrasi peserta  tugas belajar di UNPAD. Tgl 3 Nov 2022" u="1"/>
        <s v="Pembayaran  Belanja Bahan. Pembelian Bahan Komputer dalam rangka kegiatan  Implementasi SIMAK BMN Pusat Pendidikan KP" u="1"/>
        <s v="Pembelian konsumsi (snack) jamuan Rapat Tindak Lanjut Permintaan Dokumen Pemeriksaan oleh BPK_RI. Tgl. 22 November 2022" u="1"/>
        <s v="Pembayaran Perjadin Jkt-Jkt (PP) tgl 15-16 Februari 2022 dlm rangka Melakukan Pendampingan Kegiatan Evaluasi Beban Kerja Dosen an. Dwi Hertanto, dkk" u="1"/>
        <s v="Pembayaran Belanja Bahan Pembelian ATK dalam rangka mendukung kegiatan Penyusunan POK Lingkup Satker Pusdik KP" u="1"/>
        <s v="Perdin Pusdik KP-Poltek AUP, Kampus Serang, tgi 28 Sept 2022 (PP). Optimasi TEFA dlm kegiatan Smart Fisheries Village (SFV). Tgl 28 Sept 2022." u="1"/>
        <s v="Belanja Barang Non Operasional Lainnya. Pembayaran Indihome Speedy kegiatan Pusat Pendidikan KP Periode Bulan Desember 2022. Tgl. 08 Desember 2022." u="1"/>
        <s v="Belanja Barang Non Operasional Lainnya. Pembayaran Indihome Speedy kegiatan Pusat Pendidikan KP Periode Bulan November 2022. Tgl. 16 November 2022." u="1"/>
        <s v="Belanja Pemeliharaan Peralatan &amp; Mesin: Pemeliharaan/service kendaraan operasional roda 4 Nopol B 2030 MQ Bulan Oktober 2022, tgl. 17 Oktober 2022." u="1"/>
        <s v="Belanja Pemeliharaan Peralatan &amp; Mesin: Pemeliharaan/service kendaraan operasional roda 4 Nopol B 2622 DQ Bulan Oktober 2022, tgl. 11 Oktober 2022." u="1"/>
        <s v="Belanja Pemeliharaan Peralatan &amp; Mesin: Pemeliharaan/service kendaraan operasional roda 4 Nopol B 2622 DQ Bulan Oktober 2022, tgl. 22 Oktober 2022." u="1"/>
        <s v="Belanja Pemeliharaan Peralatan &amp; Mesin: Pemeliharaan/service kendaraan operasional roda 4 Nopol B 2950 DQ Bulan Oktober 2022, tgl. 19 Oktober 2022." u="1"/>
        <s v="Belanja Pemeliharaan Peralatan dan Mesin: Pembelian dongkrak dan pemeliharaan kendaraan operasional roda 4 Nopol B 2951 DQ, tgl. 16 September 2022." u="1"/>
        <s v="Pembayaran Perjadin Jkt-Ancol (PP) Tgl 22-23 Maret 2022 dalam rangka melakukan penyelesaian Revolving GUP ke 2 Lingkup Pusat Pendidikan KP" u="1"/>
        <s v="Belanja Keperluan Perkantoran: Pembelian keperluan rumah tangga pantry Pusdik KP Bulan Juli 2022, Tgl 11 Juli 2022." u="1"/>
        <s v="Belanja Bahan, Konsumsi  Snack pagi dan Sore rapat Percepatan Transformasi Pendidikan KP terkait Verifikasi Data dan kebutuhan tubel dan ibel 5 tahun depan, Tanggal 28 Nov 2022" u="1"/>
        <s v="Pembayaran Belanja Barang Persediaan Barang Konsumsi. Belanja Komputer Suplies dalam rangka kegiatan Sinkronisasi Kegiatan Pendidikan KP" u="1"/>
        <s v="Pembelian konsumsi (snack) Rapat Pembahasan Tindak Lanjut Arahan Kepala BRSDM KP terkait Transformasi Pendidikan KP. Tgl 13 September 2022" u="1"/>
        <s v="Belanja Perjalanan Dinas dari Pangkalan PSDKP Tual - Ambon ke Politeknik AUP Jakarta pada tgl 8 Sept 2022 dalam rangka Perjalanan Peserta Tugas Belajar. Tgl 8 Sept 2022" u="1"/>
        <s v="Belanja Perjalanan Dinas dari Poltek KP Dumai ke Univ. Diponegoro Semarang, pada tanggal 9 Sept 2022 dalam rangka Perjalanan Peserta Tugas Belajar. Tanggal 12 Sept 2022" u="1"/>
        <s v="Belanja Perjalanan Dinas Jakarta - Bogor pada tgl 19-20 Sept 2022. Kegiatan Kerja Sama Pendidikan terkait Finalisasi rancangan kerja sama KKP dan Kemnaker, 21 Sept 2022" u="1"/>
        <s v="Bayar ke Demmy Sambel Cetar: Belanja Keperluan Perkantoran. Pembelian konsumsi (makan) Jamuan/Rapat Penyiapan Bahan Materi Pendidikan KP. Tgl. 22 Juli 2022" u="1"/>
        <s v="Perjadin Pusdik KP-Gd. BRSDM I Ancol tgl 24 Nov 2022 (PP) .Melakukan Finalisasi review pedoman penerimaan peserta didik" u="1"/>
        <s v="Bayar ke CV. Seribu Bunga Print. Belanja Barang Persediaan Barang Konsumsi: Pembelian Bahan Komputer kegiatan Bagian Tata Usaha Pusat Pendidikan KP Bulan Juli 2022. Tgl. 11 Juli" u="1"/>
        <s v="Belanja Keperluan Perkantoran: Pembelian makanan/minuman kecil untuk rapat dan penerimaan tamu kegiatan operasional Pusdik KP Bulan Oktober 2022, Tgl 05 Oktober 2022." u="1"/>
        <s v="Belanja Bahan. Bahan Komputer Kurikulum. Tgl 7 Desember 2022" u="1"/>
        <s v="Bayar ke Delicio: Pmblian konsumsi (snack) dlm rangka jamuan Upcra Prngtan Hari Kebangkitan Nasional Tahun 2022. Tgl. 20 Mei 2022" u="1"/>
        <s v="Belanja Bahan Konsumsi (Snack takjil&amp;makan buka puasa).kegiatan pembinaan&amp;pelaksanaan kewirausahaan&amp;TEFA, dlm rangka pemaparan kiat Politek KP Karawang, Sidoarjo,&amp; Jembrana" u="1"/>
        <s v="Perdin Jkt -  Bogor tgl. 13 sd 15 Sept 2022 (PP) dalam rangka penelaahan Kebutuhan Belanja Operasional ( 001 &amp; 002) Lingkup BRSDMKP TA 2022 tgl. 16 Sept 2022" u="1"/>
        <s v="Pembelian konsumsi (makan siang) jamuan Rapat Persiapan Ekspose Capaian Kinerja dan Penyiapan Bahan Laporan Tahunan BRSDM KP TA. 2022 . Tgl. 20 Desember 2022" u="1"/>
        <s v="Blnja brg non operasional lainnya penerimaan peserta didik baru 2023 . Tgl 2 Desember 2022" u="1"/>
        <s v="Belanja Bahan Komputer. Keperluan kegiatan Bimbingan dan Pembinaan Metode dan Kurikulum. Tgl 8 September 2022" u="1"/>
        <s v="Pembelian Bahan Komputer dalam rangka mendukung kegiatan Verifikasi dan Validasi Pertanggungjawaban Kegiatan tgl. 4" u="1"/>
        <s v="Belanja Bahan Konsumsi (Snack). kegiatan pembinaan &amp; pelaksanaan kewirausahaan dan TEFA, dalam rangka rapat penyelesaian draft pedoman pelaksanaan PKL/PL, KPA/PA /PKL" u="1"/>
        <s v="Pembayaran langganan surat kabar/ majalah Pusdik KP bulan Januari 2022 :" u="1"/>
        <s v="Bayar ke Sabuah Ikan Bakar: Belanja Keperluan Perkantoran. Pembelian konsumsi (makan) Jamuan/Rapat Persiapan Pelaksanaan Wisuda Satuan Pendidikan Tinggi di lingkungan KKP." u="1"/>
        <s v="Belanja Bahan Penggandaan dalam rangka Kegiatan Akselerasi Transformasi Pendidikan KP, tanggal 11 Nov 2022" u="1"/>
        <s v="Pembayaran Perjadin Pusdik Jkt-Politeknik KP Karawang (PP) Tgl 19 Feb 2022 dalam rangka Penyusunan bahan Sosialisasi Kegiatan Aspirasi Tahun 2022 an. SW. Budi Santoso, dkk" u="1"/>
        <s v="Pembayaran Perjadin Pusdik KP Jkt - Kantor BRPL Ancol (PP) Tgl 25 Feb 2022  dalam rangka Kegiatan Penyusunan Buku Profil Program Studi Agribisnis an. SW. Budi Santoso, dkk" u="1"/>
        <s v="Bayar ke firdausfam. Blnj Keperluan Sehari-hari Perkantoran: Pmblian pouch keg keperluan sehari-hari perkantoran pegawai Pusdik KP. Tgl. 24 Mei 2022" u="1"/>
        <s v="Pembayaran Belanja Bahan. Pembelian ATK dalam rangka kegiatan Pengelolaan Administrasi Kepegawaian Pusat Pendidikan KP" u="1"/>
        <s v="Pembayaran Belanja Bahan Pembelian ATK dalam rangka mendukung kegiatan Evaluasi Kinerja Keuangan dan Penyusunan SPIP" u="1"/>
        <s v="Belanja Bahan Konsumsi (Snack pagi). Keperluan kegiatan Bimbingan dan Pembinaan Metode dan Kurikulum, dalam rangka pengayaan instrumen pembelajaran kewirausahaan, tgl 25 Juli" u="1"/>
        <s v="Bayar ke melakukan penyelesaian pertanggungjawaban GUP (revolving) ke 5 Lingkup Pusdik KP" u="1"/>
        <s v="Belanja Bahan ATK. Keperluan Kegiatan Dukungan Penerimaan dan Penetapan Terpusat Peserta Didik Lingkup KKP. Tgl 7 September 2022" u="1"/>
        <s v="Bayar ke Klinik Kimia Farma_Pilar Mas. Belanja Jasa. Penanganan Pandemi Covid-19: Pembayaran Rapid Test_PCR keg Pengelolaan Administrasi Kepegawaian Pusdik KP an. M." u="1"/>
        <s v="Perjadin Jkt-Politeknik AUP Bogor (PP) Tgl 10-11 Maret 2022 dalam rangka menyelesaikan verifikasi dan penginputan dokumen pembayaran PTUP ke I Lingkup Pusdik KP ke dlm aplikasi" u="1"/>
        <s v="Belanja Bahan Kegiatan Lanjutan Tugas Belajar Konsumsi Sosialisasi Tugas Belajar dan Penyusunan Proposal. Tanggal 22 Nov 2022" u="1"/>
        <s v="Belanja Pemeliharaan Peralatan &amp; Mesin: Pembayaran pajak kendaraan operasional roda 2 Nopol B 3917 PBQ Tahun 2022, tgl. 08 Desember 2022." u="1"/>
        <s v="Belanja Pemeliharaan Peralatan &amp; Mesin: Pembayaran pajak kendaraan operasional roda 2 Nopol B 6552 SQE Tahun 2022, tgl. 08 Desember 2022." u="1"/>
        <s v="Belanja Bahan Kegiatan Tugas Belajar Baru Perlengkapan Peserta TPA-Toefl. Tanggal 14 November 2022" u="1"/>
        <s v="Belanja Bahan Konsumsi (Snack pagi&amp;makans siang). Keperluan kegiatan Bimbingan dan Pembinaan Metode dan Kurikulum,dalam rangka rapat pembahasan buku profil program studi" u="1"/>
        <s v="Belanja Bahan - Buku TPA Toefl. Keg. Tugas Belajar Baru. Tanggal  8 November 2022 :" u="1"/>
        <s v="Pembayaran Belanja Bahan. Pembelian ATK dalam rangka kegiatan Pengelolaan Kearsipan, Tata Naskah Dinas dan Persuratan Pusat Pendidikan KP" u="1"/>
        <s v="Pembayaran Belanja Bahan. Pembelian Bahan Komputer dalam rangka kegiatan Penyusunan Tindak Lanjut &amp; Pemutakhiran Data Pusat Pendidikan KP" u="1"/>
        <s v="Pembayaran Belanja Barang Persediaan Barang Konsumsi. Belanja Komputer Suplies dalam rangka kegiatan Penyusunan Perencanaan Pendidikan KP" u="1"/>
        <s v="Pembayaran Belanja Keperluan Perkantoran: Pembelian foto paper keperluan sehari-hari perkantoran kegiatan operasional Pusat Pendidikan KP" u="1"/>
        <s v="Bayar ke Delicio: Pembelian konsumsi jamuan rapat Penyiapan Jawaban Mediasi Perkara Perdata Nomor 21/Pdt.G/GP.Son pada Politeknik KP Sorong. Tgl. 21 Maret 2022" u="1"/>
        <s v="Belanja Brg Non Operasional, Langganan Biaya Video Conference (100 orang lebih) pembayaran bln Oktober, Akselerasi Transformasi Pendidikan" u="1"/>
        <s v="jasa Profesi. Mendukung Kegiatan Dukungan Penerimaan dan Penetapan Terpusat Peserta Didik Lingkup KKP dlm rangka penambahan program studi pada Politeknik AUP dan Karawang." u="1"/>
        <s v="Perjadin, Pusdik KP - Politeknik AUP, 27 Juli 2022. Keperluan Kegiatan Penyusunan NSPK Metode dan Kurikulum," u="1"/>
        <s v="Bayar ke CV. AUTOMINDO. Belanja Pemeliharaan Peralatan dan Mesin: Pembayaran service kendaraan operasional roda 4 Pusdik KP Nopol B 1606 MQ Bulan Maret 2022, tgl. 30 Maret" u="1"/>
        <s v="Belanja Bahan. Pembelian ATK dalam rangka kegiatan Penyusunan Bahan Tindak Lanjut dan Pemutakhiran Data Pusat Pendidikan KP, Tgl. 30 September 2022" u="1"/>
        <s v="Belanja Barang Persediaan Barang Konsumsi Pembelian Bahan Komputer dalam rangka rancangan PERMEN KP ttg OTK Politeknik KP, Tanggal 24 November 2022" u="1"/>
        <s v="Belanja Brg Non Op Lainnya. Pembayaran jurnal dan seminal  peserta tubel KKP Program S2- UNDIP Keg Lanjutan Tugas Belajar pada tgl 23 Desember 2022" u="1"/>
        <s v="Belanja Barang Non Operasional Lainnya. Pembayaran zoom video conference dan zoho kegiatan Pusat Pendidikan KP Periode Bulan Juli 2022. Tgl. 16 Juli 2022." u="1"/>
        <s v="Bayar ke PT. Tirta Investama. Belanja Keperluan Sehari-hari Perkantoran: Pembayaran air minum pegawai Pusat Pendidikan KP Bulan Agustus 2022. Tgl. 31 Agustus 2022" u="1"/>
        <s v="Pencetakan sertifikat keg sosialisasi sertifikasi pendidik bagi dosen di lingkungan KKP tahun 2022, 03 Oktober 2022" u="1"/>
        <s v="Bayar ke JNE. Belanja Pengiriman Surat Dinas Pos Pusat. Pengiriman surat dan dokumen/barang lainnya kegiatan Pusat Pendidikan KP Bulan Maret 2022. Tgl. 16 Maret 2022." u="1"/>
        <s v="Pembayaran service kendaraan operasional roda 4 Pusdik KP Nopol B 1606 MG Bulan Januari 2022" u="1"/>
        <s v="Pembayaran service kendaraan operasional roda 4 Pusdik KP Nopol B 2606 DQ Bulan Januari 2022" u="1"/>
        <s v="Pembayaran service kendaraan operasional roda 4 Pusdik KP Nopol B 2951 DQ bulan Januari 2022" u="1"/>
        <s v="Pembayaran Belanja Jasa. Penanganan Pandemi Covid-19: Pembayaran Rapid Test_Antigen keg Pengelolaan Administrasi Kepegawaian Pusdik KP an. Joko Pitoyo" u="1"/>
        <s v="Belanja Pengiriman Surat Dinas Pos Pusat. Pengiriman surat dan dokumen/barang lainnya kegiatan Pusat Pendidikan KP Bulan Oktober 2022. Tgl. 10 Oktober 2022." u="1"/>
        <s v="Bayar ke Johan, S.A.P dkk. Pembayaran transport lokal Jakarta - Politeknik KP AUP, Jakarta (PP). Tgl 20 Mei 2022. Dalam rangka menghadiri Upacara Hari Kebangkitan Nasional. Tgl. 20" u="1"/>
        <s v="Bayar ke Sumberkabel. Belanja Keperluan Sehari-hari Perkantoran: Pembelian kabel NYYHY dan stop kontak kegiatan keperluan sehari-hari perkantoran Pusat Pendidikan KP. Tgl. 20 Juni" u="1"/>
        <s v="Belanja Bahan. Penggandaan, Fotocopy dan penjilidan dalam rangka kegiatan Tugas Belajar Baru. Tanggal 2 Desember 2022" u="1"/>
        <s v="Belanja Bahan. Penggandaan, Fotocopy dan penjilidan dalam rangka kegiatan Tugas Belajar Baru. Tanggal 5 Desember 2022" u="1"/>
        <s v="Belanja Bahan. Penggandaan, Fotocopy dan penjilidan dalam rangka kegiatan Tugas Belajar Baru. Tanggal 7 Nopember 2022" u="1"/>
        <s v="Belanja Bahan. Penggandaan, Fotocopy dan penjilidan dalam rangka kegiatan Tugas Belajar Baru. Tanggal 9 Desember 2022" u="1"/>
        <s v="Bayar ke CV kegiatan Sistim Akuntansi Keuangan Berbasiis Akrual" u="1"/>
        <s v="Bayar ke Pondok Makan Mirah 1: Belanja Keperluan Perkantoran. Pembelian konsumsi (makan) Rapat Pembahasan Revisi Anggaran Kebutuhan Pelaksanaan Wisuda Sat Pendidikan Tinggi." u="1"/>
        <s v="Pembayaran Perjadin Jkt-Politeknik KP Karawang (PP) Tgl 22 Jan 2022 Penyusunan Bahan evaluasi dan rencana penerimaan dan penetapan terpusat peserta di" u="1"/>
        <s v="Bayar ke CV. Putra Kualabhee Jaya, biaya Foto copy dan penggandaan dalam rangka mendukung kegiatan Verifikasi dan Validasi Pertanggungjawaban Kegiatan tgl. 7" u="1"/>
        <s v="Belanja barang persediaan barang konsumsi. pembelian ATK keg operasional perkantoran Pusat Pendidikan KP Bidang KK Periode bulan September 2022, Tgl 13 September 2022" u="1"/>
        <s v="Belanja barang persediaan barang konsumsi. pembelian bahan komputer dalam rangka kegiatan lokakarya peningkatan akreditasi satuan pendidikan KP, Tgl 12 September 2022" u="1"/>
        <s v="Pembelian Bahan Komputer dalam rangka mendukung kegiatan Verifikasi dan Validasi Pertanggungjawaban Kegiatan tgl. 22" u="1"/>
        <s v="Pembayaran Belanja Bahan Pembelian ATK dalam rangka mendukung kegiatan Validasi Data Gaji dan Tunjangan" u="1"/>
        <s v="Pembayaran Belanja Bahan Pembelian ATK dalam rangka mendukung kegiatan Sistim Akuntansi Keuangan Berbasiis Akrual" u="1"/>
        <s v="Belanja Bahan Komputer dalam rangka mendukung kegiatan Validasi Data Gaji dan Tunjangan, tgl. 10 Agustus 2022" u="1"/>
        <s v="Belanja Bahan. Pembelian ATK dalam rangka kegiatan Pembinaan dan Koordinasi Pimpinan lingkup Pusat Pendidikan KP, Tgl. 30 September 2022" u="1"/>
        <s v="Belanja Bahan. Penggandaan, Fotocopy dan penjilidan dalam rangka kegiatan Penyusunan Perencanaan Pendidikan KP. Tanggal 5 September 2022" u="1"/>
        <s v="Belanja Bahan. Penggandaan, Fotocopy dan penjilidan dalam rangka kegiatan Sinkronisasi Kegiatan Pendidikan KP. Tanggal 19 September 2022" u="1"/>
        <s v="Belanja Keperluan Sehari-hari Perkantoran: Pembayaran air minum pegawai Pusat Pendidikan KP Bulan September 2022. Tgl. 30 September 2022" u="1"/>
        <s v="ayar ke Bambang Suprakto. Blnj Pmlhraan Peralatan dan Mesin: Pembyrn BBM kendaraan Opr roda 4 Pusdik KP Bln April 2022 a.n. Bambang Suprakto dkk, Tgl. 31 Mei 2022." u="1"/>
        <s v="Perdin Jakarta - Hotel mengikuti Acara Audiensi Workshop Persiapan Pensiunan, tgl. 8 Sept 2022" u="1"/>
        <s v="Perjalanan dinas Jkt-Bogor Tgl 12 Jan 2022 dalam rangka keg rekonsiliasi barang persediaan TA 2021 dan sosialisasi persediaan pada Satker Sekretariat BRSDM KP" u="1"/>
        <s v="Belanja Perjalanan Dinas dari Jakarta - Sidoarjo (PP) tanggal 2-5 Des 2022 dalam rangka Kegiatan Sinkronisasi Pendidikan KP di Politeknik KP Sidoarjo. Tgl 5 Des 2022" u="1"/>
        <s v="Pembayaran elanja Keperluan Perkantoran: Pembayaran biaya estetika kantor kegiatan Pusat Pendidikan KP periode Bulan Februari 2022" u="1"/>
        <s v="Perjadin Pusdik KP-Poltek AUP tgl 29 Nov 2022 (PP). Menghadiri kuliah umum dg tema 'Penyebaran Lintasan Indonesia Throughflow (ITF-Arlindo).Tgl 29 Nov 2022" u="1"/>
        <s v="Pembayaran Perjadin Jkt-Politeknik KP Karawang (PP) Tgl 28-29 Jan 2022 Penyusunan skema penerimaan dan penetapan terpusat peserta dlm mendukung program" u="1"/>
        <s v="Belanja Barang Non Operasional Lainnya Langganan biaya video conference (Zoom) Bulan Mei 2022. Kegiatan Penillaian Kinerja Pendidikan KP Tanggal 7 Juni 2022" u="1"/>
        <s v="Pembayaran Perjadin Jakarta-SUPM Tegal pada tanggal 10-12 Maret 2022 dalam rangka Identifikasi dan Kajian Program Pendidikan Tahun 2022 an. Norma MP Manoppo, dkk" u="1"/>
        <s v="Belanja barang persediaan barang konsumsi. pembelian ATK dalam rangka kegiatan lokakarya peningkatan akreditasi satuan pendidikan KP, Tgl 12 September 2022" u="1"/>
        <s v="Belanja Perjalanan Dinas Biasa Pangandaran-Jkt (PP) tgl 7-9 Desember 2022 dalam rangka Kegiatan Finalisasi Dokumen PSDKU Lingkup Satdik KP, 9 Desember 2022" u="1"/>
        <s v="Belanja Persediaan Barang Konsumsi Pembelian Bahan Komputer dlm rangka Pembahasan Draft Rancangan Permen KP ttg OTK Politeknik KP, tanggal 16 November 2022" u="1"/>
        <s v="Pembayaran Perjadin Pusdik KP Jkt-Kantor BRPL Ancol (PP) Tgl 25 Feb 2022 dalam rangka Penyusunan Bahan Publikasi Penerimaan Peserta Didik Baru Tahun 2022" u="1"/>
        <s v="Bayar Ke Hadi Desika Murdiyanto, SE. Belanja Perdin Jakarta - Sidoarjo. Tgl 12-14 Mei 2022 dalam rangka Monitoring Serapan Lulusan di Dunia Usaha/Dunia Industri. Keg. Data dan" u="1"/>
        <s v="Belanja Perjalanan Dinas dari Jakarta - Serang tgl 4 Nov 2022 dalam rangka Sinkronisasi Pendidikan KP di Politeknik AUP Kampus Serang. Tgl 7 Nov 2022" u="1"/>
        <s v="Bayar ke Baltimore, Belanja Bahan Konsumsi Snack Pagi. Penyusunan Instrumen Monev Penyelenggaraan Pendidikan KP Tahun 2022. Keg. Data dan Informasi Pendidikan KP. Tanggal" u="1"/>
        <s v="Bayar ke Billy Audio. Belanja Keperluan Sehari-hari Perkantoran: Pembelian stand mic/tripod holder mikrofon kegiatan keperluan sehari-hari perkantoran Pusat Pendidikan KP. Tgl. 20 Juni" u="1"/>
        <s v="Bayar ke BIOMED. Belanja Jasa. Penanganan Pandemi Covid-19: Pembayaran Rapid Test_Antigen kegiatan Pengelolaan Administrasi Kepegawaian Pusdik KP an. Nani Hendarsih." u="1"/>
        <s v="Belanja Bahan Pembelian ATK dalam rangka mendukung kegiatan Verifikasi dan Validasi Pertanggungjawaban Kegiatan tgl. 20" u="1"/>
        <s v="Belanja Perjalanan Dinas dari Ambon ke Jakarta pada tgl 20-22 Nov 2022 dalam rangka mengikuti Tes TPA dan TOEFL di Gedung Mina Bahari III Ballroom Lantai 1, 22 Nov 2022" u="1"/>
        <s v="Belanja Perjalanan Dinas dari Batam ke Jakarta pada tgl 20-22 Nov 2022 dalam rangka mengikuti Tes TPA dan TOEFL di Gedung Mina Bahari III Ballroom Lantai 1, 22 Nov 2022" u="1"/>
        <s v="Belanja Perjalanan Dinas dari Dumai ke Jakarta pada tgl 20-22 Nov 2022 dalam rangka mengikuti Tes TPA dan TOEFL di Gedung Mina Bahari III Ballroom Lantai 1, 22 Nov 2022" u="1"/>
        <s v="Belanja Perjalanan Dinas dari Jakarta ke BRSDM Ancol pada tanggal 16-18 Nov 2022 dalam rangka Penyiapan Kegiatan TPA dan TOEFL. Kegiatan Tugas Belajar Baru. 21 Nov 2022" u="1"/>
        <s v="Belanja Perjalanan Dinas dari Medan ke Jakarta pada tgl 20-22 Nov 2022 dalam rangka mengikuti Tes TPA dan TOEFL di Gedung Mina Bahari III Ballroom Lantai 1, 22 Nov 2022" u="1"/>
        <s v="Belanja Perjalanan Dinas dari Tegal ke Jakarta pada tgl 20-22 Nov 2022 dalam rangka mengikuti Tes TPA dan TOEFL di Gedung Mina Bahari III Ballroom Lantai 1, 22 Nov 2022" u="1"/>
        <s v=" Belanja Bahan. Penggandaan, Fotocopy dan penjilidan dalam rangka kegiatan Aparatur KKP" u="1"/>
        <s v="Bayar ke Andy Afriandi. Perdin Jakarta - Serang, Banten PP. Tgl. 22 April 2022. Dalam rangka mendampingi Kapusdik KP Acara Persiapan Safari Kunker Menteri KP di Kota Serang, Kab." u="1"/>
        <s v="Pembayaran Perjadin Jkt-Ancol (PP) Tgl 09 Maret 2022 Dalam rangka keg inventarisasi BMN Pusdik KP di Gd. BRSDM KP I Ancol an. Arif Wahyudin, dkk" u="1"/>
        <s v="Belanja Penyelenggaraan Pendidikan Pusat Pendidikan KP Bulan November 2022. Tgl. 03 November" u="1"/>
        <s v="Bayar ke Fransisco S. Ndori dkk. Belanja Pemeliharaan Peralatan dan Mesin: Pembayaran BBM kendaraan operasional roda 2 Pusat Pendidikan KP Bulan Mei 2022, Tgl. 01 Juli 2022." u="1"/>
        <s v="Perjalanan dinas Jkt-Karawang Tgl 05 Jan 2022 keg pendampingan acara Sertijab Dir. Politeknik KP Karawang" u="1"/>
        <s v="elanja Perdin Biasa Jakarta-Jakarta (PP) tgl 9 s.d. 10 Agustus 2022 dalam rangka Mengikuti Rapat Percepatan Data pada Aplikasi SIMDIK, tgl 10 Agustus 2022" u="1"/>
        <s v="Perjalanan Dinas dari Jakarta ke Bogor (PP) tgl 7 Des 2022 dalam rangka Rapat Koordinasi Penyelenggaraan Tugas Belajar dan Izin Belajar Lingkup KKP Tahun 2022. Tgl 7 Des 2022" u="1"/>
        <s v="Perjalanan Dinas dari Purwakarta ke Bogor tgl 7-8 Des 2022 dalam rangka Rapat Koordinasi Penyelenggaraan Tugas Belajar dan Izin Belajar Lingkup KKP Tahun 2022. Tgl 8 Des 2022" u="1"/>
        <s v="Belanja Perjalanan Dinas Biasa Pembukaan PSDKU, (Pembentukan Kelembagaan Pendidikan KP) tanggal 29-30 Agustus 2022" u="1"/>
        <s v="Perdin Jakarta - Ancol , tgl. 16 Sept 2022 (PP) melakukan penyelesaian pertanggung jawaban GUP  ( Revolving ) ke 11 Lingkup Pusdik KP tgl. 16 Sept 2022" u="1"/>
        <s v="Bayar ke Sri Widodo Budi Santoso. Perdin Jakarta - Tegal, Jateng (PP). Tgl. 18-19 April 2022. Dalam rangka melakukan persiapan dan pendampingan kunjungan kerja Men.KP di SUPM" u="1"/>
        <s v="Belanja Barang Non Op Lainnya, Biaya Zoom (100 orang lebih) Kegiatan Rancangan Permen KP ttg OTK Politeknik KP (Kegiatan Penyusunan NSPK Kelembagaan Pendidikan TA 2022)" u="1"/>
        <s v="Pembelian ATK dalam rangka mendukung kegiatan Verifikasi dan Validasi Pertanggung jawaban Kegiatan tgl." u="1"/>
        <s v="Pembelian konsumsi snack Jamuan Audiensi Dinas Kelautan dan Perikanan Kab. Kaur_Provinsi Bengkulu. Tgl 23 September 2022" u="1"/>
        <s v="Belanja Perjalanan Dinas ke Universitas Gajah Mada tanggal 8 Maret 2022 dalam rangka Lanjutan Tugas Belajar terkait Perjalanan Peserta Tugas Belajar Tanggal 8 Maret 2022" u="1"/>
        <s v="Bayar ke Abdurrahman Rasyid. Perdin Jakarta - Ciracas, Jaktim (PP). Tgl. 25 Maret 2022. Dalam rangka kegiatan penataan dokumen laporan BMN lingkup Pusat Pendidikan KP TA. 2018" u="1"/>
        <s v="Belanja Keperluan Perkantoran: Pembelian air minum keperluan Pusat Pendidikan KP periode Bulan Mei 2022. Tgl. 31 Mei 2022." u="1"/>
        <s v="Bayar ke Delicio: Belanja Keperluan Perkantoran. Pembelian konsumsi (snack) dalam rangka jamuan rapat Pembahasan Tindak Lanjut Temuan Sementara Itjen KKP. Tgl. 27 Juni 2022" u="1"/>
        <s v="Perdin Jkt - Ancol (PP) tgl. 28 Sept 2022, kegiatan Verifikasi &amp; Penginputan  Dok. Pembayaran Pertanggungjawaban Tambahan Uang Persediaan  (PTUP) ke 4,  tgl. 29 Sept 2022" u="1"/>
        <s v="Bayar ke CV. Putra Kualabhee Jaya, Belanja Bahan Konsumsi Rapat Pembahasan Peralihan SDM SUPM Bone dan SUPM Kupang ke Politeknik KP Bone dan Politeknik KP Kupang tanggal" u="1"/>
        <s v="Perdin Jakarta - Bogor, Jabar (PP). Tgl. 13 September 2022. Dalam rangka kegiatan Penyusunan Rencana Kebutuhan Barang Milik Negara (BMN) Tahun 2024 lingkup BRSDM KP." u="1"/>
        <s v="Pembayaran Belanja Pemeliharaan Peralatan dan Mesin: Pembayaran BBM kendaraan operasional roda 4 Pusat Pendidikan KP Bulan Februari 2022 an. Fransisco S Ndori, dkk" u="1"/>
        <s v="Blnja brg non operasional lainnya  (snack pagi&amp;siang) dlm rangka  pembahasan draft pedoman penerimaan peserta didik pada satuan  pendidikan di llingkungan KKP. Tgl 17 Nov 2022" u="1"/>
        <s v="Pembayaran Belanja Jasa. Penanganan Pandemi Covid-19: Pembayaran Rapid Test_Antigen kegiatan Pengelolaan Administrasi Kepegawaian Pusdik KP an. Arif Wahyudi" u="1"/>
        <s v="Belanja Perdin Biasa Pusdik KP- Politeknik AUP Jakarta, An. SW. Budi Santoso, A.Pi, M.M pada tgl 20 Mei 2022.Keperluan Pembinaan Pelaksanaan Kewirausahaan dan TEFA dlm rangka" u="1"/>
        <s v="Belanja Bahan. Penggandaan, Fotocopy dan penjilidan dalam rangka kegiatan Kerjasama Pendidikan. Tanggal 4 Juli 2022" u="1"/>
        <s v="Pembayaran Perjadin Pusdik KP - Politeknik AUP, rangka pembahasan profil lulusan Program Studi Penyuluhan Perikanan pada Politeknik AUP" u="1"/>
        <s v="Bayar ke CV. AUTOMINDO. Belanja Pemeliharaan Peralatan dan Mesin: Pembayaran service kendaraan operasional roda 4 Pusdik KP Nopol B 2030 MQ Bulan Maret 2022, tgl. 31 Maret" u="1"/>
        <s v="Belanja Keperluan Perkantoran. Pembelian konsumsi (maksi) Jamuan/Rapat Pemeriksaan Audit Kinerja TA. 2021-2022 Pusdik KP Tgl.  14, 15, 16 &amp; 17 Juni 2022. Tgl. 17 Juni 2022" u="1"/>
        <s v="Belanja Keperluan Perkantoran. Pembelian konsumsi (snack) Jamuan/Rapat Pemeriksaan Audit Kinerja TA. 2021-2022 Pusdik KP Tgl 14, 15, 16 dan 17 Juni 2022. Tgl. 17 Juni 2022" u="1"/>
        <s v="Perdin Jakarta - Politeknik AUP, Jaksel PP. Tgl. 30 Juni 2022. Dalam rangka penyusunan tanggapan dan bukti dukung temuan sementara Audit Kinerja TA. 2021-2022 oleh Itjen KKP." u="1"/>
        <s v="Belanja Keperluan Perkantoran: Pembelian air minum keperluan Pusat Pendidikan KP periode Bulan Desember 2022. Tgl. 27 Desember 2022." u="1"/>
        <s v="Belanja Keperluan Perkantoran: Pembelian air minum keperluan Pusat Pendidikan KP periode Bulan November 2022. Tgl. 03 November 2022." u="1"/>
        <s v="Belanja Keperluan Perkantoran: Pembelian benda materai keperluan sehari-hari perkantoran Pusat Pendidikan KP. Tgl. 02 November 2022." u="1"/>
        <s v="Belanja Barang Non Operasional Lainnya Langganan biaya video conference Bulan Agustus Keg. Sinkronisasi Kegiatan Pendidikan KP . Tanggal 30 Agustus 2022" u="1"/>
        <s v="Belanja Barang Persediaan Barang Konsumsi: Pembelian Bahan Komputer kegiatan Bagian Tata Usaha Pusat Pendidikan KP Bulan Juni 2022. Tgl. 01 Agustus 2022" u="1"/>
        <s v="Belanja Perjalanan Dinas Semarang-Jembrana (PP) tgl 18-19 Des 2022, dalam rangka Sosialisasi Tubel dan Pelantikan Taruna di Politeknik KP Jembrana. Tgl 20 Des 2022" u="1"/>
        <s v="Perjalanan Dinas dari Solo ke Bogor (PP) tgl 7-8 Des 2022 dalam rangka Rapat Koordinasi Penyelenggaraan Tugas Belajar dan Izin Belajar Lingkup KKP Tahun 2022. Tgl 8 Des 2022" u="1"/>
        <s v="Bayar ke Delicio Belanja Bahan, Konsumsi Pendidikan KP Tahun 2022, tanggal 24 Mei 2022." u="1"/>
        <s v="Pembelian konsumsi jamuan kegiatan Audiensi Yayasan WWF Indonesia denan Pusdik KP, Tgl. 29 September 2022" u="1"/>
        <s v="Perjadin Jkt-Bogor(PP) Tgl 26 Sept 2022 dalam rangka koordinasi kemajuan akademik dan pengadministrasi tugas belajar di IPB keg lanjutan tubel, Tgl 27 Sept 2022" u="1"/>
        <s v="Pembayaran operasional roda 4 Pusat Pendidikan KP Nopol B 1446 PQH Bulan Maret 2022" u="1"/>
        <s v="Belanja Bahan. Pembelian ATK dalam rangka kegiatan Penyusunan Tindak Lanjut &amp; Pemutakhiran Data Pusat Pendidikan KP, Tgl. 07 Juli 2022" u="1"/>
        <s v="Belanja Barang Konsumsi Pembelian ATK Kegiatan Persiapan Bahan Transformasi (Kegiatan Pembentukan Kelembagaan KP) Tanggal 26 Juli 2022" u="1"/>
        <s v="Perdin Jakarta - Bandung, Jabar (PP). Tgl. 14-16 November 2022. Dalam rangka kegiatan desiminasi pengisian dan rekapitulasi RUP TA. 2023 lingkup KKP. Tgl. 16 November 2022." u="1"/>
        <s v="Perjalanan dinas Jkt-Psr Minggu Tgl 04 Jan 2022 keg pembinaan dan pendampingan acara Sertijab Dir. Politeknik KP AUP Jakarta" u="1"/>
        <s v="Bayar ke Foodmart Fresh Atrium:Pmblian konsumsi jamuan buka puasa keg. rapat pertemuan Pmbhsn Matriks Peran SKP Tahun 2022. Tgl. 20 April 2022" u="1"/>
        <s v="Belanja Barang Persediaan Barang Konsumsi: Pembelian kertas foto copy kegiatan operasional Pusat Pendidikan KP Bulan Oktober 2022. Tgl 03 Oktober 2022." u="1"/>
        <s v="Belanja Keperluan Perkantoran: Pembayaran biaya pengharum ruang kantor kegiatan Pusat Pendidikan KP periode Bulan November 2022. Tgl. 24 November 2022." u="1"/>
        <s v="Belanja Pemeliharaan Peralatan &amp; Mesin: Pembayaran pemeliharaan kendaraan operasional roda 2 Nopol 6497 SQG Bulan Desember 2022, tgl. 27 Desember 2022." u="1"/>
        <s v="Belanja Pemeliharaan Peralatan &amp; Mesin: Pembayaran pemeliharaan kendaraan operasional roda 4 Nopol B1987 WQ Bulan Desember 2022, tgl. 27 Desember 2022." u="1"/>
        <s v="Belanja Pemeliharaan Peralatan &amp; Mesin: Pemeliharaan/ service kendaraan operasional roda 4 Nopol B 1165 UQN Bulan November 2022, tgl. 13 November 2022." u="1"/>
        <s v="Belanja Pemeliharaan Peralatan &amp; Mesin: Pemeliharaan/service kendaraan operasional roda 4 Nopol B 1987 WQ Bulan September 2022, tgl. 05 September 2022." u="1"/>
        <s v="Belanja Pemeliharaan Peralatan &amp; Mesin: Pemeliharaan/service kendaraan operasional roda 4 Nopol B 2622 DQ Bulan September 2022, tgl. 29 September 2022." u="1"/>
        <s v="Bayar ke Klinik Makmur Jaya I. Belanja Jasa. Penanganan Pandemi Covid-19: Pembayaran Rapid Test_Antigen keg Pengelolaan Administrasi Kepegawaian Pusdik KP an. Wiwit Firnayanti." u="1"/>
        <s v="Pembayaran Perjadin BRPBATPP Bogor - Pusdik KP Jkt Tgl 09 Maret 2022 (PP) dalam rangka Pembahasan profil lulusan Program Studi Teknologi Aquakultur pada Pusat Pendidikan KP an." u="1"/>
        <s v="Belanja Bahan Pembelian ATK dalam rangka Pembaruan Data PTK Satdik KP Per Sept 2022 (Keg. Evaluasi Beban Kerja Guru dan Dosen TA. 2022) tgl 17 Okt 2022" u="1"/>
        <s v="Belanja Barang Persediaan Barang Konsumsi: Pembelian Bahan Komputer kegiatan Bidang Kelembagaan dan Ketenagaan Pusat Pendidikan KP Bulan November 2022. Tgl. 03 November" u="1"/>
        <s v="Belanja Barang Persediaan Barang Konsumsi: Pembelian Bahan Komputer kegiatan Bidang Penyelenggaraan Pendidikan Pusat Pendidikan KP Bulan November 2022. Tgl. 03 November" u="1"/>
        <s v="Bayar ke Dedy Heru Susanto.Pembayaran transport lokal Jakarta - Depok, Jabar (PP). Tgl 19 Mei 2022. Dalam rangka menyampaikan SK Pensiun dan SKPP almarhum Junaidi, S.T. Tgl. 19" u="1"/>
        <s v="Pembayaran Belanja Pemeliharaan Peralatan dan Mesin: Pembayaran BBM kendaraan operasional roda 4 Pusat Pendidikan KP Bulan Februari 2022 an. Bambang Suprakto, dkk" u="1"/>
        <s v="Bayar Ketenagakerjaan Pengemudi dan Pramubhakti lingkup Pusat Pendidikan KP Bulan Februari" u="1"/>
        <s v="Bayar ke Sarwono. Perdin Jakarta - Ciracas, Jaktim (PP). Tgl. 25 Maret 2022. Dalam rangka kegiatan penataan dokumen laporan BMN lingkup Pusat Pendidikan KP TA. 2018 s.d. 2020 di" u="1"/>
        <s v="Belanja jasa Profesi. An. Aji Nugroho, Mendukung Kegiatan Dukungan Penerimaan dan Penetapan Terpusat Peserta Didik Lingkup KKP dlm rangka Pembuatan fitur edit biodata pada" u="1"/>
        <s v="Sutrisno :" u="1"/>
        <s v="Belanja Bahan Pembelian ATK dalam rangka mendukung kegiatan Validasi Data Gaji dan Tunjangan, tgl. 8" u="1"/>
        <s v="Bayar ke CV. Hero Garuda Biaya Penyelenggaraan Sistem Pengendalian Intern Pemerintah (SPIP), Pusdik KP  Tahun 2021   tgl." u="1"/>
        <s v="Bayar ke CV kegiatan Penyusunan Program dan Anggaran Lingkup Pusdik KP, tgl." u="1"/>
        <s v="Pembayaran Belanja Barang Non Operasional:Pembelian Masker Penanganan Pandemi COVID-19 keg Pengelolaan Administrasi Kepegawaian Pusdik KP Bln Februari 2022" u="1"/>
        <s v="Pembayaran Belanja Keperluan Perkantoran: Pembelian makanan/minuman kecil untuk rapat dan penerimaan tamu kegiatan operasional Pusdik KP Bulan Januari 2022" u="1"/>
        <s v="Perjalanan Dinas dari Bandung ke Bogor (PP) tgl 7-8 Des 2022 dalam rangka Rapat Koordinasi Penyelenggaraan Tugas Belajar dan Izin Belajar Lingkup KKP Tahun 2022. Tgl 8 Des 2022" u="1"/>
        <s v="Perdin Pusdik KP -Poltek KP Kupang tgl 28-30 Agst wisuda Politeknik KP Kupang Angkatan XVIII Tahun 2022. Tgl 30 Agst 2022" u="1"/>
        <s v="Pembayaran Perjadin Pusdik KP Jkt-Politeknik KP Sidoarjo (PP) Tgl 25-26 Feb 2022 dalam rangka Penyusunan Bahan Penerimaan Peserta Didik dlm rangka Implementasi BLU pada" u="1"/>
        <s v="Bayar ke tirta medical center. Belanja Jasa. Penanganan Pandemi Covid-19: Pembayaran Rapid Test_Antigen keg Pengelolaan Administrasi Kepegawaian Pusdik KP an. Desianti Yuanita. Tgl" u="1"/>
        <s v="Belanja Persediaan Barang Konsumsi Pengadaan Bahan Komputer Dokumen PSDKU, Tanggal 25 November 2022" u="1"/>
        <s v="Bayar ke Delicio: Pembelian konsumsi snack (pagi + sore) dalam rangka rapat Progress Persiapan Side Event : Virtual Job Fair KP &amp; Apel Siaga Virtual Penyuluh Perikanan. Tgl. 28" u="1"/>
        <s v="Belanja Keperluan Perkantoran: Pembelian keperluan rumah tangga pantry Pusdik KP Bulan Juni 2022, Tgl 08 Juni 2022." u="1"/>
        <s v="Belanja Perjalanan Dinas Biasa Jakarta (PP). Tgl 1 Juli 2022 dalam rangka Tindak Lanjut Pemenuhan Dokumen SAKIP Pusat Pendidikan KP sesuai Permenpan RB NO 88 Tahun 2021." u="1"/>
        <s v="Bayar ke Kios H. Mistar. Belanja Keperluan Perkantoran: Pembelian air minum keperluan Pusat Pendidikan KP periode Bulan Maret 2022. Tgl. 30 Maret 2022." u="1"/>
        <s v="Bayar ke Klinik Medika. Belanja Jasa. Penanganan Pandemi Covid-19: Pembayaran Rapid Test_Antigen keg Pengelolaan Administrasi Kepegawaian Pusdik KP an. Abdurahman Rasyid." u="1"/>
        <s v="Bayar ke Kios H. Mistar. Belanja Keperluan Perkantoran: Pembelian air minum keperluan Pusat Pendidikan KP periode Bulan April 2022. Tgl. 13 April 2022." u="1"/>
        <s v="Pembayaran transport lokal Jkt-Ciracas tgl 25 Jan 2022 dalam rangka keg klasifikasi dan penataan dokumen/ arsip pengadaan pembangunan Politeknik KP Dumai TA 2017" u="1"/>
        <s v="Snack Pagi. Monev Daring di SUPM Tegal, Pontianak, dan Kupang. Keg. Monitoring dan Evaluasi Penyelenggaraan Pendidikan KP. Tanggal 20 September 2022" u="1"/>
        <s v="Snack Pagi. Monev Daring di SUPM Tegal, Pontianak, dan Kupang. Keg. Monitoring dan Evaluasi Penyelenggaraan Pendidikan KP. Tanggal 21 September 2022" u="1"/>
        <s v="Snack Pagi. Monev Daring di SUPM Tegal, Pontianak, dan Kupang. Keg. Monitoring dan Evaluasi Penyelenggaraan Pendidikan KP. Tanggal 22 September 2022" u="1"/>
        <s v="Snack Sore. Monev Daring di SUPM Tegal, Pontianak, dan Kupang. Keg. Monitoring dan Evaluasi Penyelenggaraan Pendidikan KP. Tanggal 20 September 2022" u="1"/>
        <s v="Snack Sore. Monev Daring di SUPM Tegal, Pontianak, dan Kupang. Keg. Monitoring dan Evaluasi Penyelenggaraan Pendidikan KP. Tanggal 21 September 2022" u="1"/>
        <s v="Snack Sore. Monev Daring di SUPM Tegal, Pontianak, dan Kupang. Keg. Monitoring dan Evaluasi Penyelenggaraan Pendidikan KP. Tanggal 22 September 2022" u="1"/>
        <s v="Bayar ke Sutrisno. Perdin Jakarta - Ancol, Jakut (PP). Tgl. 22 Maret 2022. Dalam rangka kegiatan persiapan Penyusunan Matrik Peran Hasil Tahun 2022 lingkup Pusdik KP. Tgl. 22" u="1"/>
        <s v="ayar ke toko nabigha. Belanja Keperluan Sehari-hari Perkantoran: Pembelian papan tulis white board dan kapur Pusat Pendidikan KP. Tgl. 18 Maret 2022" u="1"/>
        <s v="Pembelian konsumsi (buah segar) Rapat Pembahasan Penyusunan Buku \&quot;Pendidikan Kelautan dan Perikanan\&quot; Tanggal 10 dan 111 Oktober 2022. Tgl 11 Oktober 2022" u="1"/>
        <s v="Bayar ke Dwi Hertanto. Perdin Jakarta - Bone, Sulsel PP. Tgl. 4-6 Februari 2022. Dalam rangka mendampingi Kunker Anggota Komisi IV DPR RI di SUPM N Bone, Sulsel. Tgl. 6 Februari 2022." u="1"/>
        <s v="Bayar ke Dedy Heru S. Perdin Jakarta - Ancol, Jakut (PP). Tgl. 22 Maret 2022. Dalam rangka kegiatan persiapan Penyusunan Matrik Peran Hasil Tahun 2022 lingkup Pusdik KP. Tgl. 22" u="1"/>
        <s v="Belanja Pemeliharaan Peralatan &amp; Mesin: Pembayaran Pemeliharaan Alat Inventaris Kantor Pusat Pendidikan KP tahun 2022, tgl. 03 November 2022." u="1"/>
        <s v="Belanja Sewa: Pembayaran sewa mesin photocopy Pusat Pendidikan KP Bulan April 2022, tgl. 09 Mei 2022." u="1"/>
        <s v="Belanja kewirausahaan&amp;TEFA,dlm" u="1"/>
        <s v="Belanja Bahan Kegiatan Tugas Belajar Baru Perlengkapan Protokol Kesehanan Peserta TPA- Toefl. Tanggal 14 November 2022" u="1"/>
        <s v="Belanja Bahan. Penggandaan, Fotocopy dan penjilidan dalam rangka kegiatan Tugas Belajar Baru. Tanggal 12 Desember 2022" u="1"/>
        <s v="Belanja Bahan. Penggandaan, Fotocopy dan penjilidan dalam rangka kegiatan Tugas Belajar Baru. Tanggal 21 Desember 2022" u="1"/>
        <s v="Belanja Bahan. Penggandaan, Fotocopy dan penjilidan dalam rangka kegiatan Tugas Belajar Baru. Tanggal 23 Desember 2022" u="1"/>
        <s v="Bayar ke Indihome Speedy. Belanja Barang Non Operasional Lainnya. Pembayaran Indihome Speedy kegiatan Pusat Pendidikan KP Periode Bulan Mei 2022. Tgl. 16 Mei 2022." u="1"/>
        <s v="Bayar ke Shope and Drive 15-000-15. Belanja Pemeliharaan Peralatan dan Mesin: Pembayaran service kendaraan operasional roda 4 Pusdik KP Nopol B 1606 MQ Bulan Juli 2022, tgl. 09 Juli" u="1"/>
        <s v="Belanja Pemeliharaan Peralatan dan Mesin: Pembayaran BBM kendaraan operasional roda 4 Pusat Pendidikan KP Bulan Maret 2022, Tgl." u="1"/>
        <s v="Belanja Barang Non Operasional Lainnya. Pembayaran Indihome Speedy kegiatan Pusat Pendidikan KP Periode Bulan Juli 2022. Tgl. 19 Juli 2022." u="1"/>
        <s v="Belanja bahan, Cetak Leaflet penerimaan peserta didik. Kegiatan Dukungan Penerimaan dan Penetapan Terpusat Peserta Didik Lingkup KKP. Tgl 23 Mei 2022" u="1"/>
        <s v="Belanja Barang Non Operasional lainnya.Langganan biaya video conference. Keperluan keg Pembinaan Pelakasanaan Kewirausahaan dan TEFA, Tgl.18 Mei 2022" u="1"/>
        <s v="Belanja Barang Persediaan Barang Konsumsi. Belanja Bahan Komputer dalam rangka kegiatan Aparatur KKP yang Diberikan Izin Belajar. Tanggal 17 Mei 2022" u="1"/>
        <s v="Belanja Barang Non Operasional Lainnya. Pembayaran zoom video conference dan zoho kegiatan Pusat Pendidikan KP Periode Bulan Oktober 2022. Tgl. 16 Oktober 2022." u="1"/>
        <s v="Belanja Pengiriman Surat Dinas Pos Pusat. Pengiriman surat dan dokumen/barang lainnya kegiatan Pusat Pendidikan KP Bulan September 2022. Tgl. 06 September 2022." u="1"/>
        <s v="Belanja Pengiriman Surat Dinas Pos Pusat. Pengiriman surat dan dokumen/barang lainnya kegiatan Pusat Pendidikan KP Bulan September 2022. Tgl. 21 September 2022." u="1"/>
        <s v="Bayar kepada Drs Syahrizal Syarief, Belanja Jasa Profesi, Jasa Narasumber dalam rangka Kegiatan Bulan Mutu Satuan Pendidikan KP," u="1"/>
        <s v="Belanja Barang Persediaan Barang Konsumsi. Belanja Bahan Komputer dalam rangka kegiatan Aparatur KKP yang Diberikan Izin Belajar PNS KKP. Tanggal 12 Juli 2022" u="1"/>
        <s v="Bayar ke Delicio Pendidikan KP Tahun 2022, tanggal 25 Mei 2022." u="1"/>
        <s v="Belanja Bahan Konsumsi (snack pagi&amp;mkn siang). Dlm rangka rapat lanjutan pembahasan draft buku pembelajaran digital. Tgl 20 Desember 2022" u="1"/>
        <s v="Belanja Langganan Video Confesence (zoom) tagihan bulan November 2022. Kegiatan Data dan Informasi Pendidikan KP. Tanggal 5 Desember 2022" u="1"/>
        <s v="Belanja Perjalanan Dinas Dalam Kota dalam rangka Penyelesaian Dokumen BA Asesemen Mandiri Bulan Mutu tahun 2022, Tanggal 16 Desember 2022" u="1"/>
        <s v="Belanja Perjalanan Dinas Jakarta-Bogor pada tgl 13-15 Sept 2022. Kegiatan Sinkronisasi Pendidikan KP terkait Peningkatan Kualitas LKJ &amp; Penelaahan Belanja Oprs, 16 Sept 2022" u="1"/>
        <s v="Pembayaran Belanja Keperluan Perkantoran: Pembelian tas kegiatan keperluan sehari-hari Perkantoran Pusdik KP" u="1"/>
        <s v="Bayar ke  Sutrisno , S.Pi, MM, perjalanan dinas Jkt - Gedung I BRSDMKP Ancol dalam ranka Evaluasi Pelaksanaan Kegiatan dan Anggaran sesuai dengan Manajemen Resiko TA. 2022 dan" u="1"/>
        <s v="Bayar ke Island Agency. Belanja Keperluan Sehari-hari Perkantoran: Pembayaran Langganan surat kabar/majalah Pusat Pendidikan KP Bulan April 2022. Tgl. 29 April 2022" u="1"/>
        <s v="Snack Pagi. Monitoring Realisasi Anggaran Satuan Pendidikan KP &amp; Penyamaan Persepsi Borang 8 Standar Pendidikan KP. Tanggal 8 September 2022" u="1"/>
        <s v="Belanja Bahan Penggandaan dalam rangka Pembaruan Data PTK Satdik KP Per Sept 2022 (Keg. Evaluasi Beban Kerja Guru dan Dosen TA. 2022) tgl 28 Okt 2022" u="1"/>
        <s v="Bayar ke Kresna Edessta Renjaan, S.Pi., Belanja Perjalanan Dinas ke Politeknik AUP Jakarta pada tanggal 12 Juli  2022 dalam rangka Perjalanan Peserta Tugas Belajar. Kegiatan Lanjutan" u="1"/>
        <s v="Pembayaran Pembayaran Paket Data &amp; Komunikasi Pimpinan Penanganan Pandemi Covid-19 keg Operasional Pegawai lingkup Pusdik KP an. Bambang Suprakto dkk Bln Februari 2022 an." u="1"/>
        <s v="Bayar ke Sutrisno, dkk. Perdin Jakarta - Gd. BRSDM KP Ancol, Jakut PP. Tgl. 28 Juli 2022. Dalam rangka kegiatan review presensi online pegawai lingkup Pusdik KP Semester I Tahun" u="1"/>
        <s v="Langganan Aplikasi Komunikasi Daring. Tagihan Oktober 2022. Kegiatan Data dan Informasi Pendidikan KP. Tanggal 24 Oktober 2022" u="1"/>
        <s v="Bayar ke CV. Putra Kualabhee Jaya. Belanja Barang Persediaan Barang Konsumsi: Pembelian ATK kegiatan Bidang Kelembagaan dan Ketanagaan Pusat Pendidikan KP Bulan Juli 2022. Tgl." u="1"/>
        <s v="Pembayaran belanja bahan ATK kep keg dukungan penerimaan dan penetapan terpusat peserta didik lingkup KKP" u="1"/>
        <s v="Bayar ke SCW Automotif. Belanja Pemeliharaan Peralatan dan Mesin: Pembayaran service kendaraan operasional roda 4 Pusdik KP Nopol B 1165 UQN Bulan Agustus 2022, tgl. 02" u="1"/>
        <s v="Bayar ke Arif Wahyudi. Perdin Jakarta - Politeknik AUP Jakarta, Jaksel PP. Tgl. 16-17 Maret 2022. Dalam rangka kegiatan Penyusunan Laporan Kerja Evaluasi (LKE) Wilayah Bebas dr" u="1"/>
        <s v="Bayar Laporan (PNBP) di Lingkup Kementerian Kelautan dan Perikanan Tahun Anggaran 2022, tgl. 19" u="1"/>
        <s v="Bayar ke D'My Catering: Pmblian (makan siang) rpt Koord Penyelesaian LHA Itjen KKP Nomor 4144. Tgl. 31 Mei 2022" u="1"/>
        <s v="Belanja Bahan Konsumsi Nasi Box, makan siang rapat finalisasi penyusunan dokumen persyaratan pembukaan PSDKU Politeknik AUP Kegiatan Pembentukan Kelembagaan" u="1"/>
        <s v="Perjalanan dinas Jkt-Karawang Tgl 5 Jan 2022 keg pembinaan dan pendampingan acara Sertijab Dir. Politeknik KP Karawang" u="1"/>
        <s v="Bayar Ke Suryat Dedie Susena, S.Pi, MA. Belanja Perdin Jakarta - Sidoarjo Tgl 12-14 Mei 2022 dalam rangka Monitoring Serapan Lulusan di Dunia Usaha/Dunia Industri. Keg. Data dan" u="1"/>
        <s v="Belanja Barang Non Operasional Lainnya (Dukungan Penjaminan Mutu Kelembagaan), Pencetakan Buku Penilaian Mutu Lingkup Satdik Tinggi KP, tgl 23 Desember 2022" u="1"/>
        <s v="Belanja Barang Non Operasional Lainnya (Makan Siang dan Makan Malam) Kegiatan Finalisasi Dokumen PSDKU Lingkup Satuan Pendidikan KP, tanggal 7 Desember 2022" u="1"/>
        <s v="Belanja Barang Konsumsi Pembelian Kertas Fotocopy Keg. Operasional Pusdik KP Periode Bulan Januari 2022" u="1"/>
        <s v="Bayar ke PT. Kreasi Pratama Solusindo. Belanja Sewa: Pembayaran sewa mesin photocopy Pusat Pendidikan KP Bulan Juni 2022, tgl. 01 Juli 2022." u="1"/>
        <s v="Belanja Bahan Pembelian Bahan Komputer dalam rangka Pembaruan Data PTK Satdik KP Per Sept 2022 (Keg. Evaluasi Beban Kerja Guru dan Dosen TA. 2022) tgl 17 Okt 2022" u="1"/>
        <s v="Belanja Perjalanan Dinas Biasa Jkt-Jkt (PP) tgl 19-21 Okt 2022 dlm rangka Mengikuti Keg. PAK Jabfung Dosen &amp; Guru Periode II Thn 2022 lingkup KKP, tgl 21 Okt 2022" u="1"/>
        <s v="Pembayaran rapid test antigen atas nama Dedy Heru Susena :" u="1"/>
        <s v="Pembayaran Belanja Bahan Pembelian Bahan Komputer dalam rangka Kegiatan Evaluasi Beban Kerja Dosen Tahun 2022" u="1"/>
        <s v="Pembayaran Belanja Bahan Penggandaan dalam rangka dalam rangka Kegiatan Evaluasi Beban Kerja Dosen Tahun 2022" u="1"/>
        <s v="Pembayaran Belanja Jasa. Penanganan Pandemi Covid-19: Pembayaran Rapid Test_Antigen kegiatan Pembinaan &amp; Koordinasi Pimpinan Pusdik KP an. Bambang Suprakto, dkk" u="1"/>
        <s v="Belanja Perjalanan Dinas dari Jakarta - Surakarta/Solo tanggal 25-26 Okt 2022 dalam rangka koordinasi dan pengadministrasi peserta tugas belajar di UNS. Tgl 27 Okt 2022" u="1"/>
        <s v="Snack Pagi dan Snack Sore. Monev Daring di PKP Bitung, PKP Bone, PKP Dumai. Keg. Monitoring dan Evaluasi Penyelenggaraan Pendidikan KP. Tanggal 13 Oktober 2022" u="1"/>
        <s v="Perjalanan dinas Jkt-Politeknik KP Dumai Tgl 13-14 Jan 2022 dalam rangka koordinasi pengembangan Politeknik KP Dumai" u="1"/>
        <s v="Belanja Perjadin jkt-Aceh PSDKU,(Pembentukan Kelembagaan Pendidikan KP) tanggal 29-30 Agustus 2022" u="1"/>
        <s v="Perdin Jakarta - Ancol, Jakut (PP). Tgl. 11 November 2022. Dalam rangka Rapat Pembahasan Perkembangan dan Skema Kemitraan Optimalisasi Aset SFV UPT TA. 2022. Tgl. 11 November" u="1"/>
        <s v="Bayar ke Penyelesaian Verifikasi &amp; Pengimputan Dokumen Pembayaran Pertanggungjawaban Tambahan" u="1"/>
        <s v="Belanja ATK dalam rangka kegiatan Tugas Belajar Luar Negeri. Tanggal 13 Desember 2022 :" u="1"/>
        <s v="Belanja ATK dalam rangka kegiatan Tugas Belajar Luar Negeri. Tanggal 20 Desember 2022 :" u="1"/>
        <s v="Belanja Penyelenggaraan" u="1"/>
        <s v="Perdin Jkt - Karawang (PP) Tgl. 19 Oktober 2022. Dalam rangka keg PAK Jabfung Dosen dan Guru di Politeknik AUP Jkt dan pendampingan KA RSDM KP Acara Pembukaan Penyusunan" u="1"/>
        <s v="Belanja Pemeliharaan Peralatan &amp; Mesin: Pembayaran pemeliharaan alat pengolah data (printer) Pusdik KP periode Bulan November 2022, tgl. 10 November 2022." u="1"/>
        <s v="Snack siang dalam rangka Pembahasan dan penetapan hasil seleksi penerimaan peserta didik dan penyusunan draft pengumuman hasil seleksi penerimaan peserta didik pada satuan" u="1"/>
        <s v="Perdin Pusdik KP - Ancol  (PP) tgl. 11 Nov.  2022 ,  penyelesaian pertanggung jawaban GUP (Revolving) ke 17 Lingkup Pusat Pendidikan KP, tgl. 11 November 2022" u="1"/>
        <s v="Bayar ke PT. Kreasi Pratama Solusindo. Belanja Sewa: Pembayaran sewa mesin photocopy Pusat Pendidikan KP Bulan Mei 2022, tgl. 02 Juni 2022." u="1"/>
        <s v="Belanja Bahan persediaan Bahan Komputer dalam rangka mendukung kegiatan Verifikasi dan Validasi Pertanggungjawaban Kegiatan tgl. 17 Juni 2022" u="1"/>
        <s v="Belanja Barang Persediaan Barang Konsumsi: Pembelian ATK kegiatan Bidang Perencanaan &amp; Evaluasi Pusat Pendidikan KP Bulan Oktober 2022. Tgl. 04 Oktober 2022" u="1"/>
        <s v="Bayar kpd I Gusti Ayu Budiadnyani,   Belanja Perjalanan Dinas Biasa JJembrana-Jakarta (PP) tanggal 23-26 Mei 2022 dalam rangka Melaksanakan kegiatan Bulan Mutu satuan Pendidikan" u="1"/>
        <s v="Pembayaran Perjadin Jkt-Jkt (PP) Tgl 18 Maret 2022 dalam rangka Penyusunan draft Peraturan MenKP tentang Statuta Politeknik KP Bitung an. Dwi Hertanto, dkk" u="1"/>
        <s v="Pembayaran Belanja Barang Non Operasional Lainnya Langganan biaya video conference Keg. Monitoring dan Evaluasi Penyelenggaraan Pendidikan" u="1"/>
        <s v="Bayar ke Bapeda Prov DKI Jakarta. Belanja Pemeliharaan Peralatan dan Mesin: Pembayaran pajak kendaraan operasional roda 4 Pusdik KP Nopol B 1002 VQ Tahun 2022, tgl. 19 Juli 2022." u="1"/>
        <s v="Bayar ke Bapeda Prov DKI Jakarta. Belanja Pemeliharaan Peralatan dan Mesin: Pembayaran pajak kendaraan operasional roda 4 Pusdik KP Nopol B 2030 MQ Tahun 2022, tgl. 29 Juli 2022." u="1"/>
        <s v="Pembayaran Belanja Keperluan Perkantoran: Pembayaran biaya estetika kantor kegiatan Pusat Pendidikan KP periode Bulan Maret 202" u="1"/>
        <s v="Belanja Sewa: Pembayaran sewa mesin photocopy Pusat Pendidikan KP Bulan Oktober 2022, tgl. 01 November 2022." u="1"/>
        <s v="Bayar Ke M. Ihsan Zakariya, S.Pi. Belanja PerdinJakarta - Sidoarjo. Tgl 12 - 14 Mei 2022 dalam rangka Monitoring Serapan Lulusan di Dunia Usaha/Dunia Industri. Keg. Data dan Informasi" u="1"/>
        <s v="Pembayaran Belanja Bahan Pembelian ATK dalam rangka Kegiatan Evaluasi Beban Kerja Dosen Tahun 2022" u="1"/>
        <s v="Perdin Jakarta - Bogor, Jabar (PP). Tgl. 09-10 November 2022. Dalam rangka kegiatan Bimtek Peningkatan Kapasitas Pengelola SDM dan Pegawai. Tgl. 11 November 2022." u="1"/>
        <s v="Belanja jasa Profesi. An. Rofiq Yuliandri, Mendukung Kegiatan Dukungan Penerimaan dan Penetapan Terpusat Peserta Didik Lingkup KKP dlm rangka Fitur Pembayaran biaya seleksi" u="1"/>
        <s v="Bayar ke M. Irfan Fauzi. Perdin Jakarta - Tegal, Jateng (PP). Tgl. 18-19 April 2022. Dalam rangka melakukan persiapan dan pendampingan kunjungan kerja Men.KP di SUPM Tegal. Tgl" u="1"/>
        <s v="Belanja mendukung  kegiatan Verifikasi dan Validasi Pertanggung Jawaban Kegiatan, Tgl 22 September" u="1"/>
        <s v="Bayar ke Sutrisno. Perdin Jkt - Politeknik AUP Ps.Minggu, Jaksel (PP). Tgl 18 Maret 2022. Dalam rangka menindaklanjuti permintaan dokumen BPK_RI terkait inventarisasi BMN. Tgl. 18" u="1"/>
        <s v="Bayar ke Motor One. Belanja Pemeliharaan Peralatan dan Mesin: Pembayaran service kendaraan operasional roda 2 Pusdik KP Nopol B 6487 SRQ Bulan Juni 2022, tgl. 24 Juni 2022." u="1"/>
        <s v="Belanja Pemeliharaan Lainnya : Pembayaran Pemeliharaan Aquarium Pusat Pendidikan KP Bulan November 2022, tgl. 18 November 2022." u="1"/>
        <s v="Belanja Bahan ATK. Pendidikan KP. Tgl 5 Desember 2022" u="1"/>
        <s v="Bayar ke CV. Baruto Solusindo, Belanja Bahan Pembelian ATK dalam rangka mendukung kegiatan Evaluasi Kinerja Keuangan dan Penyusunan SPIP, tgl. 17" u="1"/>
        <s v="Belanja Barang Persediaan Barang Konsumsi: Pembelian ATK kegiatan Bidang Perencanaan dan Evaluasi Pusat Pendidikan KP Bulan Juni 2022. Tgl. 01 Agustus 2022" u="1"/>
        <s v="Belanja Perjalanan Dinas SUPM Kotaagung Lampung ke UGM- Yogyakarta pada tgl 27-29 Agts 2022. dalam rangka perjalanan Peserta Tugas Belajar. 29 Agustus 2022" u="1"/>
        <s v="Bayar ke Delicio: Belanja Keperluan Perkantoran. Pembelian konsumsi (snack) dalam rangka jamuan Entry Meeting Pemeriksaan oleh Inspektorat Jenderal KKP. Tgl. 13 Juni 2022" u="1"/>
        <s v="Bayar ke Delicio: Belanja Keperluan Perkantoran. Pembelian konsumsi (snack) dalam rangka jamuan Pembahasan Skema Transformasi Kelembagaan Pendidikan KP. Tgl. 17 Juni 2022" u="1"/>
        <s v="Belanja Bahan. Penggandaan, Fotocopy dan penjilidan dalam rangka kegiatan Identifikasi dan kajian program pendidikan KP. Tanggal 20 Mei 2022" u="1"/>
        <s v="Belanja Bahan. Penggandaan, Fotocopy dan penjilidan dalam rangka kegiatan Identifikasi dan kajian program pendidikan KP. Tanggal 24 Mei 2022" u="1"/>
        <s v="Perdin Jakarta - Magetan, Jatim (PP). Tgl. 27-30 Oktober 2022. Dalam rangka Koordinasi Pelaksanaan Smart Fisheries Village di Desa Sumber Dodol, Kab. Magetan, Jatim. Tgl. 30" u="1"/>
        <s v="Bayar ke RM Karya Sinar Bundo: Pembelian konsumsi jamuan rapat Penyiapan Jawaban Mediasi Perkara Perdata Nomor 21/Pdt.G/GP.Son pada Politeknik KP Sorong. Tgl. 21 Maret" u="1"/>
        <s v="Belanja kewirausahaan&amp;TEFA," u="1"/>
        <s v="Perjadin Jkt-Hotel 101 Bogor pada tanggal 16-17 Maret 2022 dalam rangka Kerja Sama Pendidikan KP terkait Finalisasi Rancangan Nota Kesepahaman antara Kementerian" u="1"/>
        <s v="Belanja Keperluan Perkantoran: Pembayaran biaya estetika kantor kegiatan Pusat Pendidikan KP periode Bulan September 2022. Tgl. 20 September 2022." u="1"/>
        <s v="Belanja Keperluan Perkantoran: Pembelian keperluan rumah tangga pantry kegiatan operasional Pusdik KP Bulan September 2022, Tgl 09 September 2022." u="1"/>
        <s v="Belanja Pemeliharaan Peralatan dan Mesin: Pemeliharaan kendaraan operasional roda 2 Nopol B 3917 PBQ Bulan September 2022, tgl. 22 September 2022." u="1"/>
        <s v="Belanja Pemeliharaan Peralatan dan Mesin: Pemeliharaan kendaraan operasional roda 2 Nopol B 6558 SQG Bulan September 2022, tgl. 14 September 2022." u="1"/>
        <s v="Pembayaran Belanja Sewa: Pembayaran sewa mesin photocopy Pusat Pendidikan KP Bulan Februari 2022" u="1"/>
        <s v="Perjalanan dinas Jkt-SUPM Tegal Tgl 21-23 Jan 2022 dalam rangka koordinasi dan pemantauan pekerjaan pembangunan gedung rektorat SUPM Tegal" u="1"/>
        <s v="Belanja Bahan. Penggandaan, Fotocopy dan penjilidan dalam rangka kegiatan Aparatur KKP yang Diberikan Izin Belajar. Tanggal 24 Oktober 2022" u="1"/>
        <s v="Belanja Bahan. Penggandaan, Fotocopy dan penjilidan dalam rangka kegiatan Aparatur KKP yang Diberikan Izin Belajar. Tanggal 26 Oktober 2022" u="1"/>
        <s v="Belanja Bahan. Penggandaan, Fotocopy dan penjilidan dalam rangka kegiatan Aparatur KKP yang Diberikan Izin Belajar. Tanggal 28 Oktober 2022" u="1"/>
        <s v="Pembelian konsumsi (snack) Jamuan Rapat Penyusunan &amp; Finalisasi Laporan Tindak Lanjut LHA Itjen KKP Nomor R.135/ITJ.1/HP.130/VII/2022. Tgl 9 September 2022" u="1"/>
        <s v="Pembayaran Belanja Pemeliharaan Peralatan dan Mesin: Pembayaran pajak kendaraan operasional roda 2 Pusdik KP Nopol B 6578 SRQ Tahun 2022" u="1"/>
        <s v="BelanjaPerjalanan Dinas dari Sukabumi mengikuti Tes TPA dan TOEFL di Gedung Mina Bahari III Ballroom Lantai 1, 22 Nov 2022" u="1"/>
        <s v="Bayar ke CV Rena Abadi, Belanja Bahan Pembelian ATK dalam rangka mendukung kegiatan Sistim Akuntansi Keuangan Berbasiis Akrual" u="1"/>
        <s v="Pembayaran Belanja Jasa Profesi (Pandemi Covid),Rapid Antigen,Tanggal 16 Februari 2022 2021, Kegiatan" u="1"/>
        <s v="Pembayaran Rapid Test_Antigen kegiatan Pembinaan dan Koordinasi Pimpinan Pusdik KP an. Dwi Hertanto" u="1"/>
        <s v="Pembayaran belanja jasa profesi.dlm rangka pendampingan kegiatan finalisasi Review Kurikulum Pendidikan Tinggi KP. Tgl 1 Maret 2022" u="1"/>
        <s v="Pembayaran Belanja Keperluan Sehari-hari Perkantoran: Pembayaran Langganan surat kabar/majalah Pusat Pendidikan KP Bulan Maret 2022" u="1"/>
        <s v="Langganan Video Conference (zoom) Tagihan Juni 2022. Keg. Data dan Informasi Pendidikan KP, Tanggal 6 Juli 2022" u="1"/>
        <s v="Belanja Perdin Biasa Jkt-Jkt (PP)  rapat  Transformasi Pendidikan KP terkait Verifikasi Data dan kebutuhan tubel dan ibel tahun depan, Tanggal 28 Nov 2022" u="1"/>
        <s v="Belanja Keperluan Perkantoran: Pembelian makanan/minuman kecil untuk rapat dan penerimaan tamu keg operasional Pusdik KP Bulan September 2022, Tgl 09 September 2022." u="1"/>
        <s v="Belanja Pemeliharaan Peralatan &amp; Mesin: Pembayaran pemeliharaan alat pengolah data (Note Book/Laptop) Pusdik KP periode Bulan Desember 2022, tgl.  05  Desember 2022." u="1"/>
        <s v="Pembayan Belanja Keperluan Perkantoran: Pembayaran Indihome Speedy kegiatan Pusat Pendidikan KP Bulan Februari 2022" u="1"/>
        <s v="Bayar ke Bapeda Prov DKI Jakarta. Belanja Pemeliharaan Peralatan dan Mesin: Pembayaran pajak kendaraan operasional roda 4 Pusdik KP Nopol B 2950 DQ Tahun 2022, tgl. 28 Juni 2022." u="1"/>
        <s v="Bayar ke Bapeda Prov DKI Jakarta. Belanja Pemeliharaan Peralatan dan Mesin: Pembayaran pajak kendaraan operasional roda 4 Pusdik KP Nopol B 2951 DQ Tahun 2022, tgl. 28 Juni 2022." u="1"/>
        <s v="Belanja jasa Profesi. An. Yuanita Ratna Indudewi, S.E, M.M, Mendukung Kegiatan Pembinaan Pelaksanaan Kewirausahaan dan TEFA dlm rangka Studi banding kegiatan kewirausahaan. Tgl" u="1"/>
        <s v="Perdin Jkt-Karawang-Tegal (PP) Tgl 9-11 Desember 2022. Dalam rangka Kegitan Pelantikan Taruna/i Baru Angkt VI Poltek KP Karawang Keg Evaluasi Pelaksanan Kegitan &amp; Anggaran TA" u="1"/>
        <s v="Pembayaran Belanja Bahan Komputer dalam rangka Verifikasi dan Validasi Pertanggung Jawaban Kegiatan" u="1"/>
        <s v="Bayar ke Nining Widiyowati. Perdin Jakarta - Ciracas, Jaktim (PP). Tgl. 25 Maret 2022. Dalam rangka kegiatan penataan dokumen laporan BMN lingkup Pusat Pendidikan KP TA. 2018 s.d." u="1"/>
        <s v="Bayar ke Wiwit Firna Yanti. Perdin Jakarta - Ciracas, Jaktim (PP). Tgl. 25 Maret 2022. Dalam rangka kegiatan penataan dokumen laporan BMN lingkup Pusat Pendidikan KP TA. 2018 s.d." u="1"/>
        <s v="Belanja Bahan Konsumsi. Snack Pagi dan Snack Sore. Monev Daring di PKP Bitung, PKP Bone, PKP Dumai. Keg. Monitoring dan Evaluasi Penyelenggaraan Pendidikan KP. Tanggal 11" u="1"/>
        <s v="Belanja Bahan Penggandaan dalam rangka Kegiatan Penyiapan Bahan Transformasi Pendidikan KP  (Kegiatan Penjaminan Mutu Kelembagaan Pendidikan KP TA 2022) Tanggal 5" u="1"/>
        <s v="Belanja Barang Non Operasional Lainnya, Konsumsi (Snack) Rapat Penyusunan SK Kepala BRSDM KP Tentang Tim Transformasi Pendidikan KP," u="1"/>
        <s v="Belanja Bahan Penggandaan Kegiatan Penyiapan Bahan Transformasi Pendidikan KP (Kegiatan Penyusunan NSPK Kelembagaan Pendidikan TA 2022)" u="1"/>
        <s v="Blnja bhn konsumsi (snack pagi&amp;siang) dlm rangka pemaparan &amp; pembahasan draft pedoman penerimaan peserta didik pd satdik di lngkungan KKP. Tgl 15 Nov 2022" u="1"/>
        <s v="Pembayaran Perjadin Jkt-Karawang (PP) tgl 08 Maret 2022 Dalam rangka Pelantikan Calon Taruna/I di Politeknik KP Karawang, Jabar an. Bambang Suprakto, dkk" u="1"/>
        <s v="Belanja Perjalanan Dinas dari Purwakarta ke Jakarta pada tgl 20-22 Nov 2022 dalam rangka mengikuti Tes TPA dan TOEFL di Gedung Mina Bahari III Ballroom Lantai 1, 22 Nov 2022" u="1"/>
        <s v="Bayar ke CV. AUTOMINDO. Belanja Pemeliharaan Peralatan dan Mesin: Pembayaran service kendaraan operasional roda 4 Pusdik KP Nopol B 1446 PQH Bulan Juni 2022, tgl. 22 Juni 2022." u="1"/>
        <s v="Pembayaran Belanja Keperluan Sehari-hari Perkantoran: Pembayaran Langganan surat kabar/majalah Pusat Pendidikan KP Bulan Februari 2022" u="1"/>
        <s v="Perjalanan dinas Jkt-Tangsel, Banten Tgl 11 Jan 2022 dalam rangka menghadiri FGD penyamaan persepsi dan pembahasan Renstra TL RPP PTKL" u="1"/>
        <s v="Pembayaran Belanja Bahan Konsumsi (makan siang). Keperluan kegiatan Bimbingan dan Pembinaan Metode dan Kurikulum,dalam rangka rapat Sinkronisasi jadual dan persiapan" u="1"/>
        <s v="Belanja Keperluan Perkantoran: Pembuatan stempel kepeluan sehari-hari perkantoran Pusat Pendidikan KP, Tgl 19 September 2022." u="1"/>
        <s v="Belanja Keperluan Perkantoran: Pembuatan stempel kepeluan sehari-hari perkantoran Pusat Pendidikan KP, Tgl 28 September 2022." u="1"/>
        <s v="Belanja Pemeliharaan Lainnya : Pembayaran Pemeliharaan Aquarium Pusat Pendidikan KP Bulan Oktober 2022, tgl. 04 Oktober 2022." u="1"/>
        <s v="Belanja Perdin Biasa, Jakarta-Jakarta (PP) tggl 8 - 9 Nov 2022 dlm rangka Penyusunan Kajian Teknis Rancangan Permen KP tentang OTK Politeknik KP, Tgl 9 Nov 2022" u="1"/>
        <s v="Perdin Jakarta - Kota Agung, Lampung. Tgl. 19-21 Januari 2022. Dalam rangka Koordinasi dan Pemantauan Pekerjaan Pembangunan Gd. Rektorat SUPM Kota Agung" u="1"/>
        <s v="Belanja Bahan Konsumsi (Snack).kegiatan pembinaan &amp; pelaksanaan kewirausahaan &amp; TEFA, dlm rangka rapat penyelesaian draft pedoman pelaksanaan PKL/PL, KPA/PA /PKL akhir pada" u="1"/>
        <s v="Bayar ke RSIA Sayang Bunda. Belanja Jasa. Penanganan Pandemi Covid-19: Pembayaran Rapid Test_PCR kegiatan Pengelolaan Administrasi Kepegawaian Pusdik KP an. Rini Ariani. Tgl" u="1"/>
        <s v="Pembayaran Belanja Bahan. Penggandaan dalam rangka kegiatan Pengelolaan Administrasi Kepegawaian Pusat Pendidikan KP" u="1"/>
        <s v="perjadin, Pusdik KP - Gedung 2 BRSDM,  Ancol ,19 Juli 2022. Keperluan Kegiatan Penyusunan NSPK Metode dan Kurikulum," u="1"/>
        <s v="Belanja Perjalanan Dinas Biasa tanggal 1 - 2 September 2022 dalam rangka Koordinasi terkait Pembukaan PSDKU (Pembentukan Kelembagaan Pendidikan KP)" u="1"/>
        <s v="Belanja Verifikasi dan Validasi Pertanggung Jawaban Kegiatan, Tgl 19 September 2022" u="1"/>
        <s v="Belanja perjalanan biasa, Pusdik KP - BRPL Ancol, SW. Budi Santoso Keg Bimbingan &amp; Pembinaan Metkur," u="1"/>
        <s v="Belanja perjalanan biasa, Pusdik KP - BRPL Ancol,Luh Dewi Komarin. Keg Bimbingan &amp; Pembinaan Metkur," u="1"/>
        <s v="Pembayaran Belanja Pemeliharaan Peralatan &amp; Mesin: Pembayaran pemeliharaan alat pengolah data kantor Pusat Pendidikan KP Bulan Januari s.d. Februari 2022" u="1"/>
        <s v="Belanja barang persediaan barang konsumsi. belanja bahan komputer dalam rangka kegiatan tugas belajar baru, Tgl 29 September 2022" u="1"/>
        <s v="Belanja Bahan Penggandaan Dokumen PSDKU Politeknik AUP Kampus Maluku,Wakatobi (Kegiatan Pembentukan Kelembagaan KP) Tanggal 8 Juli 2022" u="1"/>
        <s v="Belanja Bahan. Penggandaan, Fotocopy dan penjilidan dalam rangka kegiatan Aparatur KKP yang Diberikan Izin Belajar. Tanggal 8 Juli 2022" u="1"/>
        <s v="Belanja Bahan. Penggandaan,fotocopy dan penjilidan.Kegiatan Monitoring dan Evaluasi Penyelenggaraan Pendidikan KP. Tanggal 13 Juli 2022" u="1"/>
        <s v="Belanja Keperluan Perkantoran. Pembelian konsumsi (snack) Jamuan/Rapat Penyelesaian SKP lingkup Satuan Pendidikan KP. Tgl. 15 Juli 2022" u="1"/>
        <s v="Belanja Bahan. ATK dlm rangka Kegiatan Statuta Politeknik KP Bitung (Kegiatan Penyusunan NSPK Kelembagaan Pendidikan TA 2022) Tanggal 16 Maret 2022" u="1"/>
        <s v="Belanja Keperluan Perkantoran: Pembayaran biaya estetika kantor kegiatan Pusat Pendidikan KP periode Bulan Desember 2022. Tgl. 16 Desember 2022." u="1"/>
        <s v="Belanja Keperluan Perkantoran: Pembayaran biaya estetika kantor kegiatan Pusat Pendidikan KP periode Bulan November 2022. Tgl. 10 November 2022." u="1"/>
        <s v="Belanja Perjalanan Dinas dari SUPM Kotaagung Ke UB, Malang, pada tanggal 12 Sept 2022 dalam rangka Perjalanan Peserta Tugas Belajar. Tanggal 12 Sept 2022" u="1"/>
        <s v="Pembayaran Perjadin Jkt-Bogor (PP) tgl 23 Feb 2022 Dlm rangka Koordinasi &amp; Penyiapan Bhn Pengawasan Perkembangan TL Temuan Itjen KKP lingkup Satpen KP an. Bambang Suprakto," u="1"/>
        <s v="Bayar  ke Siti  Alkuwati perdin ke Politeknik Sidoarjo tgl. 12 sd 14 Mei 2022 , Koordinasi keg &amp; anggaran sesuai dgn managemen resiko TA. 2022 tgl. 17 Mei 2022" u="1"/>
        <s v="Belanja Bahan Konsumsi Snack Box siang, rapat finalisasi penyusunan dokumen persyaratan pembukaan PSDKU Politeknik AUP Kegiatan Penjaminan Mutu Kelembagaan Pendidikan KP," u="1"/>
        <s v="Belanja Bahan Konsumsi. Snack Pagi dan Snack Sore. Monev Daring di SUPM Ladong, SUPM Pariaman, SUPM Kotaagung. Keg. Monitoring dan Evaluasi Penyelenggaraan Pendidikan KP." u="1"/>
        <s v="Belanja Keperluan Perkantoran: Pembelian tea set cangkir kegiatan operasional Pusat Pendidikan KP. Tgl. 3 Oktober 2022." u="1"/>
        <s v="Belanja Pemeliharaan Peralatan &amp; Mesin: Pembayaran pemeliharaan alat inventaris kantor Pusdik KP, tgl. 07 Oktober 2022." u="1"/>
        <s v="Pembelian bahan komputer dalam rangka keg pembinaan dan koordinasi pimpinan lingkup Pusdik KP" u="1"/>
        <s v="Belanja Bahan Komputer dalam rangka kegiatan Data dan Informasi Pendidikan KP. Tanggal 9 Desember 2022" u="1"/>
        <s v="Belanja bahan penggandaan Keperluan kegiatan Penyusunan NSPK Metode dan Kurikulum. Tgl 6 Desember 2022" u="1"/>
        <s v="Bayar ke Motor One. Belanja Pemeliharaan Peralatan dan Mesin: Pembayaran service kendaraan operasional roda 2 Pusdik KP Nopol B 6497 SRQ Bulan Maret 2022, tgl. 20 April" u="1"/>
        <s v="Pembayaran Belanja Barang Non Operasional:Pembelian Multivitamin (Cavit-D3) Penanganan Pandemi COVID-19 keg Pengelolaan Administrasi Kepegawaian Pusdik KP Bln Februari 2022" u="1"/>
        <s v="Belanja Bahan Konsumsi Snack Pagi Rapat Monitoring Realisasi Anggaran Satuan Pendidikan KP. Keg. Sinkronisasi Pendidikan KP. Tanggal 8 November 2022" u="1"/>
        <s v="Belanja Bahan Konsumsi Snack Sore Rapat Monitoring Realisasi Anggaran Satuan Pendidikan KP. Keg. Sinkronisasi Pendidikan KP. Tanggal 8 November 2022" u="1"/>
        <s v="Belanja barang persediaan barang konsumsi. pembelian ATK keg operasional perkantoran Pusat Pendidikan KP bulan September 2022, Tgl 13 September 2022" u="1"/>
        <s v="Belanja Keperluan Sehari-hari Perkantoran: Pembayaran Langganan surat kabar/majalah Pusat Pendidikan KP Bulan September 2022. Tgl. 30 September 2022" u="1"/>
        <s v="Belanja Barang Persediaan Barang Konsumsi. Belanja Bahan Komputer dalam rangka kegiatan dentifikasi dan Kajian Program Pendidikan KP. Tanggal 25 Juli 2022" u="1"/>
        <s v="Bayar ke Bapeda Prov DKI Jakarta. Belanja Pemeliharaan Peralatan dan Mesin: Pembayaran pajak kendaraan operasional roda 4 Pusdik KP Nopol B 1165 UQN Tahun 2022, tgl. 28 Juni" u="1"/>
        <s v="jasa Profesi. Mendukung Kegiatan Dukungan Penerimaan dan Penetapan Terpusat Peserta Didik Lingkup KKP dlm rangka Penyesuaian fitur pembayaran biaya seleksi Pendidikan Tinggi." u="1"/>
        <s v="Belanja Perjalanan Dinas dari Politeknik KP Sorong ke Universitas Brawijaya Malang tgl 25 Okt 2022 dalam rangka Perjalanan Peserta Tugas Belajar. Tgl 25 Okt 2022" u="1"/>
        <s v="Pembayaran Belanja Jasa. Penanganan Pandemi Covid-19: Pembayaran Rapid Test_PCR kegiatan Pengelolaan Administrasi Kepegawaian Pusdik KP an. Nani Hendarsih" u="1"/>
        <s v="Bayar ke  Nova Riana Banjarnahor, A.Pi, MM perjalanan dinas Jkt -  Ancol tgl. 13 sd 14  2022, dalam rangka melakukan penyelenggaraan GUP ( Revolving ) ke 3 Lingkup Pusat Pebdidikan" u="1"/>
        <s v="Bayar ke Abdurahman Rasyid. Perdin Jkt - Depok, Jabar (PP). Tgl 10 Februari 2022. Dalam rangka menindaklanjuti permintaan dokumen BPK_RI terkait inventarisasi BMN. Tgl. 10 Februari" u="1"/>
        <s v="Bayar ke Nining Widiyowati. Perdin Jkt - Depok, Jabar (PP). Tgl 10 Februari 2022. Dalam rangka menindaklanjuti permintaan dokumen BPK_RI terkait inventarisasi BMN. Tgl. 10 Februari" u="1"/>
        <s v="Perdin Jakarta - Bogor, Jabar (PP). Tgl. 26 November 2022. Dalam rangka Menghadiri Acara Deklarasi Kesatuan Pelaut dan Pekerja Perikanan Indonesia (KP3I) di Snetul, Bogor. Tgl. 26" u="1"/>
        <s v="Belanja Perjalanan Biasa Pusdik KP- Politeknik AUP Jakarta An. Eva Octaviani Cesyuria pada tgl 20 Mei 2022.Keperluan Pembinaan Pelaksanaan Kewirausahaan dan TEFA dlm rangka" u="1"/>
        <s v="Belanja ATK dalam rangka kegiatan Tugas Penilaian Kinerja Pendidikan KP. Tanggal 20 Desember 2022" u="1"/>
        <s v="Belanja Bahan Penggandaan dalam rangka Kegiatan Finalisasi Dokumen PSDKU, Tanggal 1 Desember 2022" u="1"/>
        <s v="Belanja Keperluan Perkantoran: Pembelian Battery Cas Charger 2Pcs AA/AAA keperluan perkantoran Pusat Pendidikan KP, Tgl 20 September 2022." u="1"/>
        <s v="Bayar ke kegiatan Sistim Akuntansi Keuangan Berbasiis Akrual, tgl. 2 Juni 2022" u="1"/>
        <s v="Pembayaran Perjadin Pusdik KP Jkt-Politeknik AUP Bogor (PP) Tgl 21 Feb 2022 dalam rangka Koordinasi Kegiatan Penyusunan Buku Profil Program Studi Mekanisme Perikanan/Permesinan" u="1"/>
        <s v="Belanja Bahan. Penggandaan, Fotocopy dan penjilidan dalam rangka kegiatan Lanjutan Tugas Belajar. Tanggal 2 November 2022" u="1"/>
        <s v="Belanja Bahan. Penggandaan, Fotocopy dan penjilidan dalam rangka kegiatan Lanjutan Tugas Belajar. Tanggal 4 November 2022" u="1"/>
        <s v="Belanja Bahan. Penggandaan, Fotocopy dan penjilidan dalam rangka kegiatan Lanjutan Tugas Belajar. Tanggal 9 Nopember 2022" u="1"/>
        <s v="Belanja Barang Persedian Brg. Konsumsi. Belanja ATK dlm rangka Keg. Penyusunan Perencanaan Pendiidkan KP. 9 November 2022" u="1"/>
        <s v="Belanja Barang Persedian Brg. Konsumsi. Belanja ATK dlm rangka Keg. Sinkronisasi Kegiatan Pendidikan KP. 16 November 2022" u="1"/>
      </sharedItems>
    </cacheField>
    <cacheField name="Jumlah" numFmtId="0">
      <sharedItems containsSemiMixedTypes="0" containsString="0" containsNumber="1" containsInteger="1" minValue="47730" maxValue="17850000"/>
    </cacheField>
    <cacheField name="nosp2d" numFmtId="0">
      <sharedItems containsBlank="1" count="59">
        <s v="231751303000663"/>
        <s v="231751303001828"/>
        <s v="231751701000425"/>
        <s v="221751303024911" u="1"/>
        <m u="1"/>
        <s v="221751303032990" u="1"/>
        <s v="221751303006813" u="1"/>
        <s v="221751303021858" u="1"/>
        <s v="221751701001126" u="1"/>
        <s v="221751303020683" u="1"/>
        <s v="221751303027579" u="1"/>
        <s v="221751303004346" u="1"/>
        <s v="221751303010432" u="1"/>
        <s v="221751701001122" u="1"/>
        <s v="221751303004351" u="1"/>
        <s v="221751303014519" u="1"/>
        <s v="221751701015984" u="1"/>
        <s v="221751701009585" u="1"/>
        <s v="221751303020670" u="1"/>
        <s v="221751303033759" u="1"/>
        <s v="221751303009290" u="1"/>
        <s v="221751303021859" u="1"/>
        <s v="221751701001127" u="1"/>
        <s v="221751303020684" u="1"/>
        <s v="221751701015980" u="1"/>
        <s v="221751701002952" u="1"/>
        <s v="221751303026199" u="1"/>
        <s v="221751303004347" u="1"/>
        <s v="221751701013341" u="1"/>
        <s v="221751701001123" u="1"/>
        <s v="221751701001235" u="1"/>
        <s v="221751303021860" u="1"/>
        <s v="221751303009291" u="1"/>
        <s v="221751303029216" u="1"/>
        <s v="221751303006815" u="1"/>
        <s v="221751303024006" u="1"/>
        <s v="221751303034913" u="1"/>
        <s v="221751303004348" u="1"/>
        <s v="221751303016052" u="1"/>
        <s v="221751701001124" u="1"/>
        <s v="221751303031065" u="1"/>
        <s v="221751303021861" u="1"/>
        <s v="221751303004344" u="1"/>
        <s v="221751303010430" u="1"/>
        <s v="221751701005333" u="1"/>
        <s v="221751701003133" u="1"/>
        <s v="221751303002069" u="1"/>
        <s v="221751303004349" u="1"/>
        <s v="221751701001125" u="1"/>
        <s v="221751303020682" u="1"/>
        <s v="221751701007337" u="1"/>
        <s v="221751303030261" u="1"/>
        <s v="221751303032022" u="1"/>
        <s v="221751303004345" u="1"/>
        <s v="221751303010431" u="1"/>
        <s v="221751303023043" u="1"/>
        <s v="221751701001121" u="1"/>
        <s v="221751303004350" u="1"/>
        <s v="221751701015983" u="1"/>
      </sharedItems>
    </cacheField>
    <cacheField name="tglsp2d" numFmtId="14">
      <sharedItems containsSemiMixedTypes="0" containsNonDate="0" containsDate="1" containsString="0" minDate="2022-03-08T00:00:00" maxDate="2023-02-25T00:00:00" count="32">
        <d v="2023-02-01T00:00:00"/>
        <d v="2023-02-16T00:00:00"/>
        <d v="2023-02-24T00:00:00"/>
        <d v="2022-11-18T00:00:00" u="1"/>
        <d v="2022-05-19T00:00:00" u="1"/>
        <d v="2022-11-30T00:00:00" u="1"/>
        <d v="2022-05-31T00:00:00" u="1"/>
        <d v="2022-09-13T00:00:00" u="1"/>
        <d v="2022-08-01T00:00:00" u="1"/>
        <d v="2022-08-25T00:00:00" u="1"/>
        <d v="2022-06-08T00:00:00" u="1"/>
        <d v="2022-09-30T00:00:00" u="1"/>
        <d v="2022-12-26T00:00:00" u="1"/>
        <d v="2022-03-24T00:00:00" u="1"/>
        <d v="2022-12-05T00:00:00" u="1"/>
        <d v="2022-03-29T00:00:00" u="1"/>
        <d v="2022-09-02T00:00:00" u="1"/>
        <d v="2022-09-21T00:00:00" u="1"/>
        <d v="2022-07-04T00:00:00" u="1"/>
        <d v="2022-10-19T00:00:00" u="1"/>
        <d v="2022-04-20T00:00:00" u="1"/>
        <d v="2022-03-08T00:00:00" u="1"/>
        <d v="2022-10-31T00:00:00" u="1"/>
        <d v="2022-12-08T00:00:00" u="1"/>
        <d v="2022-11-22T00:00:00" u="1"/>
        <d v="2022-07-14T00:00:00" u="1"/>
        <d v="2022-10-10T00:00:00" u="1"/>
        <d v="2022-11-15T00:00:00" u="1"/>
        <d v="2022-11-08T00:00:00" u="1"/>
        <d v="2022-03-18T00:00:00" u="1"/>
        <d v="2022-09-29T00:00:00" u="1"/>
        <d v="2022-12-30T00:00:00" u="1"/>
      </sharedItems>
    </cacheField>
    <cacheField name="NoSPM" numFmtId="0">
      <sharedItems containsBlank="1" count="63">
        <s v="00036T"/>
        <s v="00080T"/>
        <s v="00112T"/>
        <m u="1"/>
        <s v="00126T" u="1"/>
        <s v="00091T" u="1"/>
        <s v="00398T" u="1"/>
        <s v="00088T" u="1"/>
        <s v="00382T" u="1"/>
        <s v="01038T" u="1"/>
        <s v="00792T" u="1"/>
        <s v="01404T" u="1"/>
        <s v="00626T" u="1"/>
        <s v="00125T" u="1"/>
        <s v="00679T" u="1"/>
        <s v="01175T" u="1"/>
        <s v="00090T" u="1"/>
        <s v="00087T" u="1"/>
        <s v="00381T" u="1"/>
        <s v="00791T" u="1"/>
        <s v="01065T" u="1"/>
        <s v="00068T" u="1"/>
        <s v="00891T" u="1"/>
        <s v="00124T" u="1"/>
        <s v="00578T" u="1"/>
        <s v="00869T" u="1"/>
        <s v="00734T" u="1"/>
        <s v="00123T" u="1"/>
        <s v="01189T" u="1"/>
        <s v="00871T" u="1"/>
        <s v="BELUM DIBUAT SPP" u="1"/>
        <s v="00339T" u="1"/>
        <s v="00129T" u="1"/>
        <s v="00733T" u="1"/>
        <s v="01417T" u="1"/>
        <s v="00229T" u="1"/>
        <s v="00977T" u="1"/>
        <s v="01210T" u="1"/>
        <s v="00094T" u="1"/>
        <s v="00122T" u="1"/>
        <s v="00870T" u="1"/>
        <s v="01410T" u="1"/>
        <s v="01244T" u="1"/>
        <s v="01125T" u="1"/>
        <s v="00128T" u="1"/>
        <s v="00732T" u="1"/>
        <s v="01153T" u="1"/>
        <s v="00951T" u="1"/>
        <s v="00228T" u="1"/>
        <s v="00447T" u="1"/>
        <s v="00093T" u="1"/>
        <s v="01162T" u="1"/>
        <s v="00340T" u="1"/>
        <s v="00794T" u="1"/>
        <s v="00127T" u="1"/>
        <s v="00731T" u="1"/>
        <s v="01415T" u="1"/>
        <s v="00903T" u="1"/>
        <s v="00092T" u="1"/>
        <s v="00089T" u="1"/>
        <s v="00383T" u="1"/>
        <s v="00793T" u="1"/>
        <s v="00937T" u="1"/>
      </sharedItems>
    </cacheField>
    <cacheField name="Tanggal Invoice" numFmtId="14">
      <sharedItems containsSemiMixedTypes="0" containsNonDate="0" containsDate="1" containsString="0" minDate="2022-03-04T00:00:00" maxDate="2023-02-24T00:00:00" count="31">
        <d v="2023-02-01T00:00:00"/>
        <d v="2023-02-15T00:00:00"/>
        <d v="2023-02-23T00:00:00"/>
        <d v="2022-03-28T00:00:00" u="1"/>
        <d v="2022-09-01T00:00:00" u="1"/>
        <d v="2022-09-20T00:00:00" u="1"/>
        <d v="2022-10-18T00:00:00" u="1"/>
        <d v="2022-04-19T00:00:00" u="1"/>
        <d v="2022-08-01T00:00:00" u="1"/>
        <d v="2022-12-02T00:00:00" u="1"/>
        <d v="2022-07-01T00:00:00" u="1"/>
        <d v="2022-12-07T00:00:00" u="1"/>
        <d v="2022-07-13T00:00:00" u="1"/>
        <d v="2022-12-26T00:00:00" u="1"/>
        <d v="2022-11-14T00:00:00" u="1"/>
        <d v="2022-11-07T00:00:00" u="1"/>
        <d v="2022-03-17T00:00:00" u="1"/>
        <d v="2022-09-28T00:00:00" u="1"/>
        <d v="2022-10-07T00:00:00" u="1"/>
        <d v="2022-11-17T00:00:00" u="1"/>
        <d v="2022-05-18T00:00:00" u="1"/>
        <d v="2022-10-31T00:00:00" u="1"/>
        <d v="2022-11-29T00:00:00" u="1"/>
        <d v="2022-05-30T00:00:00" u="1"/>
        <d v="2022-09-12T00:00:00" u="1"/>
        <d v="2022-11-22T00:00:00" u="1"/>
        <d v="2022-08-24T00:00:00" u="1"/>
        <d v="2022-06-07T00:00:00" u="1"/>
        <d v="2022-09-29T00:00:00" u="1"/>
        <d v="2022-03-04T00:00:00" u="1"/>
        <d v="2022-12-30T00:00:00" u="1"/>
      </sharedItems>
    </cacheField>
    <cacheField name="DRPP" numFmtId="0">
      <sharedItems containsBlank="1" count="122">
        <s v="00006"/>
        <s v="00004"/>
        <s v="00005"/>
        <s v="00016"/>
        <s v="00013"/>
        <s v="00015"/>
        <s v="00014"/>
        <s v="00028"/>
        <s v="00026"/>
        <s v="00027"/>
        <s v="00041" u="1"/>
        <s v="00348" u="1"/>
        <m u="1"/>
        <s v="00038" u="1"/>
        <s v="00376" u="1"/>
        <s v="00141" u="1"/>
        <s v="00360" u="1"/>
        <s v="00313" u="1"/>
        <s v="00003" u="1"/>
        <s v="00294" u="1"/>
        <s v="00247" u="1"/>
        <s v="00322" u="1"/>
        <s v="00394" u="1"/>
        <s v="00012" u="1"/>
        <s v="00084" u="1"/>
        <s v="00203" u="1"/>
        <s v="00040" u="1"/>
        <s v="00347" u="1"/>
        <s v="00037" u="1"/>
        <s v="00065" u="1"/>
        <s v="00018" u="1"/>
        <s v="00209" u="1"/>
        <s v="00312" u="1"/>
        <s v="00337" u="1"/>
        <s v="00246" u="1"/>
        <s v="00083" u="1"/>
        <s v="00199" u="1"/>
        <s v="00202" u="1"/>
        <s v="00346" u="1"/>
        <s v="00036" u="1"/>
        <s v="00227" u="1"/>
        <s v="00299" u="1"/>
        <s v="00064" u="1"/>
        <s v="00092" u="1"/>
        <s v="00211" u="1"/>
        <s v="00017" u="1"/>
        <s v="00089" u="1"/>
        <s v="00164" u="1"/>
        <s v="00208" u="1"/>
        <s v="00236" u="1"/>
        <s v="00189" u="1"/>
        <s v="00264" u="1"/>
        <s v="00336" u="1"/>
        <s v="00289" u="1"/>
        <s v="00082" u="1"/>
        <s v="00198" u="1"/>
        <s v="00201" u="1"/>
        <s v="00079" u="1"/>
        <s v="00226" u="1"/>
        <s v="00298" u="1"/>
        <s v="00301" u="1"/>
        <s v="00107" u="1"/>
        <s v="00091" u="1"/>
        <s v="00210" u="1"/>
        <s v="00163" u="1"/>
        <s v="00235" u="1"/>
        <s v="00382" u="1"/>
        <s v="00188" u="1"/>
        <s v="00263" u="1"/>
        <s v="00379" u="1"/>
        <s v="00335" u="1"/>
        <s v="00288" u="1"/>
        <s v="00197" u="1"/>
        <s v="00200" u="1"/>
        <s v="00272" u="1"/>
        <s v="00078" u="1"/>
        <s v="00269" u="1"/>
        <s v="00225" u="1"/>
        <s v="00297" u="1"/>
        <s v="00300" u="1"/>
        <s v="00106" u="1"/>
        <s v="00090" u="1"/>
        <s v="00134" u="1"/>
        <s v="00325" u="1"/>
        <s v="00162" u="1"/>
        <s v="00043" u="1"/>
        <s v="00234" u="1"/>
        <s v="00381" u="1"/>
        <s v="00187" u="1"/>
        <s v="00262" u="1"/>
        <s v="00378" u="1"/>
        <s v="00334" u="1"/>
        <s v="00024" u="1"/>
        <s v="00287" u="1"/>
        <s v="00362" u="1"/>
        <s v="00359" u="1"/>
        <s v="00271" u="1"/>
        <s v="00315" u="1"/>
        <s v="00077" u="1"/>
        <s v="00224" u="1"/>
        <s v="00296" u="1"/>
        <s v="00133" u="1"/>
        <s v="00249" u="1"/>
        <s v="00324" u="1"/>
        <s v="00161" u="1"/>
        <s v="00042" u="1"/>
        <s v="00233" u="1"/>
        <s v="00349" u="1"/>
        <s v="00380" u="1"/>
        <s v="00039" u="1"/>
        <s v="00186" u="1"/>
        <s v="00261" u="1"/>
        <s v="00377" u="1"/>
        <s v="00142" u="1"/>
        <s v="00286" u="1"/>
        <s v="00361" u="1"/>
        <s v="00270" u="1"/>
        <s v="00314" u="1"/>
        <s v="00295" u="1"/>
        <s v="00132" u="1"/>
        <s v="00248" u="1"/>
        <s v="00323" u="1"/>
      </sharedItems>
    </cacheField>
    <cacheField name="nokuitansi" numFmtId="0">
      <sharedItems/>
    </cacheField>
    <cacheField name="tglkuitansi" numFmtId="0">
      <sharedItems/>
    </cacheField>
    <cacheField name="nospby" numFmtId="0">
      <sharedItems/>
    </cacheField>
    <cacheField name="TglSPBY" numFmtId="0">
      <sharedItems/>
    </cacheField>
    <cacheField name="Status_GUP_TUP" numFmtId="0">
      <sharedItems count="3">
        <s v="GUP 01"/>
        <s v="GUP 02"/>
        <s v="TUP 01"/>
      </sharedItems>
    </cacheField>
    <cacheField name="Jenis SPM" numFmtId="0">
      <sharedItems/>
    </cacheField>
    <cacheField name="Jenis SP2D" numFmtId="0">
      <sharedItems/>
    </cacheField>
    <cacheField name="noKW" numFmtId="0">
      <sharedItems count="1829">
        <s v="00066"/>
        <s v="00074"/>
        <s v="00067"/>
        <s v="00095"/>
        <s v="00068"/>
        <s v="00094"/>
        <s v="00069"/>
        <s v="00093"/>
        <s v="00070"/>
        <s v="00092"/>
        <s v="00071"/>
        <s v="00091"/>
        <s v="00072"/>
        <s v="00090"/>
        <s v="00073"/>
        <s v="00089"/>
        <s v="00075"/>
        <s v="00088"/>
        <s v="00076"/>
        <s v="00087"/>
        <s v="00077"/>
        <s v="00086"/>
        <s v="00078"/>
        <s v="00085"/>
        <s v="00061"/>
        <s v="00084"/>
        <s v="00062"/>
        <s v="00083"/>
        <s v="00063"/>
        <s v="00082"/>
        <s v="00064"/>
        <s v="00081"/>
        <s v="00065"/>
        <s v="00080"/>
        <s v="00060"/>
        <s v="00079"/>
        <s v="00034"/>
        <s v="00035"/>
        <s v="00036"/>
        <s v="00037"/>
        <s v="00038"/>
        <s v="00059"/>
        <s v="00058"/>
        <s v="00057"/>
        <s v="00056"/>
        <s v="00055"/>
        <s v="00054"/>
        <s v="00053"/>
        <s v="00052"/>
        <s v="00051"/>
        <s v="00050"/>
        <s v="00096"/>
        <s v="00039"/>
        <s v="00048"/>
        <s v="00040"/>
        <s v="00047"/>
        <s v="00041"/>
        <s v="00046"/>
        <s v="00042"/>
        <s v="00045"/>
        <s v="00043"/>
        <s v="00044"/>
        <s v="00275"/>
        <s v="00274"/>
        <s v="00273"/>
        <s v="00272"/>
        <s v="00271"/>
        <s v="00270"/>
        <s v="00269"/>
        <s v="00268"/>
        <s v="00267"/>
        <s v="00266"/>
        <s v="00265"/>
        <s v="00264"/>
        <s v="00263"/>
        <s v="00262"/>
        <s v="00261"/>
        <s v="00260"/>
        <s v="00259"/>
        <s v="00258"/>
        <s v="00257"/>
        <s v="00256"/>
        <s v="00255"/>
        <s v="00254"/>
        <s v="00253"/>
        <s v="00252"/>
        <s v="00251"/>
        <s v="00250"/>
        <s v="00249"/>
        <s v="00248"/>
        <s v="00247"/>
        <s v="00246"/>
        <s v="00245"/>
        <s v="00244"/>
        <s v="00243"/>
        <s v="00242"/>
        <s v="00241"/>
        <s v="00240"/>
        <s v="00239"/>
        <s v="00238"/>
        <s v="00237"/>
        <s v="00236"/>
        <s v="00235"/>
        <s v="00234"/>
        <s v="00233"/>
        <s v="00232"/>
        <s v="00231"/>
        <s v="00230"/>
        <s v="00229"/>
        <s v="00228"/>
        <s v="00476"/>
        <s v="00562"/>
        <s v="00477"/>
        <s v="00554"/>
        <s v="00561"/>
        <s v="00478"/>
        <s v="00515"/>
        <s v="00479"/>
        <s v="00514"/>
        <s v="00480"/>
        <s v="00560"/>
        <s v="00481"/>
        <s v="00559"/>
        <s v="00482"/>
        <s v="00558"/>
        <s v="00483"/>
        <s v="00557"/>
        <s v="00484"/>
        <s v="00556"/>
        <s v="00485"/>
        <s v="00555"/>
        <s v="00489"/>
        <s v="00490"/>
        <s v="00553"/>
        <s v="00493"/>
        <s v="00552"/>
        <s v="00491"/>
        <s v="00551"/>
        <s v="00492"/>
        <s v="00550"/>
        <s v="00497"/>
        <s v="00549"/>
        <s v="00498"/>
        <s v="00548"/>
        <s v="00499"/>
        <s v="00547"/>
        <s v="00546"/>
        <s v="00545"/>
        <s v="00544"/>
        <s v="00543"/>
        <s v="00542"/>
        <s v="00541"/>
        <s v="00540"/>
        <s v="00539"/>
        <s v="00538"/>
        <s v="00537"/>
        <s v="00536"/>
        <s v="00535"/>
        <s v="00534"/>
        <s v="00533"/>
        <s v="00532"/>
        <s v="00458"/>
        <s v="00531"/>
        <s v="00459"/>
        <s v="00530"/>
        <s v="00460"/>
        <s v="00529"/>
        <s v="00516"/>
        <s v="00528"/>
        <s v="00517"/>
        <s v="00527"/>
        <s v="00518"/>
        <s v="00526"/>
        <s v="00519"/>
        <s v="00525"/>
        <s v="00520"/>
        <s v="00524"/>
        <s v="00521"/>
        <s v="00523"/>
        <s v="00522"/>
        <s v="00513"/>
        <s v="00512"/>
        <s v="00511"/>
        <s v="00510"/>
        <s v="00509"/>
        <s v="00508"/>
        <s v="00507"/>
        <s v="00506"/>
        <s v="00505"/>
        <s v="00504"/>
        <s v="00503"/>
        <s v="00502"/>
        <s v="00501"/>
        <s v="00500"/>
        <s v="00486"/>
        <s v="00487"/>
        <s v="00488"/>
        <s v="00461"/>
        <s v="00462"/>
        <s v="00463"/>
        <s v="00464"/>
        <s v="00465"/>
        <s v="00466"/>
        <s v="00467"/>
        <s v="00468"/>
        <s v="00469"/>
        <s v="00470"/>
        <s v="00471"/>
        <s v="00472"/>
        <s v="00475"/>
        <s v="00473"/>
        <s v="00474"/>
        <s v="00453"/>
        <s v="00454"/>
        <s v="00494"/>
        <s v="00495"/>
        <s v="00496"/>
        <s v="00455"/>
        <s v="00456"/>
        <s v="00457"/>
        <s v="01373" u="1"/>
        <s v="01465" u="1"/>
        <s v="01649" u="1"/>
        <s v="05382" u="1"/>
        <s v="01381" u="1"/>
        <s v="01473" u="1"/>
        <s v="01657" u="1"/>
        <s v="05390" u="1"/>
        <s v="05666" u="1"/>
        <s v="05758" u="1"/>
        <s v="01481" u="1"/>
        <s v="01573" u="1"/>
        <s v="01665" u="1"/>
        <s v="05674" u="1"/>
        <s v="01581" u="1"/>
        <s v="01673" u="1"/>
        <s v="05682" u="1"/>
        <s v="01681" u="1"/>
        <s v="05690" u="1"/>
        <s v="05059" u="1"/>
        <s v="05067" u="1"/>
        <s v="05159" u="1"/>
        <s v="01066" u="1"/>
        <s v="05075" u="1"/>
        <s v="05167" u="1"/>
        <s v="01074" u="1"/>
        <s v="02702" u="1"/>
        <s v="05083" u="1"/>
        <s v="05175" u="1"/>
        <s v="05359" u="1"/>
        <s v="01082" u="1"/>
        <s v="02710" u="1"/>
        <s v="05183" u="1"/>
        <s v="05367" u="1"/>
        <s v="01090" u="1"/>
        <s v="01366" u="1"/>
        <s v="01458" u="1"/>
        <s v="05191" u="1"/>
        <s v="05375" u="1"/>
        <s v="01374" u="1"/>
        <s v="01466" u="1"/>
        <s v="05383" u="1"/>
        <s v="05659" u="1"/>
        <s v="01382" u="1"/>
        <s v="01474" u="1"/>
        <s v="01566" u="1"/>
        <s v="01658" u="1"/>
        <s v="05667" u="1"/>
        <s v="05759" u="1"/>
        <s v="01482" u="1"/>
        <s v="01574" u="1"/>
        <s v="01666" u="1"/>
        <s v="05675" u="1"/>
        <s v="01490" u="1"/>
        <s v="01582" u="1"/>
        <s v="01674" u="1"/>
        <s v="05683" u="1"/>
        <s v="01590" u="1"/>
        <s v="01682" u="1"/>
        <s v="05691" u="1"/>
        <s v="05068" u="1"/>
        <s v="01067" u="1"/>
        <s v="05076" u="1"/>
        <s v="05168" u="1"/>
        <s v="01075" u="1"/>
        <s v="02703" u="1"/>
        <s v="05084" u="1"/>
        <s v="05176" u="1"/>
        <s v="01083" u="1"/>
        <s v="02711" u="1"/>
        <s v="05184" u="1"/>
        <s v="05368" u="1"/>
        <s v="01091" u="1"/>
        <s v="01367" u="1"/>
        <s v="01459" u="1"/>
        <s v="05376" u="1"/>
        <s v="01375" u="1"/>
        <s v="01467" u="1"/>
        <s v="05384" u="1"/>
        <s v="01383" u="1"/>
        <s v="01475" u="1"/>
        <s v="01567" u="1"/>
        <s v="01659" u="1"/>
        <s v="05668" u="1"/>
        <s v="01483" u="1"/>
        <s v="01575" u="1"/>
        <s v="01667" u="1"/>
        <s v="05676" u="1"/>
        <s v="01491" u="1"/>
        <s v="01583" u="1"/>
        <s v="01675" u="1"/>
        <s v="05684" u="1"/>
        <s v="01591" u="1"/>
        <s v="01683" u="1"/>
        <s v="05692" u="1"/>
        <s v="01691" u="1"/>
        <s v="05069" u="1"/>
        <s v="01068" u="1"/>
        <s v="05077" u="1"/>
        <s v="05169" u="1"/>
        <s v="01076" u="1"/>
        <s v="02704" u="1"/>
        <s v="05085" u="1"/>
        <s v="05177" u="1"/>
        <s v="01084" u="1"/>
        <s v="02712" u="1"/>
        <s v="05185" u="1"/>
        <s v="05369" u="1"/>
        <s v="01092" u="1"/>
        <s v="01368" u="1"/>
        <s v="02720" u="1"/>
        <s v="05377" u="1"/>
        <s v="01376" u="1"/>
        <s v="01468" u="1"/>
        <s v="05385" u="1"/>
        <s v="01384" u="1"/>
        <s v="01476" u="1"/>
        <s v="01568" u="1"/>
        <s v="05669" u="1"/>
        <s v="01392" u="1"/>
        <s v="01484" u="1"/>
        <s v="01576" u="1"/>
        <s v="01668" u="1"/>
        <s v="05677" u="1"/>
        <s v="01492" u="1"/>
        <s v="01584" u="1"/>
        <s v="01676" u="1"/>
        <s v="05685" u="1"/>
        <s v="01592" u="1"/>
        <s v="01684" u="1"/>
        <s v="05693" u="1"/>
        <s v="01692" u="1"/>
        <s v="01069" u="1"/>
        <s v="05078" u="1"/>
        <s v="01077" u="1"/>
        <s v="02705" u="1"/>
        <s v="05086" u="1"/>
        <s v="05178" u="1"/>
        <s v="01085" u="1"/>
        <s v="02713" u="1"/>
        <s v="05186" u="1"/>
        <s v="01093" u="1"/>
        <s v="01369" u="1"/>
        <s v="02721" u="1"/>
        <s v="05378" u="1"/>
        <s v="01377" u="1"/>
        <s v="01469" u="1"/>
        <s v="05386" u="1"/>
        <s v="01385" u="1"/>
        <s v="01477" u="1"/>
        <s v="01569" u="1"/>
        <s v="01393" u="1"/>
        <s v="01485" u="1"/>
        <s v="01577" u="1"/>
        <s v="01669" u="1"/>
        <s v="05678" u="1"/>
        <s v="01493" u="1"/>
        <s v="01585" u="1"/>
        <s v="01677" u="1"/>
        <s v="05686" u="1"/>
        <s v="01593" u="1"/>
        <s v="01685" u="1"/>
        <s v="05694" u="1"/>
        <s v="01693" u="1"/>
        <s v="02230" u="1"/>
        <s v="05079" u="1"/>
        <s v="01078" u="1"/>
        <s v="02706" u="1"/>
        <s v="05087" u="1"/>
        <s v="05179" u="1"/>
        <s v="01086" u="1"/>
        <s v="02714" u="1"/>
        <s v="05187" u="1"/>
        <s v="01094" u="1"/>
        <s v="02722" u="1"/>
        <s v="05379" u="1"/>
        <s v="01378" u="1"/>
        <s v="02730" u="1"/>
        <s v="05387" u="1"/>
        <s v="01386" u="1"/>
        <s v="01478" u="1"/>
        <s v="01486" u="1"/>
        <s v="01578" u="1"/>
        <s v="05679" u="1"/>
        <s v="01494" u="1"/>
        <s v="01586" u="1"/>
        <s v="01678" u="1"/>
        <s v="05687" u="1"/>
        <s v="01594" u="1"/>
        <s v="01686" u="1"/>
        <s v="05695" u="1"/>
        <s v="01694" u="1"/>
        <s v="02231" u="1"/>
        <s v="01079" u="1"/>
        <s v="02707" u="1"/>
        <s v="01087" u="1"/>
        <s v="02715" u="1"/>
        <s v="05188" u="1"/>
        <s v="01095" u="1"/>
        <s v="02723" u="1"/>
        <s v="01379" u="1"/>
        <s v="02731" u="1"/>
        <s v="05388" u="1"/>
        <s v="01479" u="1"/>
        <s v="01395" u="1"/>
        <s v="01487" u="1"/>
        <s v="01579" u="1"/>
        <s v="01495" u="1"/>
        <s v="01587" u="1"/>
        <s v="01679" u="1"/>
        <s v="05688" u="1"/>
        <s v="01595" u="1"/>
        <s v="01687" u="1"/>
        <s v="05696" u="1"/>
        <s v="01695" u="1"/>
        <s v="02232" u="1"/>
        <s v="02240" u="1"/>
        <s v="02340" u="1"/>
        <s v="02708" u="1"/>
        <s v="01088" u="1"/>
        <s v="02716" u="1"/>
        <s v="05189" u="1"/>
        <s v="01096" u="1"/>
        <s v="02724" u="1"/>
        <s v="02732" u="1"/>
        <s v="05389" u="1"/>
        <s v="01388" u="1"/>
        <s v="02740" u="1"/>
        <s v="01396" u="1"/>
        <s v="01488" u="1"/>
        <s v="01496" u="1"/>
        <s v="01588" u="1"/>
        <s v="05689" u="1"/>
        <s v="01596" u="1"/>
        <s v="01688" u="1"/>
        <s v="05697" u="1"/>
        <s v="01696" u="1"/>
        <s v="02225" u="1"/>
        <s v="02233" u="1"/>
        <s v="02241" u="1"/>
        <s v="02341" u="1"/>
        <s v="02709" u="1"/>
        <s v="01089" u="1"/>
        <s v="02717" u="1"/>
        <s v="01097" u="1"/>
        <s v="02725" u="1"/>
        <s v="02733" u="1"/>
        <s v="01389" u="1"/>
        <s v="02741" u="1"/>
        <s v="01397" u="1"/>
        <s v="01489" u="1"/>
        <s v="01497" u="1"/>
        <s v="01589" u="1"/>
        <s v="01597" u="1"/>
        <s v="01689" u="1"/>
        <s v="05698" u="1"/>
        <s v="01697" u="1"/>
        <s v="02226" u="1"/>
        <s v="02234" u="1"/>
        <s v="02242" u="1"/>
        <s v="02250" u="1"/>
        <s v="02342" u="1"/>
        <s v="02718" u="1"/>
        <s v="01098" u="1"/>
        <s v="02726" u="1"/>
        <s v="02734" u="1"/>
        <s v="02742" u="1"/>
        <s v="01398" u="1"/>
        <s v="02750" u="1"/>
        <s v="01498" u="1"/>
        <s v="01598" u="1"/>
        <s v="05699" u="1"/>
        <s v="01698" u="1"/>
        <s v="02227" u="1"/>
        <s v="02235" u="1"/>
        <s v="02243" u="1"/>
        <s v="02251" u="1"/>
        <s v="02343" u="1"/>
        <s v="02351" u="1"/>
        <s v="02719" u="1"/>
        <s v="01099" u="1"/>
        <s v="02727" u="1"/>
        <s v="02735" u="1"/>
        <s v="02743" u="1"/>
        <s v="01399" u="1"/>
        <s v="02751" u="1"/>
        <s v="01499" u="1"/>
        <s v="01599" u="1"/>
        <s v="01699" u="1"/>
        <s v="02228" u="1"/>
        <s v="02236" u="1"/>
        <s v="02244" u="1"/>
        <s v="02252" u="1"/>
        <s v="02344" u="1"/>
        <s v="02352" u="1"/>
        <s v="02360" u="1"/>
        <s v="02728" u="1"/>
        <s v="02736" u="1"/>
        <s v="02744" u="1"/>
        <s v="02752" u="1"/>
        <s v="02760" u="1"/>
        <s v="02229" u="1"/>
        <s v="02237" u="1"/>
        <s v="02245" u="1"/>
        <s v="02253" u="1"/>
        <s v="02345" u="1"/>
        <s v="02353" u="1"/>
        <s v="02361" u="1"/>
        <s v="02729" u="1"/>
        <s v="02737" u="1"/>
        <s v="02745" u="1"/>
        <s v="02753" u="1"/>
        <s v="02761" u="1"/>
        <s v="02238" u="1"/>
        <s v="02246" u="1"/>
        <s v="02254" u="1"/>
        <s v="02346" u="1"/>
        <s v="02354" u="1"/>
        <s v="02362" u="1"/>
        <s v="02370" u="1"/>
        <s v="02738" u="1"/>
        <s v="02746" u="1"/>
        <s v="02754" u="1"/>
        <s v="02762" u="1"/>
        <s v="02239" u="1"/>
        <s v="02247" u="1"/>
        <s v="02255" u="1"/>
        <s v="02347" u="1"/>
        <s v="02355" u="1"/>
        <s v="02363" u="1"/>
        <s v="02371" u="1"/>
        <s v="02739" u="1"/>
        <s v="02747" u="1"/>
        <s v="02755" u="1"/>
        <s v="02763" u="1"/>
        <s v="03400" u="1"/>
        <s v="02248" u="1"/>
        <s v="02256" u="1"/>
        <s v="02348" u="1"/>
        <s v="03700" u="1"/>
        <s v="02356" u="1"/>
        <s v="02364" u="1"/>
        <s v="02372" u="1"/>
        <s v="02380" u="1"/>
        <s v="02748" u="1"/>
        <s v="02756" u="1"/>
        <s v="03401" u="1"/>
        <s v="02249" u="1"/>
        <s v="02257" u="1"/>
        <s v="02349" u="1"/>
        <s v="03701" u="1"/>
        <s v="02357" u="1"/>
        <s v="02365" u="1"/>
        <s v="02373" u="1"/>
        <s v="02381" u="1"/>
        <s v="02749" u="1"/>
        <s v="02757" u="1"/>
        <s v="03310" u="1"/>
        <s v="03402" u="1"/>
        <s v="03410" u="1"/>
        <s v="03702" u="1"/>
        <s v="02358" u="1"/>
        <s v="03710" u="1"/>
        <s v="02366" u="1"/>
        <s v="02382" u="1"/>
        <s v="02390" u="1"/>
        <s v="02758" u="1"/>
        <s v="02690" u="1"/>
        <s v="03311" u="1"/>
        <s v="03403" u="1"/>
        <s v="03411" u="1"/>
        <s v="03703" u="1"/>
        <s v="02359" u="1"/>
        <s v="03711" u="1"/>
        <s v="02367" u="1"/>
        <s v="02383" u="1"/>
        <s v="02391" u="1"/>
        <s v="02759" u="1"/>
        <s v="02691" u="1"/>
        <s v="03120" u="1"/>
        <s v="03312" u="1"/>
        <s v="03404" u="1"/>
        <s v="03320" u="1"/>
        <s v="03412" u="1"/>
        <s v="03420" u="1"/>
        <s v="03704" u="1"/>
        <s v="03712" u="1"/>
        <s v="02368" u="1"/>
        <s v="02376" u="1"/>
        <s v="03820" u="1"/>
        <s v="02384" u="1"/>
        <s v="02392" u="1"/>
        <s v="02684" u="1"/>
        <s v="02692" u="1"/>
        <s v="03121" u="1"/>
        <s v="03313" u="1"/>
        <s v="03405" u="1"/>
        <s v="03321" u="1"/>
        <s v="03413" u="1"/>
        <s v="03421" u="1"/>
        <s v="03705" u="1"/>
        <s v="03713" u="1"/>
        <s v="02369" u="1"/>
        <s v="02377" u="1"/>
        <s v="03821" u="1"/>
        <s v="02385" u="1"/>
        <s v="02393" u="1"/>
        <s v="02685" u="1"/>
        <s v="02693" u="1"/>
        <s v="03122" u="1"/>
        <s v="03130" u="1"/>
        <s v="03314" u="1"/>
        <s v="03406" u="1"/>
        <s v="03322" u="1"/>
        <s v="03414" u="1"/>
        <s v="03330" u="1"/>
        <s v="03422" u="1"/>
        <s v="03430" u="1"/>
        <s v="03706" u="1"/>
        <s v="03714" u="1"/>
        <s v="02378" u="1"/>
        <s v="03822" u="1"/>
        <s v="02386" u="1"/>
        <s v="03830" u="1"/>
        <s v="02394" u="1"/>
        <s v="02686" u="1"/>
        <s v="02694" u="1"/>
        <s v="03123" u="1"/>
        <s v="03131" u="1"/>
        <s v="03315" u="1"/>
        <s v="03407" u="1"/>
        <s v="03323" u="1"/>
        <s v="03415" u="1"/>
        <s v="03331" u="1"/>
        <s v="03423" u="1"/>
        <s v="03431" u="1"/>
        <s v="03707" u="1"/>
        <s v="03715" u="1"/>
        <s v="02379" u="1"/>
        <s v="03823" u="1"/>
        <s v="02387" u="1"/>
        <s v="03831" u="1"/>
        <s v="02395" u="1"/>
        <s v="02687" u="1"/>
        <s v="02695" u="1"/>
        <s v="03124" u="1"/>
        <s v="03132" u="1"/>
        <s v="03316" u="1"/>
        <s v="03408" u="1"/>
        <s v="03140" u="1"/>
        <s v="03324" u="1"/>
        <s v="03416" u="1"/>
        <s v="03332" u="1"/>
        <s v="03424" u="1"/>
        <s v="03340" u="1"/>
        <s v="03432" u="1"/>
        <s v="03708" u="1"/>
        <s v="03440" u="1"/>
        <s v="03716" u="1"/>
        <s v="03540" u="1"/>
        <s v="03824" u="1"/>
        <s v="02388" u="1"/>
        <s v="03832" u="1"/>
        <s v="03840" u="1"/>
        <s v="02696" u="1"/>
        <s v="03125" u="1"/>
        <s v="03133" u="1"/>
        <s v="03317" u="1"/>
        <s v="03409" u="1"/>
        <s v="03141" u="1"/>
        <s v="03325" u="1"/>
        <s v="03417" u="1"/>
        <s v="03333" u="1"/>
        <s v="03425" u="1"/>
        <s v="03341" u="1"/>
        <s v="03433" u="1"/>
        <s v="03709" u="1"/>
        <s v="03441" u="1"/>
        <s v="03717" u="1"/>
        <s v="03541" u="1"/>
        <s v="03825" u="1"/>
        <s v="02389" u="1"/>
        <s v="03833" u="1"/>
        <s v="03841" u="1"/>
        <s v="02689" u="1"/>
        <s v="02697" u="1"/>
        <s v="03126" u="1"/>
        <s v="03134" u="1"/>
        <s v="03318" u="1"/>
        <s v="03142" u="1"/>
        <s v="03326" u="1"/>
        <s v="03418" u="1"/>
        <s v="03150" u="1"/>
        <s v="03334" u="1"/>
        <s v="03426" u="1"/>
        <s v="03342" u="1"/>
        <s v="03434" u="1"/>
        <s v="03442" u="1"/>
        <s v="03534" u="1"/>
        <s v="03718" u="1"/>
        <s v="03450" u="1"/>
        <s v="03542" u="1"/>
        <s v="03818" u="1"/>
        <s v="03550" u="1"/>
        <s v="03826" u="1"/>
        <s v="03834" u="1"/>
        <s v="03842" u="1"/>
        <s v="03850" u="1"/>
        <s v="02698" u="1"/>
        <s v="03119" u="1"/>
        <s v="03127" u="1"/>
        <s v="03135" u="1"/>
        <s v="03319" u="1"/>
        <s v="03143" u="1"/>
        <s v="03327" u="1"/>
        <s v="03419" u="1"/>
        <s v="03335" u="1"/>
        <s v="03427" u="1"/>
        <s v="03343" u="1"/>
        <s v="03435" u="1"/>
        <s v="03351" u="1"/>
        <s v="03443" u="1"/>
        <s v="03535" u="1"/>
        <s v="03719" u="1"/>
        <s v="03543" u="1"/>
        <s v="03819" u="1"/>
        <s v="03551" u="1"/>
        <s v="03827" u="1"/>
        <s v="03835" u="1"/>
        <s v="03843" u="1"/>
        <s v="03851" u="1"/>
        <s v="02699" u="1"/>
        <s v="03128" u="1"/>
        <s v="03136" u="1"/>
        <s v="03144" u="1"/>
        <s v="03328" u="1"/>
        <s v="03152" u="1"/>
        <s v="03336" u="1"/>
        <s v="03428" u="1"/>
        <s v="03160" u="1"/>
        <s v="03344" u="1"/>
        <s v="03436" u="1"/>
        <s v="03352" u="1"/>
        <s v="03444" u="1"/>
        <s v="03536" u="1"/>
        <s v="03360" u="1"/>
        <s v="03544" u="1"/>
        <s v="03552" u="1"/>
        <s v="03828" u="1"/>
        <s v="03560" u="1"/>
        <s v="03836" u="1"/>
        <s v="03844" u="1"/>
        <s v="03852" u="1"/>
        <s v="03860" u="1"/>
        <s v="03129" u="1"/>
        <s v="03137" u="1"/>
        <s v="03145" u="1"/>
        <s v="03329" u="1"/>
        <s v="03153" u="1"/>
        <s v="03337" u="1"/>
        <s v="03429" u="1"/>
        <s v="03161" u="1"/>
        <s v="03345" u="1"/>
        <s v="03437" u="1"/>
        <s v="03353" u="1"/>
        <s v="03445" u="1"/>
        <s v="03537" u="1"/>
        <s v="03361" u="1"/>
        <s v="03545" u="1"/>
        <s v="03553" u="1"/>
        <s v="03829" u="1"/>
        <s v="03561" u="1"/>
        <s v="03837" u="1"/>
        <s v="03845" u="1"/>
        <s v="03853" u="1"/>
        <s v="03861" u="1"/>
        <s v="03138" u="1"/>
        <s v="03146" u="1"/>
        <s v="03154" u="1"/>
        <s v="03338" u="1"/>
        <s v="03162" u="1"/>
        <s v="03346" u="1"/>
        <s v="03438" u="1"/>
        <s v="03170" u="1"/>
        <s v="03354" u="1"/>
        <s v="03446" u="1"/>
        <s v="03538" u="1"/>
        <s v="03362" u="1"/>
        <s v="03546" u="1"/>
        <s v=":" u="1"/>
        <s v="03370" u="1"/>
        <s v="03554" u="1"/>
        <s v="03562" u="1"/>
        <s v="03838" u="1"/>
        <s v="03570" u="1"/>
        <s v="03846" u="1"/>
        <s v="03854" u="1"/>
        <s v="03862" u="1"/>
        <s v="03139" u="1"/>
        <s v="03147" u="1"/>
        <s v="03155" u="1"/>
        <s v="03339" u="1"/>
        <s v="03163" u="1"/>
        <s v="03347" u="1"/>
        <s v="03439" u="1"/>
        <s v="03171" u="1"/>
        <s v="03355" u="1"/>
        <s v="03447" u="1"/>
        <s v="03539" u="1"/>
        <s v="03363" u="1"/>
        <s v="03547" u="1"/>
        <s v="03371" u="1"/>
        <s v="03555" u="1"/>
        <s v="03563" u="1"/>
        <s v="03839" u="1"/>
        <s v="03571" u="1"/>
        <s v="03847" u="1"/>
        <s v="03855" u="1"/>
        <s v="03863" u="1"/>
        <s v="03871" u="1"/>
        <s v="04200" u="1"/>
        <s v="04300" u="1"/>
        <s v="03156" u="1"/>
        <s v="04600" u="1"/>
        <s v="03164" u="1"/>
        <s v="03348" u="1"/>
        <s v="03356" u="1"/>
        <s v="03448" u="1"/>
        <s v="04800" u="1"/>
        <s v="03364" u="1"/>
        <s v="03548" u="1"/>
        <s v="03372" u="1"/>
        <s v="03556" u="1"/>
        <s v="03380" u="1"/>
        <s v="03564" u="1"/>
        <s v="03848" u="1"/>
        <s v="03856" u="1"/>
        <s v="03864" u="1"/>
        <s v="04201" u="1"/>
        <s v="04301" u="1"/>
        <s v="00300" u="1"/>
        <s v="03149" u="1"/>
        <s v="03157" u="1"/>
        <s v="04601" u="1"/>
        <s v="03165" u="1"/>
        <s v="03349" u="1"/>
        <s v="03357" u="1"/>
        <s v="03449" u="1"/>
        <s v="04801" u="1"/>
        <s v="03365" u="1"/>
        <s v="03549" u="1"/>
        <s v="03373" u="1"/>
        <s v="03557" u="1"/>
        <s v="03381" u="1"/>
        <s v="03565" u="1"/>
        <s v="03849" u="1"/>
        <s v="03857" u="1"/>
        <s v="03865" u="1"/>
        <s v="03873" u="1"/>
        <s v="04010" u="1"/>
        <s v="04202" u="1"/>
        <s v="04210" u="1"/>
        <s v="04302" u="1"/>
        <s v="00301" u="1"/>
        <s v="04310" u="1"/>
        <s v="03158" u="1"/>
        <s v="04602" u="1"/>
        <s v="03166" u="1"/>
        <s v="04610" u="1"/>
        <s v="03358" u="1"/>
        <s v="04802" u="1"/>
        <s v="03366" u="1"/>
        <s v="04810" u="1"/>
        <s v="03374" u="1"/>
        <s v="03558" u="1"/>
        <s v="03382" u="1"/>
        <s v="03566" u="1"/>
        <s v="03390" u="1"/>
        <s v="03858" u="1"/>
        <s v="03682" u="1"/>
        <s v="03866" u="1"/>
        <s v="03690" u="1"/>
        <s v="03882" u="1"/>
        <s v="04011" u="1"/>
        <s v="00010" u="1"/>
        <s v="04203" u="1"/>
        <s v="04211" u="1"/>
        <s v="04303" u="1"/>
        <s v="00302" u="1"/>
        <s v="04311" u="1"/>
        <s v="00310" u="1"/>
        <s v="03159" u="1"/>
        <s v="04603" u="1"/>
        <s v="03167" u="1"/>
        <s v="04611" u="1"/>
        <s v="03359" u="1"/>
        <s v="04803" u="1"/>
        <s v="03367" u="1"/>
        <s v="04811" u="1"/>
        <s v="03375" u="1"/>
        <s v="03559" u="1"/>
        <s v="04911" u="1"/>
        <s v="03383" u="1"/>
        <s v="03567" u="1"/>
        <s v="03391" u="1"/>
        <s v="03859" u="1"/>
        <s v="03683" u="1"/>
        <s v="03867" u="1"/>
        <s v="03691" u="1"/>
        <s v="03875" u="1"/>
        <s v="04012" u="1"/>
        <s v="00011" u="1"/>
        <s v="04020" u="1"/>
        <s v="04204" u="1"/>
        <s v="04212" u="1"/>
        <s v="04304" u="1"/>
        <s v="00303" u="1"/>
        <s v="04312" u="1"/>
        <s v="00311" u="1"/>
        <s v="03168" u="1"/>
        <s v="04612" u="1"/>
        <s v="04620" u="1"/>
        <s v="04804" u="1"/>
        <s v="03368" u="1"/>
        <s v="04812" u="1"/>
        <s v="03376" u="1"/>
        <s v="04820" u="1"/>
        <s v="04912" u="1"/>
        <s v="03384" u="1"/>
        <s v="03568" u="1"/>
        <s v="04920" u="1"/>
        <s v="03392" u="1"/>
        <s v="03684" u="1"/>
        <s v="03692" u="1"/>
        <s v="03876" u="1"/>
        <s v="03884" u="1"/>
        <s v="00004" u="1"/>
        <s v="04013" u="1"/>
        <s v="00012" u="1"/>
        <s v="04021" u="1"/>
        <s v="04205" u="1"/>
        <s v="00020" u="1"/>
        <s v="04213" u="1"/>
        <s v="04305" u="1"/>
        <s v="00304" u="1"/>
        <s v="04313" u="1"/>
        <s v="00312" u="1"/>
        <s v="00320" u="1"/>
        <s v="03169" u="1"/>
        <s v="04613" u="1"/>
        <s v="04621" u="1"/>
        <s v="04805" u="1"/>
        <s v="03369" u="1"/>
        <s v="04813" u="1"/>
        <s v="00720" u="1"/>
        <s v="03377" u="1"/>
        <s v="04821" u="1"/>
        <s v="04913" u="1"/>
        <s v="03385" u="1"/>
        <s v="03569" u="1"/>
        <s v="04921" u="1"/>
        <s v="03393" u="1"/>
        <s v="03685" u="1"/>
        <s v="03869" u="1"/>
        <s v="03693" u="1"/>
        <s v="03885" u="1"/>
        <s v="00005" u="1"/>
        <s v="04014" u="1"/>
        <s v="00013" u="1"/>
        <s v="04022" u="1"/>
        <s v="04206" u="1"/>
        <s v="00021" u="1"/>
        <s v="04030" u="1"/>
        <s v="04214" u="1"/>
        <s v="04306" u="1"/>
        <s v="00305" u="1"/>
        <s v="04314" u="1"/>
        <s v="00313" u="1"/>
        <s v="00321" u="1"/>
        <s v="04614" u="1"/>
        <s v="04622" u="1"/>
        <s v="04806" u="1"/>
        <s v="00713" u="1"/>
        <s v="04630" u="1"/>
        <s v="04814" u="1"/>
        <s v="00721" u="1"/>
        <s v="03378" u="1"/>
        <s v="04822" u="1"/>
        <s v="04914" u="1"/>
        <s v="03386" u="1"/>
        <s v="04922" u="1"/>
        <s v="03394" u="1"/>
        <s v="04930" u="1"/>
        <s v="03686" u="1"/>
        <s v="03694" u="1"/>
        <s v="03878" u="1"/>
        <s v="03886" u="1"/>
        <s v="00006" u="1"/>
        <s v="04015" u="1"/>
        <s v="00014" u="1"/>
        <s v="04023" u="1"/>
        <s v="04207" u="1"/>
        <s v="00022" u="1"/>
        <s v="04031" u="1"/>
        <s v="04215" u="1"/>
        <s v="04307" u="1"/>
        <s v="00030" u="1"/>
        <s v="00306" u="1"/>
        <s v="04315" u="1"/>
        <s v="00314" u="1"/>
        <s v="00322" u="1"/>
        <s v="04607" u="1"/>
        <s v="00330" u="1"/>
        <s v="04615" u="1"/>
        <s v="04623" u="1"/>
        <s v="04807" u="1"/>
        <s v="00714" u="1"/>
        <s v="04631" u="1"/>
        <s v="04815" u="1"/>
        <s v="00722" u="1"/>
        <s v="03379" u="1"/>
        <s v="04823" u="1"/>
        <s v="04915" u="1"/>
        <s v="03387" u="1"/>
        <s v="04923" u="1"/>
        <s v="03395" u="1"/>
        <s v="04931" u="1"/>
        <s v="03687" u="1"/>
        <s v="03695" u="1"/>
        <s v="03879" u="1"/>
        <s v="04008" u="1"/>
        <s v="03887" u="1"/>
        <s v="00007" u="1"/>
        <s v="04016" u="1"/>
        <s v="00015" u="1"/>
        <s v="04024" u="1"/>
        <s v="04208" u="1"/>
        <s v="00023" u="1"/>
        <s v="04032" u="1"/>
        <s v="04308" u="1"/>
        <s v="00031" u="1"/>
        <s v="00307" u="1"/>
        <s v="04040" u="1"/>
        <s v="00315" u="1"/>
        <s v="00323" u="1"/>
        <s v="04608" u="1"/>
        <s v="00331" u="1"/>
        <s v="04616" u="1"/>
        <s v="04440" u="1"/>
        <s v="04624" u="1"/>
        <s v="04808" u="1"/>
        <s v="00715" u="1"/>
        <s v="04632" u="1"/>
        <s v="04816" u="1"/>
        <s v="00723" u="1"/>
        <s v="04640" u="1"/>
        <s v="04824" u="1"/>
        <s v="04916" u="1"/>
        <s v="00731" u="1"/>
        <s v="04924" u="1"/>
        <s v="03396" u="1"/>
        <s v="04932" u="1"/>
        <s v="04940" u="1"/>
        <s v="03688" u="1"/>
        <s v="03696" u="1"/>
        <s v="04009" u="1"/>
        <s v="03888" u="1"/>
        <s v="00008" u="1"/>
        <s v="04017" u="1"/>
        <s v="00016" u="1"/>
        <s v="04025" u="1"/>
        <s v="04209" u="1"/>
        <s v="00024" u="1"/>
        <s v="04033" u="1"/>
        <s v="04309" u="1"/>
        <s v="00032" u="1"/>
        <s v="00308" u="1"/>
        <s v="04041" u="1"/>
        <s v="00316" u="1"/>
        <s v="00324" u="1"/>
        <s v="00332" u="1"/>
        <s v="04617" u="1"/>
        <s v="04441" u="1"/>
        <s v="04625" u="1"/>
        <s v="04809" u="1"/>
        <s v="00716" u="1"/>
        <s v="04633" u="1"/>
        <s v="04817" u="1"/>
        <s v="00724" u="1"/>
        <s v="04641" u="1"/>
        <s v="04825" u="1"/>
        <s v="04917" u="1"/>
        <s v="00732" u="1"/>
        <s v="03389" u="1"/>
        <s v="04925" u="1"/>
        <s v="00740" u="1"/>
        <s v="03397" u="1"/>
        <s v="04933" u="1"/>
        <s v="04941" u="1"/>
        <s v="03689" u="1"/>
        <s v="03697" u="1"/>
        <s v="03889" u="1"/>
        <s v="00009" u="1"/>
        <s v="04018" u="1"/>
        <s v="00017" u="1"/>
        <s v="04026" u="1"/>
        <s v="00025" u="1"/>
        <s v="04034" u="1"/>
        <s v="00033" u="1"/>
        <s v="00309" u="1"/>
        <s v="04042" u="1"/>
        <s v="00317" u="1"/>
        <s v="04050" u="1"/>
        <s v="00325" u="1"/>
        <s v="00333" u="1"/>
        <s v="04618" u="1"/>
        <s v="04442" u="1"/>
        <s v="04626" u="1"/>
        <s v="00717" u="1"/>
        <s v="04450" u="1"/>
        <s v="04634" u="1"/>
        <s v="04818" u="1"/>
        <s v="00725" u="1"/>
        <s v="04642" u="1"/>
        <s v="04826" u="1"/>
        <s v="04918" u="1"/>
        <s v="00733" u="1"/>
        <s v="04926" u="1"/>
        <s v="00741" u="1"/>
        <s v="03398" u="1"/>
        <s v="04934" u="1"/>
        <s v="04942" u="1"/>
        <s v="03698" u="1"/>
        <s v="04019" u="1"/>
        <s v="00018" u="1"/>
        <s v="04027" u="1"/>
        <s v="00026" u="1"/>
        <s v="04035" u="1"/>
        <s v="04043" u="1"/>
        <s v="00318" u="1"/>
        <s v="04051" u="1"/>
        <s v="00326" u="1"/>
        <s v="00334" u="1"/>
        <s v="04619" u="1"/>
        <s v="04443" u="1"/>
        <s v="04627" u="1"/>
        <s v="00718" u="1"/>
        <s v="04451" u="1"/>
        <s v="04635" u="1"/>
        <s v="04819" u="1"/>
        <s v="04643" u="1"/>
        <s v="04827" u="1"/>
        <s v="04919" u="1"/>
        <s v="00734" u="1"/>
        <s v="04927" u="1"/>
        <s v="00742" u="1"/>
        <s v="03399" u="1"/>
        <s v="04935" u="1"/>
        <s v="00750" u="1"/>
        <s v="03699" u="1"/>
        <s v="00019" u="1"/>
        <s v="04028" u="1"/>
        <s v="00027" u="1"/>
        <s v="04036" u="1"/>
        <s v="04044" u="1"/>
        <s v="00319" u="1"/>
        <s v="00327" u="1"/>
        <s v="04444" u="1"/>
        <s v="04628" u="1"/>
        <s v="00719" u="1"/>
        <s v="04452" u="1"/>
        <s v="04636" u="1"/>
        <s v="04460" u="1"/>
        <s v="04828" u="1"/>
        <s v="00735" u="1"/>
        <s v="04928" u="1"/>
        <s v="00743" u="1"/>
        <s v="04936" u="1"/>
        <s v="00751" u="1"/>
        <s v="04029" u="1"/>
        <s v="00028" u="1"/>
        <s v="04037" u="1"/>
        <s v="04045" u="1"/>
        <s v="00328" u="1"/>
        <s v="04445" u="1"/>
        <s v="04629" u="1"/>
        <s v="04453" u="1"/>
        <s v="04637" u="1"/>
        <s v="04461" u="1"/>
        <s v="00736" u="1"/>
        <s v="04929" u="1"/>
        <s v="00744" u="1"/>
        <s v="04937" u="1"/>
        <s v="00752" u="1"/>
        <s v="00760" u="1"/>
        <s v="00029" u="1"/>
        <s v="04038" u="1"/>
        <s v="04046" u="1"/>
        <s v="00329" u="1"/>
        <s v="04170" u="1"/>
        <s v="04446" u="1"/>
        <s v="04454" u="1"/>
        <s v="04638" u="1"/>
        <s v="04462" u="1"/>
        <s v="00737" u="1"/>
        <s v="04470" u="1"/>
        <s v="00745" u="1"/>
        <s v="04938" u="1"/>
        <s v="00753" u="1"/>
        <s v="00761" u="1"/>
        <s v="04039" u="1"/>
        <s v="04047" u="1"/>
        <s v="04439" u="1"/>
        <s v="04171" u="1"/>
        <s v="04447" u="1"/>
        <s v="04455" u="1"/>
        <s v="04639" u="1"/>
        <s v="04463" u="1"/>
        <s v="00738" u="1"/>
        <s v="04471" u="1"/>
        <s v="00746" u="1"/>
        <s v="04939" u="1"/>
        <s v="00570" u="1"/>
        <s v="00754" u="1"/>
        <s v="00762" u="1"/>
        <s v="00770" u="1"/>
        <s v="04048" u="1"/>
        <s v="04164" u="1"/>
        <s v="05700" u="1"/>
        <s v="04172" u="1"/>
        <s v="04448" u="1"/>
        <s v="04180" u="1"/>
        <s v="04456" u="1"/>
        <s v="04280" u="1"/>
        <s v="04464" u="1"/>
        <s v="00739" u="1"/>
        <s v="04472" u="1"/>
        <s v="00563" u="1"/>
        <s v="00747" u="1"/>
        <s v="04480" u="1"/>
        <s v="00571" u="1"/>
        <s v="00755" u="1"/>
        <s v="04580" u="1"/>
        <s v="00763" u="1"/>
        <s v="00771" u="1"/>
        <s v="01100" u="1"/>
        <s v="04049" u="1"/>
        <s v="01400" u="1"/>
        <s v="01500" u="1"/>
        <s v="01600" u="1"/>
        <s v="04165" u="1"/>
        <s v="05701" u="1"/>
        <s v="01700" u="1"/>
        <s v="04173" u="1"/>
        <s v="04449" u="1"/>
        <s v="04181" u="1"/>
        <s v="04457" u="1"/>
        <s v="04281" u="1"/>
        <s v="04465" u="1"/>
        <s v="00280" u="1"/>
        <s v="04473" u="1"/>
        <s v="00564" u="1"/>
        <s v="00748" u="1"/>
        <s v="04481" u="1"/>
        <s v="00756" u="1"/>
        <s v="04581" u="1"/>
        <s v="00764" u="1"/>
        <s v="00772" u="1"/>
        <s v="00780" u="1"/>
        <s v="01101" u="1"/>
        <s v="00049" u="1"/>
        <s v="01401" u="1"/>
        <s v="01501" u="1"/>
        <s v="01601" u="1"/>
        <s v="04166" u="1"/>
        <s v="05702" u="1"/>
        <s v="01701" u="1"/>
        <s v="04174" u="1"/>
        <s v="05710" u="1"/>
        <s v="04182" u="1"/>
        <s v="04458" u="1"/>
        <s v="04190" u="1"/>
        <s v="04282" u="1"/>
        <s v="04466" u="1"/>
        <s v="00281" u="1"/>
        <s v="04290" u="1"/>
        <s v="04474" u="1"/>
        <s v="00565" u="1"/>
        <s v="00749" u="1"/>
        <s v="04482" u="1"/>
        <s v="00757" u="1"/>
        <s v="04490" u="1"/>
        <s v="04582" u="1"/>
        <s v="00765" u="1"/>
        <s v="04590" u="1"/>
        <s v="00773" u="1"/>
        <s v="00781" u="1"/>
        <s v="01102" u="1"/>
        <s v="01110" u="1"/>
        <s v="01402" u="1"/>
        <s v="01410" u="1"/>
        <s v="01502" u="1"/>
        <s v="01510" u="1"/>
        <s v="01602" u="1"/>
        <s v="04167" u="1"/>
        <s v="05703" u="1"/>
        <s v="01610" u="1"/>
        <s v="01702" u="1"/>
        <s v="04175" u="1"/>
        <s v="05711" u="1"/>
        <s v="01710" u="1"/>
        <s v="04183" u="1"/>
        <s v="04459" u="1"/>
        <s v="01902" u="1"/>
        <s v="04191" u="1"/>
        <s v="04283" u="1"/>
        <s v="04467" u="1"/>
        <s v="00282" u="1"/>
        <s v="01910" u="1"/>
        <s v="04291" u="1"/>
        <s v="04475" u="1"/>
        <s v="00290" u="1"/>
        <s v="00566" u="1"/>
        <s v="04483" u="1"/>
        <s v="00758" u="1"/>
        <s v="04491" u="1"/>
        <s v="04583" u="1"/>
        <s v="00766" u="1"/>
        <s v="04591" u="1"/>
        <s v="00774" u="1"/>
        <s v="01103" u="1"/>
        <s v="01111" u="1"/>
        <s v="01403" u="1"/>
        <s v="01411" u="1"/>
        <s v="01503" u="1"/>
        <s v="01511" u="1"/>
        <s v="01603" u="1"/>
        <s v="04168" u="1"/>
        <s v="05704" u="1"/>
        <s v="01611" u="1"/>
        <s v="01703" u="1"/>
        <s v="04176" u="1"/>
        <s v="05712" u="1"/>
        <s v="01711" u="1"/>
        <s v="04184" u="1"/>
        <s v="05720" u="1"/>
        <s v="01903" u="1"/>
        <s v="04192" u="1"/>
        <s v="04284" u="1"/>
        <s v="04468" u="1"/>
        <s v="00283" u="1"/>
        <s v="01911" u="1"/>
        <s v="04292" u="1"/>
        <s v="04476" u="1"/>
        <s v="00291" u="1"/>
        <s v="00567" u="1"/>
        <s v="04484" u="1"/>
        <s v="00759" u="1"/>
        <s v="04584" u="1"/>
        <s v="00767" u="1"/>
        <s v="04592" u="1"/>
        <s v="00775" u="1"/>
        <s v="01104" u="1"/>
        <s v="01112" u="1"/>
        <s v="01120" u="1"/>
        <s v="01404" u="1"/>
        <s v="01412" u="1"/>
        <s v="01504" u="1"/>
        <s v="01512" u="1"/>
        <s v="01604" u="1"/>
        <s v="04169" u="1"/>
        <s v="05705" u="1"/>
        <s v="01520" u="1"/>
        <s v="01612" u="1"/>
        <s v="01704" u="1"/>
        <s v="04177" u="1"/>
        <s v="05713" u="1"/>
        <s v="01620" u="1"/>
        <s v="01712" u="1"/>
        <s v="04185" u="1"/>
        <s v="04277" u="1"/>
        <s v="05721" u="1"/>
        <s v="00276" u="1"/>
        <s v="01720" u="1"/>
        <s v="01904" u="1"/>
        <s v="04193" u="1"/>
        <s v="04285" u="1"/>
        <s v="04469" u="1"/>
        <s v="00284" u="1"/>
        <s v="01912" u="1"/>
        <s v="04293" u="1"/>
        <s v="04477" u="1"/>
        <s v="00292" u="1"/>
        <s v="00568" u="1"/>
        <s v="04485" u="1"/>
        <s v="04585" u="1"/>
        <s v="00768" u="1"/>
        <s v="04593" u="1"/>
        <s v="00776" u="1"/>
        <s v="01105" u="1"/>
        <s v="01113" u="1"/>
        <s v="01121" u="1"/>
        <s v="01405" u="1"/>
        <s v="01413" u="1"/>
        <s v="01505" u="1"/>
        <s v="01513" u="1"/>
        <s v="01605" u="1"/>
        <s v="05706" u="1"/>
        <s v="01521" u="1"/>
        <s v="01613" u="1"/>
        <s v="01705" u="1"/>
        <s v="04178" u="1"/>
        <s v="05714" u="1"/>
        <s v="01621" u="1"/>
        <s v="01713" u="1"/>
        <s v="04186" u="1"/>
        <s v="04278" u="1"/>
        <s v="05722" u="1"/>
        <s v="00277" u="1"/>
        <s v="01905" u="1"/>
        <s v="04194" u="1"/>
        <s v="04286" u="1"/>
        <s v="05730" u="1"/>
        <s v="00285" u="1"/>
        <s v="01913" u="1"/>
        <s v="04294" u="1"/>
        <s v="04478" u="1"/>
        <s v="00293" u="1"/>
        <s v="00569" u="1"/>
        <s v="04486" u="1"/>
        <s v="04578" u="1"/>
        <s v="04586" u="1"/>
        <s v="00769" u="1"/>
        <s v="04594" u="1"/>
        <s v="00777" u="1"/>
        <s v="04794" u="1"/>
        <s v="01106" u="1"/>
        <s v="01114" u="1"/>
        <s v="01122" u="1"/>
        <s v="01130" u="1"/>
        <s v="01406" u="1"/>
        <s v="01414" u="1"/>
        <s v="01506" u="1"/>
        <s v="01514" u="1"/>
        <s v="01606" u="1"/>
        <s v="05707" u="1"/>
        <s v="01522" u="1"/>
        <s v="01614" u="1"/>
        <s v="01706" u="1"/>
        <s v="04179" u="1"/>
        <s v="05715" u="1"/>
        <s v="01530" u="1"/>
        <s v="01622" u="1"/>
        <s v="01714" u="1"/>
        <s v="04187" u="1"/>
        <s v="04279" u="1"/>
        <s v="05723" u="1"/>
        <s v="00278" u="1"/>
        <s v="01630" u="1"/>
        <s v="01722" u="1"/>
        <s v="01906" u="1"/>
        <s v="04195" u="1"/>
        <s v="04287" u="1"/>
        <s v="05731" u="1"/>
        <s v="00286" u="1"/>
        <s v="01730" u="1"/>
        <s v="01914" u="1"/>
        <s v="04295" u="1"/>
        <s v="04479" u="1"/>
        <s v="00294" u="1"/>
        <s v="04487" u="1"/>
        <s v="04579" u="1"/>
        <s v="04587" u="1"/>
        <s v="04595" u="1"/>
        <s v="00778" u="1"/>
        <s v="04795" u="1"/>
        <s v="01107" u="1"/>
        <s v="01115" u="1"/>
        <s v="01123" u="1"/>
        <s v="01131" u="1"/>
        <s v="01407" u="1"/>
        <s v="01415" u="1"/>
        <s v="01507" u="1"/>
        <s v="01515" u="1"/>
        <s v="01607" u="1"/>
        <s v="05708" u="1"/>
        <s v="01523" u="1"/>
        <s v="01615" u="1"/>
        <s v="01707" u="1"/>
        <s v="05716" u="1"/>
        <s v="01531" u="1"/>
        <s v="01623" u="1"/>
        <s v="01715" u="1"/>
        <s v="04188" u="1"/>
        <s v="05724" u="1"/>
        <s v="00279" u="1"/>
        <s v="01631" u="1"/>
        <s v="01907" u="1"/>
        <s v="04196" u="1"/>
        <s v="04288" u="1"/>
        <s v="05732" u="1"/>
        <s v="-" u="1"/>
        <s v="00287" u="1"/>
        <s v="01731" u="1"/>
        <s v="04296" u="1"/>
        <s v="05740" u="1"/>
        <s v="00295" u="1"/>
        <s v="04488" u="1"/>
        <s v="04588" u="1"/>
        <s v="04596" u="1"/>
        <s v="00779" u="1"/>
        <s v="04796" u="1"/>
        <s v="01108" u="1"/>
        <s v="01116" u="1"/>
        <s v="01124" u="1"/>
        <s v="01132" u="1"/>
        <s v="01140" u="1"/>
        <s v="01416" u="1"/>
        <s v="01508" u="1"/>
        <s v="01516" u="1"/>
        <s v="01608" u="1"/>
        <s v="05709" u="1"/>
        <s v="01524" u="1"/>
        <s v="01616" u="1"/>
        <s v="01708" u="1"/>
        <s v="05717" u="1"/>
        <s v="01532" u="1"/>
        <s v="01624" u="1"/>
        <s v="01716" u="1"/>
        <s v="04189" u="1"/>
        <s v="05725" u="1"/>
        <s v="01632" u="1"/>
        <s v="01724" u="1"/>
        <s v="01908" u="1"/>
        <s v="04197" u="1"/>
        <s v="04289" u="1"/>
        <s v="05733" u="1"/>
        <s v="00288" u="1"/>
        <s v="01640" u="1"/>
        <s v="01732" u="1"/>
        <s v="04297" u="1"/>
        <s v="05741" u="1"/>
        <s v="00296" u="1"/>
        <s v="04489" u="1"/>
        <s v="04589" u="1"/>
        <s v="04597" u="1"/>
        <s v="04797" u="1"/>
        <s v="01109" u="1"/>
        <s v="01117" u="1"/>
        <s v="01125" u="1"/>
        <s v="01133" u="1"/>
        <s v="01409" u="1"/>
        <s v="05050" u="1"/>
        <s v="01141" u="1"/>
        <s v="01417" u="1"/>
        <s v="01509" u="1"/>
        <s v="01517" u="1"/>
        <s v="01609" u="1"/>
        <s v="01525" u="1"/>
        <s v="01617" u="1"/>
        <s v="01709" u="1"/>
        <s v="05350" u="1"/>
        <s v="05718" u="1"/>
        <s v="01533" u="1"/>
        <s v="01625" u="1"/>
        <s v="05726" u="1"/>
        <s v="01633" u="1"/>
        <s v="01725" u="1"/>
        <s v="01909" u="1"/>
        <s v="04198" u="1"/>
        <s v="05734" u="1"/>
        <s v="00289" u="1"/>
        <s v="01641" u="1"/>
        <s v="01733" u="1"/>
        <s v="04298" u="1"/>
        <s v="05742" u="1"/>
        <s v="00297" u="1"/>
        <s v="05750" u="1"/>
        <s v="04598" u="1"/>
        <s v="04798" u="1"/>
        <s v="01118" u="1"/>
        <s v="01126" u="1"/>
        <s v="05043" u="1"/>
        <s v="01134" u="1"/>
        <s v="05051" u="1"/>
        <s v="01142" u="1"/>
        <s v="01418" u="1"/>
        <s v="01518" u="1"/>
        <s v="01526" u="1"/>
        <s v="01618" u="1"/>
        <s v="05351" u="1"/>
        <s v="05719" u="1"/>
        <s v="01626" u="1"/>
        <s v="01718" u="1"/>
        <s v="05727" u="1"/>
        <s v="01450" u="1"/>
        <s v="01634" u="1"/>
        <s v="01726" u="1"/>
        <s v="04199" u="1"/>
        <s v="05735" u="1"/>
        <s v="01642" u="1"/>
        <s v="01734" u="1"/>
        <s v="04299" u="1"/>
        <s v="05743" u="1"/>
        <s v="00298" u="1"/>
        <s v="01650" u="1"/>
        <s v="05751" u="1"/>
        <s v="04599" u="1"/>
        <s v="04799" u="1"/>
        <s v="01119" u="1"/>
        <s v="01127" u="1"/>
        <s v="05044" u="1"/>
        <s v="01135" u="1"/>
        <s v="05052" u="1"/>
        <s v="01143" u="1"/>
        <s v="01419" u="1"/>
        <s v="05060" u="1"/>
        <s v="01519" u="1"/>
        <s v="05160" u="1"/>
        <s v="01527" u="1"/>
        <s v="01619" u="1"/>
        <s v="05352" u="1"/>
        <s v="01627" u="1"/>
        <s v="01719" u="1"/>
        <s v="05360" u="1"/>
        <s v="05728" u="1"/>
        <s v="01451" u="1"/>
        <s v="01635" u="1"/>
        <s v="01727" u="1"/>
        <s v="05736" u="1"/>
        <s v="01643" u="1"/>
        <s v="01735" u="1"/>
        <s v="05744" u="1"/>
        <s v="00299" u="1"/>
        <s v="01651" u="1"/>
        <s v="05660" u="1"/>
        <s v="05752" u="1"/>
        <s v="05760" u="1"/>
        <s v="01128" u="1"/>
        <s v="05045" u="1"/>
        <s v="01136" u="1"/>
        <s v="05053" u="1"/>
        <s v="01144" u="1"/>
        <s v="05061" u="1"/>
        <s v="01060" u="1"/>
        <s v="05161" u="1"/>
        <s v="01528" u="1"/>
        <s v="05353" u="1"/>
        <s v="01628" u="1"/>
        <s v="05361" u="1"/>
        <s v="05729" u="1"/>
        <s v="01452" u="1"/>
        <s v="01636" u="1"/>
        <s v="05737" u="1"/>
        <s v="01460" u="1"/>
        <s v="01644" u="1"/>
        <s v="01736" u="1"/>
        <s v="05745" u="1"/>
        <s v="01652" u="1"/>
        <s v="05661" u="1"/>
        <s v="05753" u="1"/>
        <s v="01660" u="1"/>
        <s v="05761" u="1"/>
        <s v="01129" u="1"/>
        <s v="05046" u="1"/>
        <s v="01137" u="1"/>
        <s v="05054" u="1"/>
        <s v="05062" u="1"/>
        <s v="01061" u="1"/>
        <s v="05070" u="1"/>
        <s v="05162" u="1"/>
        <s v="01529" u="1"/>
        <s v="05170" u="1"/>
        <s v="05354" u="1"/>
        <s v="01629" u="1"/>
        <s v="05362" u="1"/>
        <s v="01453" u="1"/>
        <s v="01637" u="1"/>
        <s v="01729" u="1"/>
        <s v="05370" u="1"/>
        <s v="05738" u="1"/>
        <s v="01461" u="1"/>
        <s v="01645" u="1"/>
        <s v="01737" u="1"/>
        <s v="05746" u="1"/>
        <s v="01653" u="1"/>
        <s v="05662" u="1"/>
        <s v="05754" u="1"/>
        <s v="01661" u="1"/>
        <s v="05670" u="1"/>
        <s v="05762" u="1"/>
        <s v="05047" u="1"/>
        <s v="01138" u="1"/>
        <s v="05055" u="1"/>
        <s v="05063" u="1"/>
        <s v="01062" u="1"/>
        <s v="05071" u="1"/>
        <s v="05163" u="1"/>
        <s v="01070" u="1"/>
        <s v="05171" u="1"/>
        <s v="05355" u="1"/>
        <s v="05363" u="1"/>
        <s v="01454" u="1"/>
        <s v="01638" u="1"/>
        <s v="05371" u="1"/>
        <s v="05739" u="1"/>
        <s v="01370" u="1"/>
        <s v="01462" u="1"/>
        <s v="01646" u="1"/>
        <s v="01738" u="1"/>
        <s v="05747" u="1"/>
        <s v="01470" u="1"/>
        <s v="01654" u="1"/>
        <s v="05663" u="1"/>
        <s v="05755" u="1"/>
        <s v="01570" u="1"/>
        <s v="01662" u="1"/>
        <s v="05671" u="1"/>
        <s v="05763" u="1"/>
        <s v="01670" u="1"/>
        <s v="05048" u="1"/>
        <s v="01139" u="1"/>
        <s v="05056" u="1"/>
        <s v="05064" u="1"/>
        <s v="01063" u="1"/>
        <s v="05072" u="1"/>
        <s v="05164" u="1"/>
        <s v="01071" u="1"/>
        <s v="05080" u="1"/>
        <s v="05172" u="1"/>
        <s v="05356" u="1"/>
        <s v="01447" u="1"/>
        <s v="05180" u="1"/>
        <s v="05364" u="1"/>
        <s v="01455" u="1"/>
        <s v="01639" u="1"/>
        <s v="05372" u="1"/>
        <s v="01371" u="1"/>
        <s v="01463" u="1"/>
        <s v="01647" u="1"/>
        <s v="05380" u="1"/>
        <s v="05748" u="1"/>
        <s v="01471" u="1"/>
        <s v="01655" u="1"/>
        <s v="05664" u="1"/>
        <s v="05756" u="1"/>
        <s v="01571" u="1"/>
        <s v="01663" u="1"/>
        <s v="05672" u="1"/>
        <s v="05764" u="1"/>
        <s v="01671" u="1"/>
        <s v="05680" u="1"/>
        <s v="05049" u="1"/>
        <s v="05057" u="1"/>
        <s v="05065" u="1"/>
        <s v="05157" u="1"/>
        <s v="01064" u="1"/>
        <s v="05073" u="1"/>
        <s v="05165" u="1"/>
        <s v="01072" u="1"/>
        <s v="02700" u="1"/>
        <s v="05081" u="1"/>
        <s v="05173" u="1"/>
        <s v="05357" u="1"/>
        <s v="01080" u="1"/>
        <s v="01448" u="1"/>
        <s v="05181" u="1"/>
        <s v="05365" u="1"/>
        <s v="01364" u="1"/>
        <s v="01456" u="1"/>
        <s v="05373" u="1"/>
        <s v="01372" u="1"/>
        <s v="01464" u="1"/>
        <s v="01648" u="1"/>
        <s v="05381" u="1"/>
        <s v="05749" u="1"/>
        <s v="01380" u="1"/>
        <s v="01472" u="1"/>
        <s v="01656" u="1"/>
        <s v="05665" u="1"/>
        <s v="05757" u="1"/>
        <s v="01480" u="1"/>
        <s v="01572" u="1"/>
        <s v="01664" u="1"/>
        <s v="05673" u="1"/>
        <s v="05765" u="1"/>
        <s v="01580" u="1"/>
        <s v="01672" u="1"/>
        <s v="05681" u="1"/>
        <s v="01680" u="1"/>
        <s v="05058" u="1"/>
        <s v="05066" u="1"/>
        <s v="05158" u="1"/>
        <s v="01065" u="1"/>
        <s v="05074" u="1"/>
        <s v="05166" u="1"/>
        <s v="01073" u="1"/>
        <s v="02701" u="1"/>
        <s v="05082" u="1"/>
        <s v="05174" u="1"/>
        <s v="05358" u="1"/>
        <s v="01081" u="1"/>
        <s v="01449" u="1"/>
        <s v="05182" u="1"/>
        <s v="05366" u="1"/>
        <s v="01365" u="1"/>
        <s v="01457" u="1"/>
        <s v="05190" u="1"/>
        <s v="05374" u="1"/>
      </sharedItems>
    </cacheField>
    <cacheField name="tglKW" numFmtId="14">
      <sharedItems containsSemiMixedTypes="0" containsNonDate="0" containsDate="1" containsString="0" minDate="2022-02-17T00:00:00" maxDate="2023-02-24T00:00:00" count="33">
        <d v="2023-01-30T00:00:00"/>
        <d v="2023-02-14T00:00:00"/>
        <d v="2023-02-22T00:00:00"/>
        <d v="2023-02-23T00:00:00"/>
        <d v="2022-07-29T00:00:00" u="1"/>
        <d v="2022-11-11T00:00:00" u="1"/>
        <d v="2022-11-04T00:00:00" u="1"/>
        <d v="2022-12-02T00:00:00" u="1"/>
        <d v="2022-06-03T00:00:00" u="1"/>
        <d v="2022-11-16T00:00:00" u="1"/>
        <d v="2022-07-08T00:00:00" u="1"/>
        <d v="2022-11-28T00:00:00" u="1"/>
        <d v="2022-11-21T00:00:00" u="1"/>
        <d v="2022-06-27T00:00:00" u="1"/>
        <d v="2022-09-16T00:00:00" u="1"/>
        <d v="2022-05-27T00:00:00" u="1"/>
        <d v="2022-09-09T00:00:00" u="1"/>
        <d v="2022-10-14T00:00:00" u="1"/>
        <d v="2022-09-28T00:00:00" u="1"/>
        <d v="2022-02-17T00:00:00" u="1"/>
        <d v="2022-05-25T00:00:00" u="1"/>
        <d v="2022-12-29T00:00:00" u="1"/>
        <d v="2022-04-13T00:00:00" u="1"/>
        <d v="2022-09-26T00:00:00" u="1"/>
        <d v="2022-12-22T00:00:00" u="1"/>
        <d v="2022-10-05T00:00:00" u="1"/>
        <d v="2022-05-11T00:00:00" u="1"/>
        <d v="2022-08-31T00:00:00" u="1"/>
        <d v="2022-03-11T00:00:00" u="1"/>
        <d v="2022-12-06T00:00:00" u="1"/>
        <d v="2022-03-23T00:00:00" u="1"/>
        <d v="2022-10-27T00:00:00" u="1"/>
        <d v="2022-08-22T00:00:00" u="1"/>
      </sharedItems>
    </cacheField>
    <cacheField name="no_SPBY" numFmtId="0">
      <sharedItems count="1916">
        <s v="00034"/>
        <s v="00097"/>
        <s v="00035"/>
        <s v="00063"/>
        <s v="00036"/>
        <s v="00062"/>
        <s v="00037"/>
        <s v="00061"/>
        <s v="00038"/>
        <s v="00060"/>
        <s v="00039"/>
        <s v="00059"/>
        <s v="00041"/>
        <s v="00058"/>
        <s v="00042"/>
        <s v="00057"/>
        <s v="00043"/>
        <s v="00056"/>
        <s v="00044"/>
        <s v="00055"/>
        <s v="00045"/>
        <s v="00054"/>
        <s v="00046"/>
        <s v="00053"/>
        <s v="00029"/>
        <s v="00052"/>
        <s v="00030"/>
        <s v="00051"/>
        <s v="00031"/>
        <s v="00050"/>
        <s v="00032"/>
        <s v="00049"/>
        <s v="00033"/>
        <s v="00048"/>
        <s v="00028"/>
        <s v="00047"/>
        <s v="00001"/>
        <s v="00002"/>
        <s v="00003"/>
        <s v="00004"/>
        <s v="00005"/>
        <s v="00027"/>
        <s v="00026"/>
        <s v="00025"/>
        <s v="00024"/>
        <s v="00023"/>
        <s v="00022"/>
        <s v="00021"/>
        <s v="00020"/>
        <s v="00019"/>
        <s v="00018"/>
        <s v="00017"/>
        <s v="00006"/>
        <s v="00015"/>
        <s v="00007"/>
        <s v="00014"/>
        <s v="00008"/>
        <s v="00013"/>
        <s v="00009"/>
        <s v="00012"/>
        <s v="00010"/>
        <s v="00011"/>
        <s v="00278"/>
        <s v="00277"/>
        <s v="00275"/>
        <s v="00274"/>
        <s v="00273"/>
        <s v="00272"/>
        <s v="00271"/>
        <s v="00270"/>
        <s v="00269"/>
        <s v="00268"/>
        <s v="00267"/>
        <s v="00266"/>
        <s v="00265"/>
        <s v="00264"/>
        <s v="00263"/>
        <s v="00262"/>
        <s v="00261"/>
        <s v="00260"/>
        <s v="00259"/>
        <s v="00258"/>
        <s v="00257"/>
        <s v="00256"/>
        <s v="00255"/>
        <s v="00254"/>
        <s v="00253"/>
        <s v="00252"/>
        <s v="00251"/>
        <s v="00250"/>
        <s v="00249"/>
        <s v="00248"/>
        <s v="00247"/>
        <s v="00246"/>
        <s v="00245"/>
        <s v="00244"/>
        <s v="00243"/>
        <s v="00242"/>
        <s v="00241"/>
        <s v="00240"/>
        <s v="00239"/>
        <s v="00238"/>
        <s v="00237"/>
        <s v="00236"/>
        <s v="00235"/>
        <s v="00234"/>
        <s v="00233"/>
        <s v="00232"/>
        <s v="00231"/>
        <s v="00230"/>
        <s v="00401"/>
        <s v="00590"/>
        <s v="00438"/>
        <s v="00555"/>
        <s v="00589"/>
        <s v="00439"/>
        <s v="00563"/>
        <s v="00440"/>
        <s v="00562"/>
        <s v="00441"/>
        <s v="00561"/>
        <s v="00442"/>
        <s v="00560"/>
        <s v="00443"/>
        <s v="00559"/>
        <s v="00444"/>
        <s v="00558"/>
        <s v="00445"/>
        <s v="00557"/>
        <s v="00446"/>
        <s v="00556"/>
        <s v="00450"/>
        <s v="00451"/>
        <s v="00554"/>
        <s v="00499"/>
        <s v="00553"/>
        <s v="00452"/>
        <s v="00552"/>
        <s v="00453"/>
        <s v="00551"/>
        <s v="00500"/>
        <s v="00550"/>
        <s v="00501"/>
        <s v="00549"/>
        <s v="00502"/>
        <s v="00548"/>
        <s v="00547"/>
        <s v="00546"/>
        <s v="00545"/>
        <s v="00544"/>
        <s v="00543"/>
        <s v="00542"/>
        <s v="00541"/>
        <s v="00540"/>
        <s v="00539"/>
        <s v="00538"/>
        <s v="00537"/>
        <s v="00536"/>
        <s v="00535"/>
        <s v="00534"/>
        <s v="00533"/>
        <s v="00364"/>
        <s v="00532"/>
        <s v="00365"/>
        <s v="00531"/>
        <s v="00366"/>
        <s v="00530"/>
        <s v="00517"/>
        <s v="00529"/>
        <s v="00518"/>
        <s v="00528"/>
        <s v="00519"/>
        <s v="00527"/>
        <s v="00520"/>
        <s v="00526"/>
        <s v="00521"/>
        <s v="00525"/>
        <s v="00522"/>
        <s v="00524"/>
        <s v="00523"/>
        <s v="00516"/>
        <s v="00515"/>
        <s v="00514"/>
        <s v="00513"/>
        <s v="00512"/>
        <s v="00511"/>
        <s v="00510"/>
        <s v="00509"/>
        <s v="00508"/>
        <s v="00507"/>
        <s v="00506"/>
        <s v="00505"/>
        <s v="00504"/>
        <s v="00503"/>
        <s v="00447"/>
        <s v="00448"/>
        <s v="00449"/>
        <s v="00367"/>
        <s v="00383"/>
        <s v="00384"/>
        <s v="00385"/>
        <s v="00386"/>
        <s v="00387"/>
        <s v="00388"/>
        <s v="00389"/>
        <s v="00390"/>
        <s v="00391"/>
        <s v="00392"/>
        <s v="00393"/>
        <s v="00396"/>
        <s v="00394"/>
        <s v="00395"/>
        <s v="00328"/>
        <s v="00329"/>
        <s v="00330"/>
        <s v="00331"/>
        <s v="00332"/>
        <s v="00333"/>
        <s v="00334"/>
        <s v="00335"/>
        <s v="01649" u="1"/>
        <s v="01473" u="1"/>
        <s v="01657" u="1"/>
        <s v="01749" u="1"/>
        <s v="05758" u="1"/>
        <s v="01665" u="1"/>
        <s v="01757" u="1"/>
        <s v="01849" u="1"/>
        <s v="05858" u="1"/>
        <s v="01673" u="1"/>
        <s v="01765" u="1"/>
        <s v="01857" u="1"/>
        <s v="05682" u="1"/>
        <s v="05866" u="1"/>
        <s v="01773" u="1"/>
        <s v="01865" u="1"/>
        <s v="05874" u="1"/>
        <s v="01781" u="1"/>
        <s v="01873" u="1"/>
        <s v="02502" u="1"/>
        <s v="05159" u="1"/>
        <s v="01158" u="1"/>
        <s v="02510" u="1"/>
        <s v="05167" u="1"/>
        <s v="05259" u="1"/>
        <s v="01166" u="1"/>
        <s v="05267" u="1"/>
        <s v="01174" u="1"/>
        <s v="01182" u="1"/>
        <s v="01458" u="1"/>
        <s v="01190" u="1"/>
        <s v="01658" u="1"/>
        <s v="01482" u="1"/>
        <s v="01666" u="1"/>
        <s v="01758" u="1"/>
        <s v="05859" u="1"/>
        <s v="01490" u="1"/>
        <s v="01674" u="1"/>
        <s v="01766" u="1"/>
        <s v="01858" u="1"/>
        <s v="05867" u="1"/>
        <s v="01774" u="1"/>
        <s v="01866" u="1"/>
        <s v="05875" u="1"/>
        <s v="01690" u="1"/>
        <s v="01782" u="1"/>
        <s v="01874" u="1"/>
        <s v="01790" u="1"/>
        <s v="02503" u="1"/>
        <s v="01159" u="1"/>
        <s v="02511" u="1"/>
        <s v="05168" u="1"/>
        <s v="01167" u="1"/>
        <s v="05268" u="1"/>
        <s v="01175" u="1"/>
        <s v="01459" u="1"/>
        <s v="01475" u="1"/>
        <s v="01659" u="1"/>
        <s v="01483" u="1"/>
        <s v="01667" u="1"/>
        <s v="01759" u="1"/>
        <s v="01675" u="1"/>
        <s v="01767" u="1"/>
        <s v="01859" u="1"/>
        <s v="05684" u="1"/>
        <s v="05868" u="1"/>
        <s v="01775" u="1"/>
        <s v="01867" u="1"/>
        <s v="05876" u="1"/>
        <s v="01691" u="1"/>
        <s v="01783" u="1"/>
        <s v="01791" u="1"/>
        <s v="02504" u="1"/>
        <s v="05169" u="1"/>
        <s v="01168" u="1"/>
        <s v="05269" u="1"/>
        <s v="01176" u="1"/>
        <s v="01192" u="1"/>
        <s v="02912" u="1"/>
        <s v="01668" u="1"/>
        <s v="01676" u="1"/>
        <s v="01768" u="1"/>
        <s v="05869" u="1"/>
        <s v="01776" u="1"/>
        <s v="01868" u="1"/>
        <s v="01784" u="1"/>
        <s v="01792" u="1"/>
        <s v="02505" u="1"/>
        <s v="01169" u="1"/>
        <s v="01177" u="1"/>
        <s v="01193" u="1"/>
        <s v="02913" u="1"/>
        <s v="01669" u="1"/>
        <s v="01677" u="1"/>
        <s v="01769" u="1"/>
        <s v="05686" u="1"/>
        <s v="01777" u="1"/>
        <s v="01869" u="1"/>
        <s v="01785" u="1"/>
        <s v="01793" u="1"/>
        <s v="02506" u="1"/>
        <s v="05179" u="1"/>
        <s v="01186" u="1"/>
        <s v="01194" u="1"/>
        <s v="02914" u="1"/>
        <s v="01478" u="1"/>
        <s v="05679" u="1"/>
        <s v="01678" u="1"/>
        <s v="01594" u="1"/>
        <s v="01778" u="1"/>
        <s v="05787" u="1"/>
        <s v="01786" u="1"/>
        <s v="05795" u="1"/>
        <s v="01794" u="1"/>
        <s v="02507" u="1"/>
        <s v="01179" u="1"/>
        <s v="01195" u="1"/>
        <s v="02731" u="1"/>
        <s v="01679" u="1"/>
        <s v="05688" u="1"/>
        <s v="01595" u="1"/>
        <s v="01779" u="1"/>
        <s v="05788" u="1"/>
        <s v="01787" u="1"/>
        <s v="01795" u="1"/>
        <s v="02508" u="1"/>
        <s v="02724" u="1"/>
        <s v="01196" u="1"/>
        <s v="02740" u="1"/>
        <s v="02840" u="1"/>
        <s v="01496" u="1"/>
        <s v="01596" u="1"/>
        <s v="01688" u="1"/>
        <s v="01788" u="1"/>
        <s v="01796" u="1"/>
        <s v="02509" u="1"/>
        <s v="02725" u="1"/>
        <s v="01197" u="1"/>
        <s v="02733" u="1"/>
        <s v="02741" u="1"/>
        <s v="02841" u="1"/>
        <s v="01497" u="1"/>
        <s v="01597" u="1"/>
        <s v="01689" u="1"/>
        <s v="01789" u="1"/>
        <s v="01797" u="1"/>
        <s v="02726" u="1"/>
        <s v="01198" u="1"/>
        <s v="02734" u="1"/>
        <s v="02742" u="1"/>
        <s v="02750" u="1"/>
        <s v="02842" u="1"/>
        <s v="01498" u="1"/>
        <s v="02850" u="1"/>
        <s v="01598" u="1"/>
        <s v="01798" u="1"/>
        <s v="01199" u="1"/>
        <s v="02735" u="1"/>
        <s v="02743" u="1"/>
        <s v="02835" u="1"/>
        <s v="02751" u="1"/>
        <s v="02843" u="1"/>
        <s v="01499" u="1"/>
        <s v="02851" u="1"/>
        <s v="01599" u="1"/>
        <s v="01799" u="1"/>
        <s v="02060" u="1"/>
        <s v="02460" u="1"/>
        <s v="02744" u="1"/>
        <s v="02836" u="1"/>
        <s v="02752" u="1"/>
        <s v="02844" u="1"/>
        <s v="02852" u="1"/>
        <s v="02860" u="1"/>
        <s v="02061" u="1"/>
        <s v="02729" u="1"/>
        <s v="02461" u="1"/>
        <s v="02745" u="1"/>
        <s v="02837" u="1"/>
        <s v="02753" u="1"/>
        <s v="02845" u="1"/>
        <s v="02853" u="1"/>
        <s v="02861" u="1"/>
        <s v="02062" u="1"/>
        <s v="02370" u="1"/>
        <s v="02462" u="1"/>
        <s v="02470" u="1"/>
        <s v="02746" u="1"/>
        <s v="02838" u="1"/>
        <s v="02754" u="1"/>
        <s v="02846" u="1"/>
        <s v="02854" u="1"/>
        <s v="02862" u="1"/>
        <s v="02870" u="1"/>
        <s v="02063" u="1"/>
        <s v="02455" u="1"/>
        <s v="02371" u="1"/>
        <s v="02463" u="1"/>
        <s v="02739" u="1"/>
        <s v="02471" u="1"/>
        <s v="02747" u="1"/>
        <s v="02839" u="1"/>
        <s v="02755" u="1"/>
        <s v="02847" u="1"/>
        <s v="02763" u="1"/>
        <s v="02855" u="1"/>
        <s v="03500" u="1"/>
        <s v="02064" u="1"/>
        <s v="02080" u="1"/>
        <s v="02272" u="1"/>
        <s v="02364" u="1"/>
        <s v="02456" u="1"/>
        <s v="02280" u="1"/>
        <s v="02372" u="1"/>
        <s v="02464" u="1"/>
        <s v="02472" u="1"/>
        <s v="02748" u="1"/>
        <s v="02480" u="1"/>
        <s v="02756" u="1"/>
        <s v="02848" u="1"/>
        <s v="02856" u="1"/>
        <s v="02780" u="1"/>
        <s v="03501" u="1"/>
        <s v="02073" u="1"/>
        <s v="02081" u="1"/>
        <s v="02273" u="1"/>
        <s v="02365" u="1"/>
        <s v="02457" u="1"/>
        <s v="02281" u="1"/>
        <s v="02465" u="1"/>
        <s v="02473" u="1"/>
        <s v="02749" u="1"/>
        <s v="02481" u="1"/>
        <s v="02757" u="1"/>
        <s v="02849" u="1"/>
        <s v="02765" u="1"/>
        <s v="02857" u="1"/>
        <s v="02865" u="1"/>
        <s v="02781" u="1"/>
        <s v="03502" u="1"/>
        <s v="03510" u="1"/>
        <s v="02074" u="1"/>
        <s v="03610" u="1"/>
        <s v="02274" u="1"/>
        <s v="02366" u="1"/>
        <s v="02458" u="1"/>
        <s v="02282" u="1"/>
        <s v="02466" u="1"/>
        <s v="02290" u="1"/>
        <s v="02474" u="1"/>
        <s v="02490" u="1"/>
        <s v="02858" u="1"/>
        <s v="02866" u="1"/>
        <s v="02782" u="1"/>
        <s v="02874" u="1"/>
        <s v="02882" u="1"/>
        <s v="02890" u="1"/>
        <s v="03503" u="1"/>
        <s v="03511" u="1"/>
        <s v="02075" u="1"/>
        <s v="03611" u="1"/>
        <s v="02275" u="1"/>
        <s v="02367" u="1"/>
        <s v="02459" u="1"/>
        <s v="02283" u="1"/>
        <s v="02467" u="1"/>
        <s v="02291" u="1"/>
        <s v="02475" u="1"/>
        <s v="02483" u="1"/>
        <s v="02491" u="1"/>
        <s v="02859" u="1"/>
        <s v="02867" u="1"/>
        <s v="02783" u="1"/>
        <s v="03504" u="1"/>
        <s v="03512" u="1"/>
        <s v="03520" u="1"/>
        <s v="03612" u="1"/>
        <s v="03620" u="1"/>
        <s v="02276" u="1"/>
        <s v="02368" u="1"/>
        <s v="03720" u="1"/>
        <s v="02284" u="1"/>
        <s v="02468" u="1"/>
        <s v="02292" u="1"/>
        <s v="02476" u="1"/>
        <s v="02484" u="1"/>
        <s v="02492" u="1"/>
        <s v="02868" u="1"/>
        <s v="02784" u="1"/>
        <s v="02884" u="1"/>
        <s v="03505" u="1"/>
        <s v="03513" u="1"/>
        <s v="02077" u="1"/>
        <s v="03521" u="1"/>
        <s v="03613" u="1"/>
        <s v="03621" u="1"/>
        <s v="02277" u="1"/>
        <s v="02369" u="1"/>
        <s v="03721" u="1"/>
        <s v="02285" u="1"/>
        <s v="02469" u="1"/>
        <s v="02293" u="1"/>
        <s v="02477" u="1"/>
        <s v="02485" u="1"/>
        <s v="02493" u="1"/>
        <s v="02777" u="1"/>
        <s v="02785" u="1"/>
        <s v="03506" u="1"/>
        <s v="03330" u="1"/>
        <s v="03514" u="1"/>
        <s v="02078" u="1"/>
        <s v="03430" u="1"/>
        <s v="03522" u="1"/>
        <s v="03614" u="1"/>
        <s v="03530" u="1"/>
        <s v="03622" u="1"/>
        <s v="02278" u="1"/>
        <s v="03630" u="1"/>
        <s v="03722" u="1"/>
        <s v="02286" u="1"/>
        <s v="02478" u="1"/>
        <s v="02486" u="1"/>
        <s v="03930" u="1"/>
        <s v="02494" u="1"/>
        <s v="02786" u="1"/>
        <s v="02878" u="1"/>
        <s v="03507" u="1"/>
        <s v="03331" u="1"/>
        <s v="03515" u="1"/>
        <s v="02079" u="1"/>
        <s v="03431" u="1"/>
        <s v="03523" u="1"/>
        <s v="03615" u="1"/>
        <s v="03531" u="1"/>
        <s v="03623" u="1"/>
        <s v="02279" u="1"/>
        <s v="03631" u="1"/>
        <s v="03723" u="1"/>
        <s v="02287" u="1"/>
        <s v="03731" u="1"/>
        <s v="02295" u="1"/>
        <s v="02479" u="1"/>
        <s v="02487" u="1"/>
        <s v="02495" u="1"/>
        <s v="02779" u="1"/>
        <s v="02787" u="1"/>
        <s v="03508" u="1"/>
        <s v="03332" u="1"/>
        <s v="03516" u="1"/>
        <s v="03608" u="1"/>
        <s v="03340" u="1"/>
        <s v="03432" u="1"/>
        <s v="03524" u="1"/>
        <s v="03616" u="1"/>
        <s v="03440" u="1"/>
        <s v="03532" u="1"/>
        <s v="03624" u="1"/>
        <s v="03540" u="1"/>
        <s v="03632" u="1"/>
        <s v="03724" u="1"/>
        <s v="02288" u="1"/>
        <s v="03640" u="1"/>
        <s v="03732" u="1"/>
        <s v="02296" u="1"/>
        <s v="03740" u="1"/>
        <s v="03832" u="1"/>
        <s v="02488" u="1"/>
        <s v="02496" u="1"/>
        <s v="02788" u="1"/>
        <s v="03141" u="1"/>
        <s v="03325" u="1"/>
        <s v="03417" u="1"/>
        <s v="03509" u="1"/>
        <s v="03333" u="1"/>
        <s v="03425" u="1"/>
        <s v="03517" u="1"/>
        <s v="03609" u="1"/>
        <s v="03433" u="1"/>
        <s v="03525" u="1"/>
        <s v="03617" u="1"/>
        <s v="03441" u="1"/>
        <s v="03533" u="1"/>
        <s v="03625" u="1"/>
        <s v="03541" u="1"/>
        <s v="03633" u="1"/>
        <s v="02289" u="1"/>
        <s v="03641" u="1"/>
        <s v="03733" u="1"/>
        <s v="03741" u="1"/>
        <s v="03833" u="1"/>
        <s v="02489" u="1"/>
        <s v="03933" u="1"/>
        <s v="02497" u="1"/>
        <s v="02789" u="1"/>
        <s v="03142" u="1"/>
        <s v="03418" u="1"/>
        <s v="03150" u="1"/>
        <s v="03334" u="1"/>
        <s v="03426" u="1"/>
        <s v="03518" u="1"/>
        <s v="03342" u="1"/>
        <s v="03434" u="1"/>
        <s v="03526" u="1"/>
        <s v="03618" u="1"/>
        <s v="03442" u="1"/>
        <s v="03626" u="1"/>
        <s v="03450" u="1"/>
        <s v="03542" u="1"/>
        <s v="03634" u="1"/>
        <s v="03726" u="1"/>
        <s v="03550" u="1"/>
        <s v="03642" u="1"/>
        <s v="03734" u="1"/>
        <s v="03834" u="1"/>
        <s v="03750" u="1"/>
        <s v="02498" u="1"/>
        <s v="03942" u="1"/>
        <s v="03950" u="1"/>
        <s v="03143" u="1"/>
        <s v="03327" u="1"/>
        <s v="03151" u="1"/>
        <s v="03427" u="1"/>
        <s v="03519" u="1"/>
        <s v="03435" u="1"/>
        <s v="03527" u="1"/>
        <s v="03619" u="1"/>
        <s v="03443" u="1"/>
        <s v="03535" u="1"/>
        <s v="03627" u="1"/>
        <s v="03451" u="1"/>
        <s v="03543" u="1"/>
        <s v="03635" u="1"/>
        <s v="03727" u="1"/>
        <s v="03551" u="1"/>
        <s v="03643" u="1"/>
        <s v="03735" u="1"/>
        <s v="03743" u="1"/>
        <s v="03927" u="1"/>
        <s v="02499" u="1"/>
        <s v="03851" u="1"/>
        <s v="03144" u="1"/>
        <s v="03328" u="1"/>
        <s v="03152" u="1"/>
        <s v="03336" u="1"/>
        <s v="03428" u="1"/>
        <s v="03160" u="1"/>
        <s v="03344" u="1"/>
        <s v="03436" u="1"/>
        <s v="03528" u="1"/>
        <s v="03352" u="1"/>
        <s v="03444" u="1"/>
        <s v="03536" u="1"/>
        <s v="03628" u="1"/>
        <s v="03452" u="1"/>
        <s v="03544" u="1"/>
        <s v="03636" u="1"/>
        <s v="03728" u="1"/>
        <s v="03460" u="1"/>
        <s v="03552" u="1"/>
        <s v="03644" u="1"/>
        <s v="03736" u="1"/>
        <s v="03744" u="1"/>
        <s v="03836" u="1"/>
        <s v="03852" u="1"/>
        <s v="03952" u="1"/>
        <s v="03960" u="1"/>
        <s v="03145" u="1"/>
        <s v="03153" u="1"/>
        <s v="03337" u="1"/>
        <s v="03429" u="1"/>
        <s v="03161" u="1"/>
        <s v="03345" u="1"/>
        <s v="03437" u="1"/>
        <s v="03529" u="1"/>
        <s v="03445" u="1"/>
        <s v="03629" u="1"/>
        <s v="03361" u="1"/>
        <s v="03453" u="1"/>
        <s v="03545" u="1"/>
        <s v="03637" u="1"/>
        <s v="03729" u="1"/>
        <s v="03461" u="1"/>
        <s v="03553" u="1"/>
        <s v="03645" u="1"/>
        <s v="03745" u="1"/>
        <s v="03861" u="1"/>
        <s v="03953" u="1"/>
        <s v="03146" u="1"/>
        <s v="03154" u="1"/>
        <s v="03338" u="1"/>
        <s v="03162" u="1"/>
        <s v="03438" u="1"/>
        <s v="03170" u="1"/>
        <s v="03446" u="1"/>
        <s v="03538" u="1"/>
        <s v="03454" u="1"/>
        <s v="03546" u="1"/>
        <s v="03638" u="1"/>
        <s v="03462" u="1"/>
        <s v="03554" u="1"/>
        <s v="03946" u="1"/>
        <s v="03770" u="1"/>
        <s v="03870" u="1"/>
        <s v="03962" u="1"/>
        <s v="03970" u="1"/>
        <s v="03147" u="1"/>
        <s v="03155" u="1"/>
        <s v="03163" u="1"/>
        <s v="03439" u="1"/>
        <s v="03171" u="1"/>
        <s v="03355" u="1"/>
        <s v="03447" u="1"/>
        <s v="03539" u="1"/>
        <s v="03455" u="1"/>
        <s v="03547" u="1"/>
        <s v="03639" u="1"/>
        <s v="03555" u="1"/>
        <s v="03747" u="1"/>
        <s v="03755" u="1"/>
        <s v="03947" u="1"/>
        <s v="03771" u="1"/>
        <s v="03955" u="1"/>
        <s v="03871" u="1"/>
        <s v="03963" u="1"/>
        <s v="03971" u="1"/>
        <s v="04100" u="1"/>
        <s v="03148" u="1"/>
        <s v="03156" u="1"/>
        <s v="03164" u="1"/>
        <s v="04700" u="1"/>
        <s v="03172" u="1"/>
        <s v="03448" u="1"/>
        <s v="03180" u="1"/>
        <s v="03364" u="1"/>
        <s v="03456" u="1"/>
        <s v="03548" u="1"/>
        <s v="04900" u="1"/>
        <s v="03380" u="1"/>
        <s v="03748" u="1"/>
        <s v="03948" u="1"/>
        <s v="03772" u="1"/>
        <s v="03864" u="1"/>
        <s v="03956" u="1"/>
        <s v="03872" u="1"/>
        <s v="03964" u="1"/>
        <s v="03972" u="1"/>
        <s v="04101" u="1"/>
        <s v="03980" u="1"/>
        <s v="00400" u="1"/>
        <s v="03149" u="1"/>
        <s v="03157" u="1"/>
        <s v="03165" u="1"/>
        <s v="03349" u="1"/>
        <s v="04701" u="1"/>
        <s v="03173" u="1"/>
        <s v="03357" u="1"/>
        <s v="03449" u="1"/>
        <s v="03181" u="1"/>
        <s v="03457" u="1"/>
        <s v="03549" u="1"/>
        <s v="04901" u="1"/>
        <s v="03381" u="1"/>
        <s v="03749" u="1"/>
        <s v="03857" u="1"/>
        <s v="03949" u="1"/>
        <s v="03773" u="1"/>
        <s v="03865" u="1"/>
        <s v="03957" u="1"/>
        <s v="03873" u="1"/>
        <s v="03965" u="1"/>
        <s v="03973" u="1"/>
        <s v="04102" u="1"/>
        <s v="03981" u="1"/>
        <s v="04110" u="1"/>
        <s v="04402" u="1"/>
        <s v="03158" u="1"/>
        <s v="04510" u="1"/>
        <s v="03166" u="1"/>
        <s v="04702" u="1"/>
        <s v="03174" u="1"/>
        <s v="03182" u="1"/>
        <s v="03458" u="1"/>
        <s v="04902" u="1"/>
        <s v="03190" u="1"/>
        <s v="03382" u="1"/>
        <s v="03390" u="1"/>
        <s v="03766" u="1"/>
        <s v="03774" u="1"/>
        <s v="03958" u="1"/>
        <s v="03874" u="1"/>
        <s v="04103" u="1"/>
        <s v="03982" u="1"/>
        <s v="00102" u="1"/>
        <s v="04111" u="1"/>
        <s v="00110" u="1"/>
        <s v="00402" u="1"/>
        <s v="00410" u="1"/>
        <s v="03159" u="1"/>
        <s v="04511" u="1"/>
        <s v="03167" u="1"/>
        <s v="04703" u="1"/>
        <s v="03175" u="1"/>
        <s v="03359" u="1"/>
        <s v="03183" u="1"/>
        <s v="03367" u="1"/>
        <s v="03459" u="1"/>
        <s v="03191" u="1"/>
        <s v="03375" u="1"/>
        <s v="03383" u="1"/>
        <s v="03767" u="1"/>
        <s v="03859" u="1"/>
        <s v="03775" u="1"/>
        <s v="03867" u="1"/>
        <s v="03959" u="1"/>
        <s v="03967" u="1"/>
        <s v="03975" u="1"/>
        <s v="04104" u="1"/>
        <s v="00103" u="1"/>
        <s v="04112" u="1"/>
        <s v="03991" u="1"/>
        <s v="00111" u="1"/>
        <s v="00403" u="1"/>
        <s v="00411" u="1"/>
        <s v="04512" u="1"/>
        <s v="03168" u="1"/>
        <s v="04520" u="1"/>
        <s v="03176" u="1"/>
        <s v="03184" u="1"/>
        <s v="04720" u="1"/>
        <s v="03376" u="1"/>
        <s v="03384" u="1"/>
        <s v="03392" u="1"/>
        <s v="03968" u="1"/>
        <s v="03976" u="1"/>
        <s v="04105" u="1"/>
        <s v="03984" u="1"/>
        <s v="00104" u="1"/>
        <s v="04113" u="1"/>
        <s v="03992" u="1"/>
        <s v="00112" u="1"/>
        <s v="00120" u="1"/>
        <s v="04405" u="1"/>
        <s v="00404" u="1"/>
        <s v="00412" u="1"/>
        <s v="04513" u="1"/>
        <s v="00420" u="1"/>
        <s v="03169" u="1"/>
        <s v="04521" u="1"/>
        <s v="03177" u="1"/>
        <s v="04713" u="1"/>
        <s v="03185" u="1"/>
        <s v="03377" u="1"/>
        <s v="00820" u="1"/>
        <s v="03385" u="1"/>
        <s v="03769" u="1"/>
        <s v="03869" u="1"/>
        <s v="03969" u="1"/>
        <s v="04106" u="1"/>
        <s v="03985" u="1"/>
        <s v="00105" u="1"/>
        <s v="04114" u="1"/>
        <s v="03993" u="1"/>
        <s v="00113" u="1"/>
        <s v="00121" u="1"/>
        <s v="00405" u="1"/>
        <s v="04230" u="1"/>
        <s v="04506" u="1"/>
        <s v="00413" u="1"/>
        <s v="04514" u="1"/>
        <s v="00421" u="1"/>
        <s v="04430" u="1"/>
        <s v="04522" u="1"/>
        <s v="03178" u="1"/>
        <s v="04530" u="1"/>
        <s v="04714" u="1"/>
        <s v="03186" u="1"/>
        <s v="04722" u="1"/>
        <s v="03378" u="1"/>
        <s v="04730" u="1"/>
        <s v="00821" u="1"/>
        <s v="03386" u="1"/>
        <s v="03394" u="1"/>
        <s v="03978" u="1"/>
        <s v="04107" u="1"/>
        <s v="03986" u="1"/>
        <s v="00106" u="1"/>
        <s v="04115" u="1"/>
        <s v="03994" u="1"/>
        <s v="00114" u="1"/>
        <s v="00122" u="1"/>
        <s v="00130" u="1"/>
        <s v="00406" u="1"/>
        <s v="04231" u="1"/>
        <s v="04507" u="1"/>
        <s v="00414" u="1"/>
        <s v="04515" u="1"/>
        <s v="00422" u="1"/>
        <s v="04523" u="1"/>
        <s v="00430" u="1"/>
        <s v="03179" u="1"/>
        <s v="04531" u="1"/>
        <s v="03187" u="1"/>
        <s v="03379" u="1"/>
        <s v="04731" u="1"/>
        <s v="00822" u="1"/>
        <s v="03387" u="1"/>
        <s v="03395" u="1"/>
        <s v="04931" u="1"/>
        <s v="03979" u="1"/>
        <s v="04108" u="1"/>
        <s v="03987" u="1"/>
        <s v="00107" u="1"/>
        <s v="04116" u="1"/>
        <s v="03995" u="1"/>
        <s v="00115" u="1"/>
        <s v="00123" u="1"/>
        <s v="04408" u="1"/>
        <s v="00131" u="1"/>
        <s v="00407" u="1"/>
        <s v="04232" u="1"/>
        <s v="04508" u="1"/>
        <s v="00415" u="1"/>
        <s v="04240" u="1"/>
        <s v="04424" u="1"/>
        <s v="04516" u="1"/>
        <s v="00423" u="1"/>
        <s v="04524" u="1"/>
        <s v="00431" u="1"/>
        <s v="04532" u="1"/>
        <s v="03188" u="1"/>
        <s v="04540" u="1"/>
        <s v="00815" u="1"/>
        <s v="00823" u="1"/>
        <s v="03388" u="1"/>
        <s v="00831" u="1"/>
        <s v="04109" u="1"/>
        <s v="03988" u="1"/>
        <s v="00108" u="1"/>
        <s v="04117" u="1"/>
        <s v="03996" u="1"/>
        <s v="00116" u="1"/>
        <s v="00124" u="1"/>
        <s v="00132" u="1"/>
        <s v="00408" u="1"/>
        <s v="04233" u="1"/>
        <s v="04509" u="1"/>
        <s v="00140" u="1"/>
        <s v="00416" u="1"/>
        <s v="04241" u="1"/>
        <s v="04425" u="1"/>
        <s v="04517" u="1"/>
        <s v="00424" u="1"/>
        <s v="04433" u="1"/>
        <s v="04525" u="1"/>
        <s v="00432" u="1"/>
        <s v="04533" u="1"/>
        <s v="04717" u="1"/>
        <s v="03189" u="1"/>
        <s v="04541" u="1"/>
        <s v="00816" u="1"/>
        <s v="00824" u="1"/>
        <s v="03397" u="1"/>
        <s v="03989" u="1"/>
        <s v="00109" u="1"/>
        <s v="03997" u="1"/>
        <s v="00125" u="1"/>
        <s v="00133" u="1"/>
        <s v="00409" u="1"/>
        <s v="04234" u="1"/>
        <s v="00141" u="1"/>
        <s v="00417" u="1"/>
        <s v="04242" u="1"/>
        <s v="04426" u="1"/>
        <s v="04518" u="1"/>
        <s v="00425" u="1"/>
        <s v="04250" u="1"/>
        <s v="04526" u="1"/>
        <s v="00433" u="1"/>
        <s v="04350" u="1"/>
        <s v="04534" u="1"/>
        <s v="04718" u="1"/>
        <s v="04542" u="1"/>
        <s v="04726" u="1"/>
        <s v="00817" u="1"/>
        <s v="04550" u="1"/>
        <s v="00825" u="1"/>
        <s v="04750" u="1"/>
        <s v="03498" u="1"/>
        <s v="03998" u="1"/>
        <s v="00126" u="1"/>
        <s v="00134" u="1"/>
        <s v="04235" u="1"/>
        <s v="00142" u="1"/>
        <s v="00418" u="1"/>
        <s v="04243" u="1"/>
        <s v="04427" u="1"/>
        <s v="04519" u="1"/>
        <s v="00150" u="1"/>
        <s v="00426" u="1"/>
        <s v="04251" u="1"/>
        <s v="04527" u="1"/>
        <s v="00434" u="1"/>
        <s v="04351" u="1"/>
        <s v="04535" u="1"/>
        <s v="04719" u="1"/>
        <s v="04543" u="1"/>
        <s v="04727" u="1"/>
        <s v="00818" u="1"/>
        <s v="00826" u="1"/>
        <s v="03399" u="1"/>
        <s v="03499" u="1"/>
        <s v="00850" u="1"/>
        <s v="03999" u="1"/>
        <s v="00119" u="1"/>
        <s v="00127" u="1"/>
        <s v="00135" u="1"/>
        <s v="00143" u="1"/>
        <s v="00419" u="1"/>
        <s v="04244" u="1"/>
        <s v="00151" u="1"/>
        <s v="00427" u="1"/>
        <s v="04252" u="1"/>
        <s v="04436" u="1"/>
        <s v="04528" u="1"/>
        <s v="00435" u="1"/>
        <s v="04260" u="1"/>
        <s v="04352" u="1"/>
        <s v="04536" u="1"/>
        <s v="04544" u="1"/>
        <s v="04728" u="1"/>
        <s v="00819" u="1"/>
        <s v="04552" u="1"/>
        <s v="00827" u="1"/>
        <s v="04560" u="1"/>
        <s v="04752" u="1"/>
        <s v="04936" u="1"/>
        <s v="00843" u="1"/>
        <s v="00851" u="1"/>
        <s v="00128" u="1"/>
        <s v="00136" u="1"/>
        <s v="04237" u="1"/>
        <s v="00144" u="1"/>
        <s v="04245" u="1"/>
        <s v="00152" u="1"/>
        <s v="00428" u="1"/>
        <s v="04253" u="1"/>
        <s v="04529" u="1"/>
        <s v="00436" u="1"/>
        <s v="04261" u="1"/>
        <s v="04353" u="1"/>
        <s v="04537" u="1"/>
        <s v="04545" u="1"/>
        <s v="04729" u="1"/>
        <s v="00360" u="1"/>
        <s v="04553" u="1"/>
        <s v="00460" u="1"/>
        <s v="00828" u="1"/>
        <s v="04753" u="1"/>
        <s v="04937" u="1"/>
        <s v="00844" u="1"/>
        <s v="00760" u="1"/>
        <s v="00852" u="1"/>
        <s v="00860" u="1"/>
        <s v="00129" u="1"/>
        <s v="00137" u="1"/>
        <s v="04238" u="1"/>
        <s v="00145" u="1"/>
        <s v="04246" u="1"/>
        <s v="00429" u="1"/>
        <s v="04254" u="1"/>
        <s v="04346" u="1"/>
        <s v="00437" u="1"/>
        <s v="04262" u="1"/>
        <s v="04354" u="1"/>
        <s v="04538" u="1"/>
        <s v="04270" u="1"/>
        <s v="04546" u="1"/>
        <s v="00361" u="1"/>
        <s v="04554" u="1"/>
        <s v="00461" u="1"/>
        <s v="00829" u="1"/>
        <s v="04754" u="1"/>
        <s v="04938" u="1"/>
        <s v="00845" u="1"/>
        <s v="00761" u="1"/>
        <s v="00853" u="1"/>
        <s v="00861" u="1"/>
        <s v="04870" u="1"/>
        <s v="00138" u="1"/>
        <s v="04239" u="1"/>
        <s v="00146" u="1"/>
        <s v="04247" u="1"/>
        <s v="04255" u="1"/>
        <s v="04347" u="1"/>
        <s v="04439" u="1"/>
        <s v="04263" u="1"/>
        <s v="04355" u="1"/>
        <s v="04271" u="1"/>
        <s v="04547" u="1"/>
        <s v="00362" u="1"/>
        <s v="00454" u="1"/>
        <s v="04555" u="1"/>
        <s v="00370" u="1"/>
        <s v="00462" u="1"/>
        <s v="00470" u="1"/>
        <s v="00570" u="1"/>
        <s v="00846" u="1"/>
        <s v="00670" u="1"/>
        <s v="00854" u="1"/>
        <s v="00770" u="1"/>
        <s v="00862" u="1"/>
        <s v="04871" u="1"/>
        <s v="00870" u="1"/>
        <s v="00139" u="1"/>
        <s v="00147" u="1"/>
        <s v="04248" u="1"/>
        <s v="04072" u="1"/>
        <s v="04256" u="1"/>
        <s v="04348" u="1"/>
        <s v="04080" u="1"/>
        <s v="04264" u="1"/>
        <s v="04356" u="1"/>
        <s v="04272" u="1"/>
        <s v="04548" u="1"/>
        <s v="00363" u="1"/>
        <s v="00455" u="1"/>
        <s v="04556" u="1"/>
        <s v="00371" u="1"/>
        <s v="00463" u="1"/>
        <s v="04380" u="1"/>
        <s v="00471" u="1"/>
        <s v="00571" u="1"/>
        <s v="00847" u="1"/>
        <s v="00671" u="1"/>
        <s v="00855" u="1"/>
        <s v="04680" u="1"/>
        <s v="04772" u="1"/>
        <s v="00863" u="1"/>
        <s v="04780" u="1"/>
        <s v="04872" u="1"/>
        <s v="00871" u="1"/>
        <s v="04880" u="1"/>
        <s v="01200" u="1"/>
        <s v="00148" u="1"/>
        <s v="01500" u="1"/>
        <s v="04249" u="1"/>
        <s v="01600" u="1"/>
        <s v="04073" u="1"/>
        <s v="04257" u="1"/>
        <s v="04349" u="1"/>
        <s v="01700" u="1"/>
        <s v="04081" u="1"/>
        <s v="04265" u="1"/>
        <s v="04357" u="1"/>
        <s v="01800" u="1"/>
        <s v="04273" u="1"/>
        <s v="04549" u="1"/>
        <s v="00456" u="1"/>
        <s v="04557" u="1"/>
        <s v="00372" u="1"/>
        <s v="00464" u="1"/>
        <s v="04381" u="1"/>
        <s v="00380" u="1"/>
        <s v="00472" u="1"/>
        <s v="00564" u="1"/>
        <s v="04757" u="1"/>
        <s v="00480" u="1"/>
        <s v="00572" u="1"/>
        <s v="00848" u="1"/>
        <s v="00672" u="1"/>
        <s v="00856" u="1"/>
        <s v="04681" u="1"/>
        <s v="04773" u="1"/>
        <s v="00772" u="1"/>
        <s v="00864" u="1"/>
        <s v="04781" u="1"/>
        <s v="00872" u="1"/>
        <s v="04881" u="1"/>
        <s v="01201" u="1"/>
        <s v="05410" u="1"/>
        <s v="00149" u="1"/>
        <s v="01501" u="1"/>
        <s v="01601" u="1"/>
        <s v="04074" u="1"/>
        <s v="04258" u="1"/>
        <s v="01701" u="1"/>
        <s v="04082" u="1"/>
        <s v="04266" u="1"/>
        <s v="04358" u="1"/>
        <s v="01801" u="1"/>
        <s v="04090" u="1"/>
        <s v="04274" u="1"/>
        <s v="05810" u="1"/>
        <s v="00457" u="1"/>
        <s v="04558" u="1"/>
        <s v="00373" u="1"/>
        <s v="00465" u="1"/>
        <s v="04290" u="1"/>
        <s v="04382" u="1"/>
        <s v="00381" u="1"/>
        <s v="00473" u="1"/>
        <s v="00565" u="1"/>
        <s v="00481" u="1"/>
        <s v="00573" u="1"/>
        <s v="00849" u="1"/>
        <s v="00581" u="1"/>
        <s v="00765" u="1"/>
        <s v="00857" u="1"/>
        <s v="04682" u="1"/>
        <s v="00865" u="1"/>
        <s v="04690" u="1"/>
        <s v="04782" u="1"/>
        <s v="04874" u="1"/>
        <s v="00873" u="1"/>
        <s v="04882" u="1"/>
        <s v="05011" u="1"/>
        <s v="04890" u="1"/>
        <s v="04990" u="1"/>
        <s v="01202" u="1"/>
        <s v="05411" u="1"/>
        <s v="01502" u="1"/>
        <s v="01510" u="1"/>
        <s v="01602" u="1"/>
        <s v="04075" u="1"/>
        <s v="04259" u="1"/>
        <s v="01610" u="1"/>
        <s v="01702" u="1"/>
        <s v="04083" u="1"/>
        <s v="04267" u="1"/>
        <s v="05711" u="1"/>
        <s v="00358" u="1"/>
        <s v="01710" u="1"/>
        <s v="01802" u="1"/>
        <s v="04091" u="1"/>
        <s v="05811" u="1"/>
        <s v="00458" u="1"/>
        <s v="01810" u="1"/>
        <s v="04559" u="1"/>
        <s v="00374" u="1"/>
        <s v="00466" u="1"/>
        <s v="04291" u="1"/>
        <s v="04383" u="1"/>
        <s v="00382" u="1"/>
        <s v="00474" u="1"/>
        <s v="00566" u="1"/>
        <s v="04391" u="1"/>
        <s v="04759" u="1"/>
        <s v="00482" u="1"/>
        <s v="00574" u="1"/>
        <s v="00758" u="1"/>
        <s v="04767" u="1"/>
        <s v="00490" u="1"/>
        <s v="00858" u="1"/>
        <s v="04683" u="1"/>
        <s v="04775" u="1"/>
        <s v="00866" u="1"/>
        <s v="04691" u="1"/>
        <s v="04875" u="1"/>
        <s v="00874" u="1"/>
        <s v="04791" u="1"/>
        <s v="04883" u="1"/>
        <s v="05012" u="1"/>
        <s v="04891" u="1"/>
        <s v="04991" u="1"/>
        <s v="01203" u="1"/>
        <s v="05412" u="1"/>
        <s v="01503" u="1"/>
        <s v="05420" u="1"/>
        <s v="01511" u="1"/>
        <s v="01603" u="1"/>
        <s v="04076" u="1"/>
        <s v="01611" u="1"/>
        <s v="04084" u="1"/>
        <s v="05712" u="1"/>
        <s v="00359" u="1"/>
        <s v="01711" u="1"/>
        <s v="01803" u="1"/>
        <s v="04092" u="1"/>
        <s v="05812" u="1"/>
        <s v="00459" u="1"/>
        <s v="01811" u="1"/>
        <s v="01903" u="1"/>
        <s v="05820" u="1"/>
        <s v="00375" u="1"/>
        <s v="00467" u="1"/>
        <s v="04292" u="1"/>
        <s v="04384" u="1"/>
        <s v="00475" u="1"/>
        <s v="00567" u="1"/>
        <s v="04392" u="1"/>
        <s v="00483" u="1"/>
        <s v="00575" u="1"/>
        <s v="00759" u="1"/>
        <s v="04768" u="1"/>
        <s v="00491" u="1"/>
        <s v="00859" u="1"/>
        <s v="04684" u="1"/>
        <s v="04776" u="1"/>
        <s v="04868" u="1"/>
        <s v="00867" u="1"/>
        <s v="04692" u="1"/>
        <s v="04784" u="1"/>
        <s v="04876" u="1"/>
        <s v="00875" u="1"/>
        <s v="04884" u="1"/>
        <s v="05013" u="1"/>
        <s v="04892" u="1"/>
        <s v="05021" u="1"/>
        <s v="04992" u="1"/>
        <s v="01220" u="1"/>
        <s v="05413" u="1"/>
        <s v="01504" u="1"/>
        <s v="05421" u="1"/>
        <s v="01512" u="1"/>
        <s v="01604" u="1"/>
        <s v="04077" u="1"/>
        <s v="05705" u="1"/>
        <s v="01520" u="1"/>
        <s v="01612" u="1"/>
        <s v="04085" u="1"/>
        <s v="04269" u="1"/>
        <s v="05805" u="1"/>
        <s v="01620" u="1"/>
        <s v="01712" u="1"/>
        <s v="01804" u="1"/>
        <s v="04093" u="1"/>
        <s v="05721" u="1"/>
        <s v="05813" u="1"/>
        <s v="00368" u="1"/>
        <s v="01720" u="1"/>
        <s v="01812" u="1"/>
        <s v="05821" u="1"/>
        <s v="00376" u="1"/>
        <s v="00468" u="1"/>
        <s v="01820" u="1"/>
        <s v="04293" u="1"/>
        <s v="04385" u="1"/>
        <s v="00476" u="1"/>
        <s v="00568" u="1"/>
        <s v="04393" u="1"/>
        <s v="00484" u="1"/>
        <s v="00576" u="1"/>
        <s v="04769" u="1"/>
        <s v="00492" u="1"/>
        <s v="00584" u="1"/>
        <s v="04685" u="1"/>
        <s v="04777" u="1"/>
        <s v="04869" u="1"/>
        <s v="00868" u="1"/>
        <s v="04693" u="1"/>
        <s v="04785" u="1"/>
        <s v="04877" u="1"/>
        <s v="00876" u="1"/>
        <s v="04885" u="1"/>
        <s v="04893" u="1"/>
        <s v="05022" u="1"/>
        <s v="04993" u="1"/>
        <s v="05130" u="1"/>
        <s v="01221" u="1"/>
        <s v="05414" u="1"/>
        <s v="01505" u="1"/>
        <s v="05422" u="1"/>
        <s v="01513" u="1"/>
        <s v="01605" u="1"/>
        <s v="04078" u="1"/>
        <s v="05430" u="1"/>
        <s v="01521" u="1"/>
        <s v="01613" u="1"/>
        <s v="01705" u="1"/>
        <s v="04086" u="1"/>
        <s v="05714" u="1"/>
        <s v="01621" u="1"/>
        <s v="01713" u="1"/>
        <s v="01805" u="1"/>
        <s v="04094" u="1"/>
        <s v="05630" u="1"/>
        <s v="05814" u="1"/>
        <s v="00369" u="1"/>
        <s v="01721" u="1"/>
        <s v="01813" u="1"/>
        <s v="01905" u="1"/>
        <s v="04286" u="1"/>
        <s v="04378" u="1"/>
        <s v="05730" u="1"/>
        <s v="00377" u="1"/>
        <s v="00469" u="1"/>
        <s v="01821" u="1"/>
        <s v="04294" u="1"/>
        <s v="00477" u="1"/>
        <s v="00569" u="1"/>
        <s v="00485" u="1"/>
        <s v="00577" u="1"/>
        <s v="04678" u="1"/>
        <s v="00493" u="1"/>
        <s v="04686" u="1"/>
        <s v="00593" u="1"/>
        <s v="00869" u="1"/>
        <s v="04694" u="1"/>
        <s v="04878" u="1"/>
        <s v="00877" u="1"/>
        <s v="04886" u="1"/>
        <s v="05023" u="1"/>
        <s v="04994" u="1"/>
        <s v="01214" u="1"/>
        <s v="05131" u="1"/>
        <s v="05407" u="1"/>
        <s v="01222" u="1"/>
        <s v="05415" u="1"/>
        <s v="01230" u="1"/>
        <s v="01506" u="1"/>
        <s v="05423" u="1"/>
        <s v="01514" u="1"/>
        <s v="01606" u="1"/>
        <s v="04079" u="1"/>
        <s v="05431" u="1"/>
        <s v="05707" u="1"/>
        <s v="01522" u="1"/>
        <s v="01614" u="1"/>
        <s v="01706" u="1"/>
        <s v="05715" u="1"/>
        <s v="05807" u="1"/>
        <s v="01622" u="1"/>
        <s v="01714" u="1"/>
        <s v="01806" u="1"/>
        <s v="04095" u="1"/>
        <s v="05723" u="1"/>
        <s v="05815" u="1"/>
        <s v="01630" u="1"/>
        <s v="01722" u="1"/>
        <s v="01814" u="1"/>
        <s v="04287" u="1"/>
        <s v="04379" u="1"/>
        <s v="00378" u="1"/>
        <s v="01730" u="1"/>
        <s v="01822" u="1"/>
        <s v="00478" u="1"/>
        <s v="01830" u="1"/>
        <s v="04395" u="1"/>
        <s v="00486" u="1"/>
        <s v="04679" u="1"/>
        <s v="00494" u="1"/>
        <s v="00586" u="1"/>
        <s v="04687" u="1"/>
        <s v="04779" u="1"/>
        <s v="04695" u="1"/>
        <s v="04787" u="1"/>
        <s v="04879" u="1"/>
        <s v="00786" u="1"/>
        <s v="00878" u="1"/>
        <s v="04887" u="1"/>
        <s v="05016" u="1"/>
        <s v="04995" u="1"/>
        <s v="01215" u="1"/>
        <s v="05040" u="1"/>
        <s v="05132" u="1"/>
        <s v="05408" u="1"/>
        <s v="01223" u="1"/>
        <s v="05140" u="1"/>
        <s v="01231" u="1"/>
        <s v="01507" u="1"/>
        <s v="05240" u="1"/>
        <s v="05424" u="1"/>
        <s v="01515" u="1"/>
        <s v="01607" u="1"/>
        <s v="05432" u="1"/>
        <s v="01523" u="1"/>
        <s v="01615" u="1"/>
        <s v="01707" u="1"/>
        <s v="05440" u="1"/>
        <s v="05716" u="1"/>
        <s v="05808" u="1"/>
        <s v="01623" u="1"/>
        <s v="01715" u="1"/>
        <s v="01807" u="1"/>
        <s v="04096" u="1"/>
        <s v="01631" u="1"/>
        <s v="01723" u="1"/>
        <s v="01815" u="1"/>
        <s v="04288" u="1"/>
        <s v="05640" u="1"/>
        <s v="05732" u="1"/>
        <s v="00379" u="1"/>
        <s v="01731" u="1"/>
        <s v="01823" u="1"/>
        <s v="04388" u="1"/>
        <s v="05740" u="1"/>
        <s v="00479" u="1"/>
        <s v="01831" u="1"/>
        <s v="05840" u="1"/>
        <s v="00487" u="1"/>
        <s v="00579" u="1"/>
        <s v="04688" u="1"/>
        <s v="00779" u="1"/>
        <s v="04696" u="1"/>
        <s v="04788" u="1"/>
        <s v="00879" u="1"/>
        <s v="04888" u="1"/>
        <s v="05017" u="1"/>
        <s v="05025" u="1"/>
        <s v="04996" u="1"/>
        <s v="01216" u="1"/>
        <s v="05041" u="1"/>
        <s v="05133" u="1"/>
        <s v="05409" u="1"/>
        <s v="01224" u="1"/>
        <s v="05141" u="1"/>
        <s v="05417" u="1"/>
        <s v="01232" u="1"/>
        <s v="01508" u="1"/>
        <s v="05241" u="1"/>
        <s v="05425" u="1"/>
        <s v="01240" u="1"/>
        <s v="01516" u="1"/>
        <s v="01608" u="1"/>
        <s v="05433" u="1"/>
        <s v="05709" u="1"/>
        <s v="01524" u="1"/>
        <s v="01616" u="1"/>
        <s v="01708" u="1"/>
        <s v="04089" u="1"/>
        <s v="05441" u="1"/>
        <s v="05625" u="1"/>
        <s v="05809" u="1"/>
        <s v="01624" u="1"/>
        <s v="01716" u="1"/>
        <s v="01808" u="1"/>
        <s v="04097" u="1"/>
        <s v="05725" u="1"/>
        <s v="01632" u="1"/>
        <s v="01724" u="1"/>
        <s v="01816" u="1"/>
        <s v="04289" u="1"/>
        <s v="05825" u="1"/>
        <s v="01732" u="1"/>
        <s v="01824" u="1"/>
        <s v="05741" u="1"/>
        <s v="01740" u="1"/>
        <s v="01832" u="1"/>
        <s v="04397" u="1"/>
        <s v="05841" u="1"/>
        <s v="00488" u="1"/>
        <s v="01840" u="1"/>
        <s v="00588" u="1"/>
        <s v="04689" u="1"/>
        <s v="04697" u="1"/>
        <s v="04889" u="1"/>
        <s v="05018" u="1"/>
        <s v="04897" u="1"/>
        <s v="04989" u="1"/>
        <s v="05026" u="1"/>
        <s v="04997" u="1"/>
        <s v="01217" u="1"/>
        <s v="05042" u="1"/>
        <s v="05134" u="1"/>
        <s v="01225" u="1"/>
        <s v="05142" u="1"/>
        <s v="05418" u="1"/>
        <s v="01233" u="1"/>
        <s v="01509" u="1"/>
        <s v="05150" u="1"/>
        <s v="05242" u="1"/>
        <s v="05426" u="1"/>
        <s v="01241" u="1"/>
        <s v="01517" u="1"/>
        <s v="01609" u="1"/>
        <s v="05250" u="1"/>
        <s v="05434" u="1"/>
        <s v="01525" u="1"/>
        <s v="01617" u="1"/>
        <s v="01709" u="1"/>
        <s v="05442" u="1"/>
        <s v="01441" u="1"/>
        <s v="01625" u="1"/>
        <s v="01717" u="1"/>
        <s v="01809" u="1"/>
        <s v="04098" u="1"/>
        <s v="05726" u="1"/>
        <s v="05818" u="1"/>
        <s v="01633" u="1"/>
        <s v="01725" u="1"/>
        <s v="01817" u="1"/>
        <s v="05734" u="1"/>
        <s v="05826" u="1"/>
        <s v="01733" u="1"/>
        <s v="01825" u="1"/>
        <s v="05650" u="1"/>
        <s v="01741" u="1"/>
        <s v="01833" u="1"/>
        <s v="05842" u="1"/>
        <s v="00397" u="1"/>
        <s v="00489" u="1"/>
        <s v="01841" u="1"/>
        <s v="05850" u="1"/>
        <s v="04698" u="1"/>
        <s v="00789" u="1"/>
        <s v="05019" u="1"/>
        <s v="04898" u="1"/>
        <s v="05027" u="1"/>
        <s v="04998" u="1"/>
        <s v="01218" u="1"/>
        <s v="05043" u="1"/>
        <s v="05135" u="1"/>
        <s v="01226" u="1"/>
        <s v="05143" u="1"/>
        <s v="05419" u="1"/>
        <s v="01234" u="1"/>
        <s v="05151" u="1"/>
        <s v="05427" u="1"/>
        <s v="01150" u="1"/>
        <s v="01242" u="1"/>
        <s v="01518" u="1"/>
        <s v="05251" u="1"/>
        <s v="05435" u="1"/>
        <s v="01250" u="1"/>
        <s v="01618" u="1"/>
        <s v="05443" u="1"/>
        <s v="01626" u="1"/>
        <s v="01718" u="1"/>
        <s v="04099" u="1"/>
        <s v="05635" u="1"/>
        <s v="01634" u="1"/>
        <s v="01726" u="1"/>
        <s v="01818" u="1"/>
        <s v="05643" u="1"/>
        <s v="01734" u="1"/>
        <s v="01826" u="1"/>
        <s v="05743" u="1"/>
        <s v="01650" u="1"/>
        <s v="01742" u="1"/>
        <s v="01834" u="1"/>
        <s v="04399" u="1"/>
        <s v="05751" u="1"/>
        <s v="05843" u="1"/>
        <s v="00398" u="1"/>
        <s v="01750" u="1"/>
        <s v="01842" u="1"/>
        <s v="05851" u="1"/>
        <s v="01850" u="1"/>
        <s v="04699" u="1"/>
        <s v="00798" u="1"/>
        <s v="04899" u="1"/>
        <s v="05028" u="1"/>
        <s v="05036" u="1"/>
        <s v="05128" u="1"/>
        <s v="01219" u="1"/>
        <s v="05136" u="1"/>
        <s v="01227" u="1"/>
        <s v="05144" u="1"/>
        <s v="01235" u="1"/>
        <s v="05152" u="1"/>
        <s v="05244" u="1"/>
        <s v="05428" u="1"/>
        <s v="01151" u="1"/>
        <s v="01243" u="1"/>
        <s v="01519" u="1"/>
        <s v="05160" u="1"/>
        <s v="05252" u="1"/>
        <s v="05436" u="1"/>
        <s v="01251" u="1"/>
        <s v="01619" u="1"/>
        <s v="05260" u="1"/>
        <s v="05444" u="1"/>
        <s v="05628" u="1"/>
        <s v="01627" u="1"/>
        <s v="01719" u="1"/>
        <s v="05728" u="1"/>
        <s v="01451" u="1"/>
        <s v="01635" u="1"/>
        <s v="01727" u="1"/>
        <s v="01819" u="1"/>
        <s v="05736" u="1"/>
        <s v="01643" u="1"/>
        <s v="01735" u="1"/>
        <s v="01827" u="1"/>
        <s v="01651" u="1"/>
        <s v="01743" u="1"/>
        <s v="01835" u="1"/>
        <s v="05752" u="1"/>
        <s v="05844" u="1"/>
        <s v="00399" u="1"/>
        <s v="01751" u="1"/>
        <s v="01843" u="1"/>
        <s v="05760" u="1"/>
        <s v="05852" u="1"/>
        <s v="01851" u="1"/>
        <s v="05860" u="1"/>
        <s v="05029" u="1"/>
        <s v="05129" u="1"/>
        <s v="05137" u="1"/>
        <s v="01228" u="1"/>
        <s v="05145" u="1"/>
        <s v="01236" u="1"/>
        <s v="05153" u="1"/>
        <s v="05245" u="1"/>
        <s v="05429" u="1"/>
        <s v="01152" u="1"/>
        <s v="01244" u="1"/>
        <s v="05161" u="1"/>
        <s v="05253" u="1"/>
        <s v="05437" u="1"/>
        <s v="01160" u="1"/>
        <s v="01252" u="1"/>
        <s v="01436" u="1"/>
        <s v="05261" u="1"/>
        <s v="05445" u="1"/>
        <s v="01444" u="1"/>
        <s v="01628" u="1"/>
        <s v="05637" u="1"/>
        <s v="01636" u="1"/>
        <s v="01728" u="1"/>
        <s v="05737" u="1"/>
        <s v="01460" u="1"/>
        <s v="01644" u="1"/>
        <s v="01736" u="1"/>
        <s v="01828" u="1"/>
        <s v="05653" u="1"/>
        <s v="01652" u="1"/>
        <s v="01744" u="1"/>
        <s v="01836" u="1"/>
        <s v="05845" u="1"/>
        <s v="01660" u="1"/>
        <s v="01752" u="1"/>
        <s v="01844" u="1"/>
        <s v="05761" u="1"/>
        <s v="05853" u="1"/>
        <s v="01760" u="1"/>
        <s v="01852" u="1"/>
        <s v="05861" u="1"/>
        <s v="01860" u="1"/>
        <s v="05038" u="1"/>
        <s v="05138" u="1"/>
        <s v="01229" u="1"/>
        <s v="05146" u="1"/>
        <s v="01237" u="1"/>
        <s v="05154" u="1"/>
        <s v="05246" u="1"/>
        <s v="01153" u="1"/>
        <s v="01245" u="1"/>
        <s v="05162" u="1"/>
        <s v="05254" u="1"/>
        <s v="05438" u="1"/>
        <s v="01161" u="1"/>
        <s v="01253" u="1"/>
        <s v="05170" u="1"/>
        <s v="05262" u="1"/>
        <s v="05446" u="1"/>
        <s v="01629" u="1"/>
        <s v="05270" u="1"/>
        <s v="01453" u="1"/>
        <s v="01637" u="1"/>
        <s v="01729" u="1"/>
        <s v="05646" u="1"/>
        <s v="05738" u="1"/>
        <s v="01461" u="1"/>
        <s v="01737" u="1"/>
        <s v="01829" u="1"/>
        <s v="01653" u="1"/>
        <s v="01745" u="1"/>
        <s v="01837" u="1"/>
        <s v="05846" u="1"/>
        <s v="01661" u="1"/>
        <s v="01753" u="1"/>
        <s v="01845" u="1"/>
        <s v="05762" u="1"/>
        <s v="05854" u="1"/>
        <s v="01761" u="1"/>
        <s v="01853" u="1"/>
        <s v="05862" u="1"/>
        <s v="01861" u="1"/>
        <s v="05870" u="1"/>
        <s v="05039" u="1"/>
        <s v="05139" u="1"/>
        <s v="05147" u="1"/>
        <s v="05239" u="1"/>
        <s v="01238" u="1"/>
        <s v="05155" u="1"/>
        <s v="05247" u="1"/>
        <s v="01154" u="1"/>
        <s v="01246" u="1"/>
        <s v="05163" u="1"/>
        <s v="05255" u="1"/>
        <s v="05439" u="1"/>
        <s v="01162" u="1"/>
        <s v="05171" u="1"/>
        <s v="05263" u="1"/>
        <s v="05447" u="1"/>
        <s v="01170" u="1"/>
        <s v="05271" u="1"/>
        <s v="01454" u="1"/>
        <s v="01462" u="1"/>
        <s v="01646" u="1"/>
        <s v="01738" u="1"/>
        <s v="05655" u="1"/>
        <s v="05747" u="1"/>
        <s v="01654" u="1"/>
        <s v="01746" u="1"/>
        <s v="01838" u="1"/>
        <s v="05663" u="1"/>
        <s v="05847" u="1"/>
        <s v="01662" u="1"/>
        <s v="01754" u="1"/>
        <s v="01846" u="1"/>
        <s v="05855" u="1"/>
        <s v="01670" u="1"/>
        <s v="01762" u="1"/>
        <s v="01854" u="1"/>
        <s v="05863" u="1"/>
        <s v="01770" u="1"/>
        <s v="01862" u="1"/>
        <s v="05871" u="1"/>
        <s v="01870" u="1"/>
        <s v="05148" u="1"/>
        <s v="01239" u="1"/>
        <s v="05156" u="1"/>
        <s v="05248" u="1"/>
        <s v="01155" u="1"/>
        <s v="01247" u="1"/>
        <s v="05164" u="1"/>
        <s v="05256" u="1"/>
        <s v="01163" u="1"/>
        <s v="01439" u="1"/>
        <s v="05264" u="1"/>
        <s v="05448" u="1"/>
        <s v="01171" u="1"/>
        <s v="01447" u="1"/>
        <s v="05272" u="1"/>
        <s v="01455" u="1"/>
        <s v="05648" u="1"/>
        <s v="01647" u="1"/>
        <s v="01739" u="1"/>
        <s v="01471" u="1"/>
        <s v="01655" u="1"/>
        <s v="01747" u="1"/>
        <s v="01839" u="1"/>
        <s v="05664" u="1"/>
        <s v="05756" u="1"/>
        <s v="05848" u="1"/>
        <s v="01663" u="1"/>
        <s v="01755" u="1"/>
        <s v="01847" u="1"/>
        <s v="05764" u="1"/>
        <s v="05856" u="1"/>
        <s v="01671" u="1"/>
        <s v="01763" u="1"/>
        <s v="01855" u="1"/>
        <s v="05680" u="1"/>
        <s v="05864" u="1"/>
        <s v="01771" u="1"/>
        <s v="01863" u="1"/>
        <s v="05872" u="1"/>
        <s v="01871" u="1"/>
        <s v="05149" u="1"/>
        <s v="02500" u="1"/>
        <s v="05157" u="1"/>
        <s v="05249" u="1"/>
        <s v="01156" u="1"/>
        <s v="01248" u="1"/>
        <s v="05165" u="1"/>
        <s v="05257" u="1"/>
        <s v="01164" u="1"/>
        <s v="05265" u="1"/>
        <s v="01172" u="1"/>
        <s v="01448" u="1"/>
        <s v="05273" u="1"/>
        <s v="01456" u="1"/>
        <s v="01648" u="1"/>
        <s v="05749" u="1"/>
        <s v="01656" u="1"/>
        <s v="01748" u="1"/>
        <s v="05849" u="1"/>
        <s v="01664" u="1"/>
        <s v="01756" u="1"/>
        <s v="01848" u="1"/>
        <s v="05857" u="1"/>
        <s v="01672" u="1"/>
        <s v="01764" u="1"/>
        <s v="01856" u="1"/>
        <s v="05865" u="1"/>
        <s v="01772" u="1"/>
        <s v="01864" u="1"/>
        <s v="05873" u="1"/>
        <s v="01780" u="1"/>
        <s v="01872" u="1"/>
        <s v="02501" u="1"/>
        <s v="05158" u="1"/>
        <s v="01157" u="1"/>
        <s v="01249" u="1"/>
        <s v="05166" u="1"/>
        <s v="05258" u="1"/>
        <s v="01165" u="1"/>
        <s v="05266" u="1"/>
        <s v="01173" u="1"/>
        <s v="01449" u="1"/>
        <s v="05274" u="1"/>
        <s v="01181" u="1"/>
        <s v="01457" u="1"/>
      </sharedItems>
    </cacheField>
    <cacheField name="tgl_spby" numFmtId="14">
      <sharedItems containsSemiMixedTypes="0" containsNonDate="0" containsDate="1" containsString="0" minDate="2022-01-01T00:00:00" maxDate="2023-02-24T00:00:00" count="281">
        <d v="2023-01-11T00:00:00"/>
        <d v="2023-01-20T00:00:00"/>
        <d v="2023-01-13T00:00:00"/>
        <d v="2023-01-16T00:00:00"/>
        <d v="2023-01-18T00:00:00"/>
        <d v="2023-01-09T00:00:00"/>
        <d v="2023-01-12T00:00:00"/>
        <d v="2023-01-19T00:00:00"/>
        <d v="2023-01-10T00:00:00"/>
        <d v="2023-01-03T00:00:00"/>
        <d v="2023-01-24T00:00:00"/>
        <d v="2023-01-05T00:00:00"/>
        <d v="2023-01-17T00:00:00"/>
        <d v="2023-01-04T00:00:00"/>
        <d v="2023-01-06T00:00:00"/>
        <d v="2023-02-06T00:00:00"/>
        <d v="2023-01-25T00:00:00"/>
        <d v="2023-02-08T00:00:00"/>
        <d v="2023-02-07T00:00:00"/>
        <d v="2023-02-01T00:00:00"/>
        <d v="2023-02-03T00:00:00"/>
        <d v="2023-01-31T00:00:00"/>
        <d v="2023-01-27T00:00:00"/>
        <d v="2023-01-26T00:00:00"/>
        <d v="2023-02-02T00:00:00"/>
        <d v="2023-02-23T00:00:00"/>
        <d v="2023-02-13T00:00:00"/>
        <d v="2023-02-17T00:00:00"/>
        <d v="2023-01-30T00:00:00"/>
        <d v="2023-02-22T00:00:00"/>
        <d v="2023-02-16T00:00:00"/>
        <d v="2023-02-21T00:00:00"/>
        <d v="2023-02-10T00:00:00"/>
        <d v="2023-02-20T00:00:00"/>
        <d v="2023-02-15T00:00:00"/>
        <d v="2023-02-04T00:00:00"/>
        <d v="2023-02-11T00:00:00"/>
        <d v="2023-02-12T00:00:00"/>
        <d v="2023-02-14T00:00:00"/>
        <d v="2023-02-09T00:00:00"/>
        <d v="2022-02-23T00:00:00" u="1"/>
        <d v="2022-04-14T00:00:00" u="1"/>
        <d v="2022-09-27T00:00:00" u="1"/>
        <d v="2022-11-18T00:00:00" u="1"/>
        <d v="2022-09-01T00:00:00" u="1"/>
        <d v="2022-12-23T00:00:00" u="1"/>
        <d v="2022-01-11T00:00:00" u="1"/>
        <d v="2022-03-02T00:00:00" u="1"/>
        <d v="2022-06-24T00:00:00" u="1"/>
        <d v="2022-08-15T00:00:00" u="1"/>
        <d v="2022-10-06T00:00:00" u="1"/>
        <d v="2022-02-16T00:00:00" u="1"/>
        <d v="2022-07-29T00:00:00" u="1"/>
        <d v="2022-09-20T00:00:00" u="1"/>
        <d v="2022-11-11T00:00:00" u="1"/>
        <d v="2022-03-21T00:00:00" u="1"/>
        <d v="2022-10-25T00:00:00" u="1"/>
        <d v="2022-12-16T00:00:00" u="1"/>
        <d v="2022-01-04T00:00:00" u="1"/>
        <d v="2022-06-17T00:00:00" u="1"/>
        <d v="2022-08-08T00:00:00" u="1"/>
        <d v="2022-11-30T00:00:00" u="1"/>
        <d v="2022-05-31T00:00:00" u="1"/>
        <d v="2022-07-22T00:00:00" u="1"/>
        <d v="2022-09-13T00:00:00" u="1"/>
        <d v="2022-11-04T00:00:00" u="1"/>
        <d v="2022-01-23T00:00:00" u="1"/>
        <d v="2022-05-05T00:00:00" u="1"/>
        <d v="2022-10-18T00:00:00" u="1"/>
        <d v="2022-12-09T00:00:00" u="1"/>
        <d v="2022-02-28T00:00:00" u="1"/>
        <d v="2022-08-01T00:00:00" u="1"/>
        <d v="2022-11-23T00:00:00" u="1"/>
        <d v="2022-02-02T00:00:00" u="1"/>
        <d v="2022-05-24T00:00:00" u="1"/>
        <d v="2022-07-15T00:00:00" u="1"/>
        <d v="2022-09-06T00:00:00" u="1"/>
        <d v="2022-12-28T00:00:00" u="1"/>
        <d v="2022-01-16T00:00:00" u="1"/>
        <d v="2022-03-07T00:00:00" u="1"/>
        <d v="2022-06-29T00:00:00" u="1"/>
        <d v="2022-10-11T00:00:00" u="1"/>
        <d v="2022-12-02T00:00:00" u="1"/>
        <d v="2022-02-21T00:00:00" u="1"/>
        <d v="2022-06-03T00:00:00" u="1"/>
        <d v="2022-11-16T00:00:00" u="1"/>
        <d v="2022-07-08T00:00:00" u="1"/>
        <d v="2022-10-30T00:00:00" u="1"/>
        <d v="2022-12-21T00:00:00" u="1"/>
        <d v="2022-01-09T00:00:00" u="1"/>
        <d v="2022-06-22T00:00:00" u="1"/>
        <d v="2022-10-04T00:00:00" u="1"/>
        <d v="2022-02-14T00:00:00" u="1"/>
        <d v="2022-07-27T00:00:00" u="1"/>
        <d v="2022-09-18T00:00:00" u="1"/>
        <d v="2022-11-09T00:00:00" u="1"/>
        <d v="2022-01-28T00:00:00" u="1"/>
        <d v="2022-05-10T00:00:00" u="1"/>
        <d v="2022-07-01T00:00:00" u="1"/>
        <d v="2022-10-23T00:00:00" u="1"/>
        <d v="2022-12-14T00:00:00" u="1"/>
        <d v="2022-01-02T00:00:00" u="1"/>
        <d v="2022-06-15T00:00:00" u="1"/>
        <d v="2022-11-28T00:00:00" u="1"/>
        <d v="2022-02-07T00:00:00" u="1"/>
        <d v="2022-07-20T00:00:00" u="1"/>
        <d v="2022-09-11T00:00:00" u="1"/>
        <d v="2022-11-02T00:00:00" u="1"/>
        <d v="2022-01-21T00:00:00" u="1"/>
        <d v="2022-08-25T00:00:00" u="1"/>
        <d v="2022-10-16T00:00:00" u="1"/>
        <d v="2022-12-07T00:00:00" u="1"/>
        <d v="2022-02-26T00:00:00" u="1"/>
        <d v="2022-06-08T00:00:00" u="1"/>
        <d v="2022-09-30T00:00:00" u="1"/>
        <d v="2022-11-21T00:00:00" u="1"/>
        <d v="2022-07-13T00:00:00" u="1"/>
        <d v="2022-12-26T00:00:00" u="1"/>
        <d v="2022-01-14T00:00:00" u="1"/>
        <d v="2022-06-27T00:00:00" u="1"/>
        <d v="2022-08-18T00:00:00" u="1"/>
        <d v="2022-09-23T00:00:00" u="1"/>
        <d v="2022-11-14T00:00:00" u="1"/>
        <d v="2022-07-06T00:00:00" u="1"/>
        <d v="2022-10-28T00:00:00" u="1"/>
        <d v="2022-12-19T00:00:00" u="1"/>
        <d v="2022-01-07T00:00:00" u="1"/>
        <d v="2022-06-20T00:00:00" u="1"/>
        <d v="2022-08-11T00:00:00" u="1"/>
        <d v="2022-07-25T00:00:00" u="1"/>
        <d v="2022-09-16T00:00:00" u="1"/>
        <d v="2022-11-07T00:00:00" u="1"/>
        <d v="2022-01-26T00:00:00" u="1"/>
        <d v="2022-03-17T00:00:00" u="1"/>
        <d v="2022-08-30T00:00:00" u="1"/>
        <d v="2022-10-21T00:00:00" u="1"/>
        <d v="2022-12-12T00:00:00" u="1"/>
        <d v="2022-04-22T00:00:00" u="1"/>
        <d v="2022-08-04T00:00:00" u="1"/>
        <d v="2022-11-26T00:00:00" u="1"/>
        <d v="2022-02-05T00:00:00" u="1"/>
        <d v="2022-05-27T00:00:00" u="1"/>
        <d v="2022-07-18T00:00:00" u="1"/>
        <d v="2022-09-09T00:00:00" u="1"/>
        <d v="2022-01-19T00:00:00" u="1"/>
        <d v="2022-03-10T00:00:00" u="1"/>
        <d v="2022-08-23T00:00:00" u="1"/>
        <d v="2022-10-14T00:00:00" u="1"/>
        <d v="2022-12-05T00:00:00" u="1"/>
        <d v="2022-02-24T00:00:00" u="1"/>
        <d v="2022-06-06T00:00:00" u="1"/>
        <d v="2022-09-28T00:00:00" u="1"/>
        <d v="2022-07-11T00:00:00" u="1"/>
        <d v="2022-09-02T00:00:00" u="1"/>
        <d v="2022-12-24T00:00:00" u="1"/>
        <d v="2022-01-12T00:00:00" u="1"/>
        <d v="2022-03-03T00:00:00" u="1"/>
        <d v="2022-08-16T00:00:00" u="1"/>
        <d v="2022-10-07T00:00:00" u="1"/>
        <d v="2022-02-17T00:00:00" u="1"/>
        <d v="2022-04-08T00:00:00" u="1"/>
        <d v="2022-09-21T00:00:00" u="1"/>
        <d v="2022-01-31T00:00:00" u="1"/>
        <d v="2022-03-22T00:00:00" u="1"/>
        <d v="2022-07-04T00:00:00" u="1"/>
        <d v="2022-10-26T00:00:00" u="1"/>
        <d v="2022-12-17T00:00:00" u="1"/>
        <d v="2022-01-05T00:00:00" u="1"/>
        <d v="2022-04-27T00:00:00" u="1"/>
        <d v="2022-08-09T00:00:00" u="1"/>
        <d v="2022-02-10T00:00:00" u="1"/>
        <d v="2022-09-14T00:00:00" u="1"/>
        <d v="2022-01-24T00:00:00" u="1"/>
        <d v="2022-03-15T00:00:00" u="1"/>
        <d v="2022-08-28T00:00:00" u="1"/>
        <d v="2022-10-19T00:00:00" u="1"/>
        <d v="2022-08-02T00:00:00" u="1"/>
        <d v="2022-11-24T00:00:00" u="1"/>
        <d v="2022-02-03T00:00:00" u="1"/>
        <d v="2022-07-16T00:00:00" u="1"/>
        <d v="2022-09-07T00:00:00" u="1"/>
        <d v="2022-12-29T00:00:00" u="1"/>
        <d v="2022-01-17T00:00:00" u="1"/>
        <d v="2022-03-08T00:00:00" u="1"/>
        <d v="2022-06-30T00:00:00" u="1"/>
        <d v="2022-10-12T00:00:00" u="1"/>
        <d v="2022-02-22T00:00:00" u="1"/>
        <d v="2022-04-13T00:00:00" u="1"/>
        <d v="2022-09-26T00:00:00" u="1"/>
        <d v="2022-11-17T00:00:00" u="1"/>
        <d v="2022-07-09T00:00:00" u="1"/>
        <d v="2022-10-31T00:00:00" u="1"/>
        <d v="2022-12-22T00:00:00" u="1"/>
        <d v="2022-01-10T00:00:00" u="1"/>
        <d v="2022-03-01T00:00:00" u="1"/>
        <d v="2022-10-05T00:00:00" u="1"/>
        <d v="2022-04-06T00:00:00" u="1"/>
        <d v="2022-07-28T00:00:00" u="1"/>
        <d v="2022-09-19T00:00:00" u="1"/>
        <d v="2022-11-10T00:00:00" u="1"/>
        <d v="2022-07-02T00:00:00" u="1"/>
        <d v="2022-10-24T00:00:00" u="1"/>
        <d v="2022-12-15T00:00:00" u="1"/>
        <d v="2022-01-03T00:00:00" u="1"/>
        <d v="2022-04-25T00:00:00" u="1"/>
        <d v="2022-08-07T00:00:00" u="1"/>
        <d v="2022-11-29T00:00:00" u="1"/>
        <d v="2022-02-08T00:00:00" u="1"/>
        <d v="2022-07-21T00:00:00" u="1"/>
        <d v="2022-09-12T00:00:00" u="1"/>
        <d v="2022-11-03T00:00:00" u="1"/>
        <d v="2022-08-26T00:00:00" u="1"/>
        <d v="2022-10-17T00:00:00" u="1"/>
        <d v="2022-12-08T00:00:00" u="1"/>
        <d v="2022-11-22T00:00:00" u="1"/>
        <d v="2022-05-23T00:00:00" u="1"/>
        <d v="2022-07-14T00:00:00" u="1"/>
        <d v="2022-09-05T00:00:00" u="1"/>
        <d v="2022-12-27T00:00:00" u="1"/>
        <d v="2022-06-28T00:00:00" u="1"/>
        <d v="2022-08-19T00:00:00" u="1"/>
        <d v="2022-10-10T00:00:00" u="1"/>
        <d v="2022-12-01T00:00:00" u="1"/>
        <d v="2022-11-15T00:00:00" u="1"/>
        <d v="2022-07-07T00:00:00" u="1"/>
        <d v="2022-10-29T00:00:00" u="1"/>
        <d v="2022-12-20T00:00:00" u="1"/>
        <d v="2022-01-08T00:00:00" u="1"/>
        <d v="2022-06-21T00:00:00" u="1"/>
        <d v="2022-08-12T00:00:00" u="1"/>
        <d v="2022-10-03T00:00:00" u="1"/>
        <d v="2022-04-04T00:00:00" u="1"/>
        <d v="2022-07-26T00:00:00" u="1"/>
        <d v="2022-11-08T00:00:00" u="1"/>
        <d v="2022-01-27T00:00:00" u="1"/>
        <d v="2022-03-18T00:00:00" u="1"/>
        <d v="2022-05-09T00:00:00" u="1"/>
        <d v="2022-08-31T00:00:00" u="1"/>
        <d v="2022-10-22T00:00:00" u="1"/>
        <d v="2022-12-13T00:00:00" u="1"/>
        <d v="2022-01-01T00:00:00" u="1"/>
        <d v="2022-06-14T00:00:00" u="1"/>
        <d v="2022-08-05T00:00:00" u="1"/>
        <d v="2022-11-27T00:00:00" u="1"/>
        <d v="2022-07-19T00:00:00" u="1"/>
        <d v="2022-11-01T00:00:00" u="1"/>
        <d v="2022-01-20T00:00:00" u="1"/>
        <d v="2022-03-11T00:00:00" u="1"/>
        <d v="2022-08-24T00:00:00" u="1"/>
        <d v="2022-12-06T00:00:00" u="1"/>
        <d v="2022-02-25T00:00:00" u="1"/>
        <d v="2022-09-29T00:00:00" u="1"/>
        <d v="2022-11-20T00:00:00" u="1"/>
        <d v="2022-07-12T00:00:00" u="1"/>
        <d v="2022-09-03T00:00:00" u="1"/>
        <d v="2022-01-13T00:00:00" u="1"/>
        <d v="2022-03-04T00:00:00" u="1"/>
        <d v="2022-02-18T00:00:00" u="1"/>
        <d v="2022-07-31T00:00:00" u="1"/>
        <d v="2022-09-22T00:00:00" u="1"/>
        <d v="2022-11-13T00:00:00" u="1"/>
        <d v="2022-03-23T00:00:00" u="1"/>
        <d v="2022-07-05T00:00:00" u="1"/>
        <d v="2022-10-27T00:00:00" u="1"/>
        <d v="2022-01-06T00:00:00" u="1"/>
        <d v="2022-08-10T00:00:00" u="1"/>
        <d v="2022-02-11T00:00:00" u="1"/>
        <d v="2022-09-15T00:00:00" u="1"/>
        <d v="2022-01-25T00:00:00" u="1"/>
        <d v="2022-03-16T00:00:00" u="1"/>
        <d v="2022-08-29T00:00:00" u="1"/>
        <d v="2022-10-20T00:00:00" u="1"/>
        <d v="2022-04-21T00:00:00" u="1"/>
        <d v="2022-08-03T00:00:00" u="1"/>
        <d v="2022-11-25T00:00:00" u="1"/>
        <d v="2022-02-04T00:00:00" u="1"/>
        <d v="2022-09-08T00:00:00" u="1"/>
        <d v="2022-01-18T00:00:00" u="1"/>
        <d v="2022-03-09T00:00:00" u="1"/>
        <d v="2022-08-22T00:00:00" u="1"/>
        <d v="2022-10-13T00:00:00" u="1"/>
      </sharedItems>
    </cacheField>
    <cacheField name="Ref_UM" numFmtId="0">
      <sharedItems/>
    </cacheField>
    <cacheField name="Jenis Belanja" numFmtId="0">
      <sharedItems/>
    </cacheField>
    <cacheField name="Detil Jenis Belanja" numFmtId="0">
      <sharedItems/>
    </cacheField>
    <cacheField name="Status Akun" numFmtId="0">
      <sharedItems/>
    </cacheField>
    <cacheField name="Status Covid" numFmtId="0">
      <sharedItems/>
    </cacheField>
    <cacheField name="MAK Subkomponen" numFmtId="0">
      <sharedItems/>
    </cacheField>
    <cacheField name="MAK4" numFmtId="0">
      <sharedItems count="126">
        <s v="DL.2376.AFA.001.051.B.521211"/>
        <s v="WA.2378.EBD.955.301.G.524111"/>
        <s v="WA.2378.EBA.994.002.GA.521811"/>
        <s v="WA.2378.EBA.994.002.GB.521114"/>
        <s v="DL.2376.AFA.001.051.B.524111"/>
        <s v="WA.2378.EBA.994.002.GA.521111"/>
        <s v="DL.2376.AFA.001.052.A.521211"/>
        <s v="DL.2376.AFA.001.052.A.524111"/>
        <s v="WA.2378.EBA.962.301.E.524111"/>
        <s v="WA.2378.EBA.962.301.C.524111"/>
        <s v="DL.2376.AFA.001.053.A.521211"/>
        <s v="WA.2378.EBA.962.301.B.524111"/>
        <s v="WA.2378.EBA.962.301.A.524111"/>
        <s v="WA.2378.EBA.962.301.H.524111"/>
        <s v="DL.2376.AFA.001.053.A.524111"/>
        <s v="DL.2376.AFA.001.054.A.521211"/>
        <s v="DL.2376.AFA.001.054.B.521211"/>
        <s v="WA.2378.EBD.953.302.A.524111"/>
        <s v="WA.2378.EBD.953.302.A.521211"/>
        <s v="WA.2378.EBD.953.301.A.521219"/>
        <s v="WA.2378.EBD.955.301.E.524111"/>
        <s v="WA.2378.EBD.955.301.E.521211"/>
        <s v="WA.2378.EBD.955.301.A.524111"/>
        <s v="WA.2378.EBD.955.301.D.524111"/>
        <s v="WA.2378.EBD.955.301.B.521211"/>
        <s v="WA.2378.EBD.955.301.D.521211"/>
        <s v="WA.2378.EBA.994.002.GC.523121"/>
        <s v="WA.2378.EBA.994.002.GB.522141"/>
        <s v="WA.2378.EBA.994.002.GA.521131"/>
        <s v="WA.2378.EBA.962.301.E.524113"/>
        <s v="WA.4345.EBC.996.301.A.521211"/>
        <s v="WA.2378.EBD.952.301.A.524111"/>
        <s v="WA.2378.EBD.952.301.A.521219"/>
        <s v="WA.2378.EBD.952.301.A.521211"/>
        <s v="WA.2378.EBD.953.301.B.524111"/>
        <s v="WA.2378.EBD.953.301.B.521211"/>
        <s v="WA.2378.EBA.962.301.F.521219"/>
        <s v="DL.2376.AFA.001.051.A.521211"/>
        <s v="DL.2376.AFA.001.054.B.524111"/>
        <s v="WA.2378.EBD.955.301.C.524111"/>
        <s v="WA.2378.EBD.955.301.C.521211"/>
        <s v="DL.2376.AFA.001.051.A.524111"/>
        <s v="DL.2376.AFA.001.054.A.524111"/>
        <s v="DL.2376.AFA.001.053.A.524113"/>
        <s v="DL.2376.AFA.001.052.B.521211"/>
        <s v="WA.2378.EBA.962.301.E.521211"/>
        <s v="WA.2378.EBA.962.301.D.521211"/>
        <s v="WA.2378.EBA.962.301.C.521211"/>
        <s v="WA.2378.EBA.958.306.A.521211"/>
        <s v="WA.2378.EBA.962.301.A.521211"/>
        <s v="WA.2378.EBA.962.301.B.521211"/>
        <s v="WA.2378.EBD.955.301.A.521211"/>
        <s v="WA.2378.EBA.962.301.H.521211"/>
        <s v="WA.2378.EBA.962.301.G.521211"/>
        <s v="WA.2378.EBA.962.301.G.521219"/>
        <s v="WA.2378.EBD.952.301.B.521211"/>
        <s v="WA.2378.EBD.952.301.C.521211"/>
        <s v="WA.2378.EBD.952.301.D.521211"/>
        <s v="WA.2378.EBD.952.301.E.521211"/>
        <s v="WA.2378.EBD.955.301.F.521811" u="1"/>
        <s v="WA.2378.EBA.994.002.GC.523199" u="1"/>
        <s v="WA.2378.EBA.958.311.A.521211" u="1"/>
        <s v="WA.2378.EBD.953.301.A.521211" u="1"/>
        <s v="WA.4345.EBC.996.301.A.522151" u="1"/>
        <s v="WA.2378.EBA.994.002.GD.521115" u="1"/>
        <s v="DL.2376.AFA.001.053.A.521811" u="1"/>
        <s v="WA.2378.EBD.952.301.B.521219" u="1"/>
        <s v="WA.2378.EBD.953.301.B.521219" u="1"/>
        <s v="WA.2378.EBA.958.311.A.524111" u="1"/>
        <s v="WA.2378.EBD.953.301.A.524111" u="1"/>
        <s v="WA.2378.EBD.952.301.C.524111" u="1"/>
        <s v="WA.4345.EBC.996.301.A.521811" u="1"/>
        <s v="WA.4345.EBC.996.302.A.521811" u="1"/>
        <s v="WA.2378.EBA.962.301.I.521211" u="1"/>
        <s v="WA.2378.EBA.962.301.E.522192" u="1"/>
        <s v="WA.2378.EBA.962.301.G.524111" u="1"/>
        <s v="DL.2376.AFA.001.053.A.521219" u="1"/>
        <s v="DL.2376.AFA.001.053.B.521211" u="1"/>
        <s v="DL.2376.AFA.001.054.A.521219" u="1"/>
        <s v="WA.2378.EBA.962.301.I.524111" u="1"/>
        <s v="DL.2376.AFA.001.053.C.521219" u="1"/>
        <s v="DL.2376.AFA.001.052.B.524111" u="1"/>
        <s v="DL.2376.AFA.001.053.B.524111" u="1"/>
        <s v="DL.2376.AFA.001.053.B.522192" u="1"/>
        <s v="WA.2378.EBA.962.301.G.522151" u="1"/>
        <s v="WA.4345.EBC.996.301.A.521219" u="1"/>
        <s v="WA.4345.EBC.996.301.B.521211" u="1"/>
        <s v="WA.2378.EBA.958.311.A.521811" u="1"/>
        <s v="WA.2378.EBD.952.301.A.521811" u="1"/>
        <s v="WA.2378.EBA.962.301.I.522151" u="1"/>
        <s v="WA.2378.EBD.952.301.C.521811" u="1"/>
        <s v="WA.4345.EBC.996.301.B.524111" u="1"/>
        <s v="DL.2376.AFA.001.051.B.522151" u="1"/>
        <s v="DL.2376.AFA.001.053.B.522151" u="1"/>
        <s v="WA.2378.EBA.962.301.C.522141" u="1"/>
        <s v="WA.2378.EBA.962.301.A.524113" u="1"/>
        <s v="WA.2378.EBA.962.301.C.524113" u="1"/>
        <s v="WA.2378.EBA.962.301.E.521241" u="1"/>
        <s v="WA.2378.EBA.962.301.E.522191" u="1"/>
        <s v="WA.2378.EBD.953.302.A.521219" u="1"/>
        <s v="WA.4345.EBC.996.301.B.522151" u="1"/>
        <s v="DL.2376.AFA.001.053.B.521811" u="1"/>
        <s v="WA.2378.EBD.952.301.B.524111" u="1"/>
        <s v="WA.2378.EBD.955.301.B.524111" u="1"/>
        <s v="WA.2378.EBA.962.301.F.521211" u="1"/>
        <s v="WA.2378.EBD.955.301.F.521211" u="1"/>
        <s v="WA.2378.EBA.962.301.B.522192" u="1"/>
        <s v="WA.2378.EBA.962.301.D.524111" u="1"/>
        <s v="WA.4345.EBC.996.301.B.521811" u="1"/>
        <s v="WA.2378.EBA.962.301.F.524111" u="1"/>
        <s v="WA.2378.EBD.955.301.F.524111" u="1"/>
        <s v="WA.2378.EBA.994.002.GD.521111" u="1"/>
        <s v="WA.2378.EBA.962.301.I.521219" u="1"/>
        <s v="DL.2376.AFA.001.053.B.521219" u="1"/>
        <s v="DL.2376.AFA.001.053.C.521211" u="1"/>
        <s v="WA.2378.EBA.962.301.J.524111" u="1"/>
        <s v="WA.4345.EBC.996.302.A.521211" u="1"/>
        <s v="DL.2376.AFA.001.053.C.524111" u="1"/>
        <s v="WA.4345.EBC.996.301.B.521219" u="1"/>
        <s v="WA.4345.EBC.996.301.C.521211" u="1"/>
        <s v="WA.2378.EBD.952.301.B.521811" u="1"/>
        <s v="WA.4345.EBC.996.301.A.524111" u="1"/>
        <s v="DL.2376.AFA.001.051.A.522151" u="1"/>
        <s v="DL.2376.AFA.001.053.A.522151" u="1"/>
        <s v="WA.4345.EBC.996.301.B.524119" u="1"/>
        <s v="WA.2378.EBA.994.001.GA.511129" u="1"/>
      </sharedItems>
    </cacheField>
    <cacheField name="Es2" numFmtId="0">
      <sharedItems/>
    </cacheField>
    <cacheField name="Koordinator" numFmtId="0">
      <sharedItems count="4">
        <s v="Penyelenggaraan Pendidikan"/>
        <s v="Tata Usaha"/>
        <s v="Kelembagaan dan Ketenagaan"/>
        <s v="Perencanaan dan Evaluasi"/>
      </sharedItems>
    </cacheField>
    <cacheField name="Subkoordinator" numFmtId="0">
      <sharedItems count="8">
        <s v="Metode dan Kurikulum"/>
        <s v="Umum"/>
        <s v="Peserta Didik dan Sarana Prasarana"/>
        <s v="Kelembagaan"/>
        <s v="Ketenagaan"/>
        <s v="Evaluasi"/>
        <s v="Keuangan"/>
        <s v="Perencanaan"/>
      </sharedItems>
    </cacheField>
    <cacheField name="PPn" numFmtId="41">
      <sharedItems containsSemiMixedTypes="0" containsString="0" containsNumber="1" containsInteger="1" minValue="0" maxValue="1768919"/>
    </cacheField>
    <cacheField name="PPh21" numFmtId="41">
      <sharedItems containsSemiMixedTypes="0" containsString="0" containsNumber="1" containsInteger="1" minValue="0" maxValue="0"/>
    </cacheField>
    <cacheField name="PPh22" numFmtId="41">
      <sharedItems containsSemiMixedTypes="0" containsString="0" containsNumber="1" containsInteger="1" minValue="0" maxValue="29209"/>
    </cacheField>
    <cacheField name="PPh23" numFmtId="41">
      <sharedItems containsSemiMixedTypes="0" containsString="0" containsNumber="1" containsInteger="1" minValue="0" maxValue="321622"/>
    </cacheField>
    <cacheField name="PPh28" numFmtId="41">
      <sharedItems containsSemiMixedTypes="0" containsString="0" containsNumber="1" containsInteger="1" minValue="0" maxValue="0"/>
    </cacheField>
    <cacheField name="Total Pajak" numFmtId="0" formula="PPn+PPh21+PPh22+PPh23+PPh28" databaseField="0"/>
  </cacheFields>
  <extLst>
    <ext xmlns:x14="http://schemas.microsoft.com/office/spreadsheetml/2009/9/main" uri="{725AE2AE-9491-48be-B2B4-4EB974FC3084}">
      <x14:pivotCacheDefinition pivotCacheId="40423038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06.520776157406" backgroundQuery="1" createdVersion="8" refreshedVersion="8" minRefreshableVersion="3" recordCount="0" supportSubquery="1" supportAdvancedDrill="1" xr:uid="{656C74D1-9147-4F06-854B-1E9F8C41F995}">
  <cacheSource type="external" connectionId="28"/>
  <cacheFields count="12">
    <cacheField name="[Draft_SPBY].[Es2].[Es2]" caption="Es2" numFmtId="0" hierarchy="47" level="1">
      <sharedItems count="1">
        <s v="Pusat Pendidikan KP"/>
      </sharedItems>
    </cacheField>
    <cacheField name="[Draft_SPBY].[Koordinator].[Koordinator]" caption="Koordinator" numFmtId="0" hierarchy="48" level="1">
      <sharedItems count="1">
        <s v="Tata Usaha"/>
      </sharedItems>
    </cacheField>
    <cacheField name="[Draft_SPBY].[Subkoordinator].[Subkoordinator]" caption="Subkoordinator" numFmtId="0" hierarchy="49" level="1">
      <sharedItems count="2">
        <s v="Keuangan"/>
        <s v="Umum"/>
      </sharedItems>
    </cacheField>
    <cacheField name="[Measures].[Distinct Count of nospby 2]" caption="Distinct Count of nospby 2" numFmtId="0" hierarchy="192" level="32767"/>
    <cacheField name="[Measures].[Sum of Jumlah 3]" caption="Sum of Jumlah 3" numFmtId="0" hierarchy="183" level="32767"/>
    <cacheField name="[Measures].[RpPPN]" caption="RpPPN" numFmtId="0" hierarchy="166" level="32767"/>
    <cacheField name="[Measures].[RpPPh21]" caption="RpPPh21" numFmtId="0" hierarchy="167" level="32767"/>
    <cacheField name="[Measures].[RpPPh22]" caption="RpPPh22" numFmtId="0" hierarchy="168" level="32767"/>
    <cacheField name="[Measures].[RpPPh23]" caption="RpPPh23" numFmtId="0" hierarchy="169" level="32767"/>
    <cacheField name="[Measures].[RpPPh28]" caption="RpPPh28" numFmtId="0" hierarchy="170" level="32767"/>
    <cacheField name="[Measures].[TotPajak]" caption="TotPajak" numFmtId="0" hierarchy="171" level="32767"/>
    <cacheField name="[Draft_SPBY].[Nama Akun].[Nama Akun]" caption="Nama Akun" numFmtId="0" hierarchy="19"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2" memberValueDatatype="130" unbalanced="0">
      <fieldsUsage count="2">
        <fieldUsage x="-1"/>
        <fieldUsage x="11"/>
      </fieldsUsage>
    </cacheHierarchy>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2" memberValueDatatype="130" unbalanced="0">
      <fieldsUsage count="2">
        <fieldUsage x="-1"/>
        <fieldUsage x="0"/>
      </fieldsUsage>
    </cacheHierarchy>
    <cacheHierarchy uniqueName="[Draft_SPBY].[Koordinator]" caption="Koordinator" attribute="1" defaultMemberUniqueName="[Draft_SPBY].[Koordinator].[All]" allUniqueName="[Draft_SPBY].[Koordinator].[All]" dimensionUniqueName="[Draft_SPBY]" displayFolder="" count="2" memberValueDatatype="130" unbalanced="0">
      <fieldsUsage count="2">
        <fieldUsage x="-1"/>
        <fieldUsage x="1"/>
      </fieldsUsage>
    </cacheHierarchy>
    <cacheHierarchy uniqueName="[Draft_SPBY].[Subkoordinator]" caption="Subkoordinator" attribute="1" defaultMemberUniqueName="[Draft_SPBY].[Subkoordinator].[All]" allUniqueName="[Draft_SPBY].[Subkoordinator].[All]" dimensionUniqueName="[Draft_SPBY]" displayFolder="" count="2" memberValueDatatype="130" unbalanced="0">
      <fieldsUsage count="2">
        <fieldUsage x="-1"/>
        <fieldUsage x="2"/>
      </fieldsUsage>
    </cacheHierarchy>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oneField="1">
      <fieldsUsage count="1">
        <fieldUsage x="5"/>
      </fieldsUsage>
    </cacheHierarchy>
    <cacheHierarchy uniqueName="[Measures].[RpPPh21]" caption="RpPPh21" measure="1" displayFolder="" measureGroup="Draft_SPBY" count="0" oneField="1">
      <fieldsUsage count="1">
        <fieldUsage x="6"/>
      </fieldsUsage>
    </cacheHierarchy>
    <cacheHierarchy uniqueName="[Measures].[RpPPh22]" caption="RpPPh22" measure="1" displayFolder="" measureGroup="Draft_SPBY" count="0" oneField="1">
      <fieldsUsage count="1">
        <fieldUsage x="7"/>
      </fieldsUsage>
    </cacheHierarchy>
    <cacheHierarchy uniqueName="[Measures].[RpPPh23]" caption="RpPPh23" measure="1" displayFolder="" measureGroup="Draft_SPBY" count="0" oneField="1">
      <fieldsUsage count="1">
        <fieldUsage x="8"/>
      </fieldsUsage>
    </cacheHierarchy>
    <cacheHierarchy uniqueName="[Measures].[RpPPh28]" caption="RpPPh28" measure="1" displayFolder="" measureGroup="Draft_SPBY" count="0" oneField="1">
      <fieldsUsage count="1">
        <fieldUsage x="9"/>
      </fieldsUsage>
    </cacheHierarchy>
    <cacheHierarchy uniqueName="[Measures].[TotPajak]" caption="TotPajak" measure="1" displayFolder="" measureGroup="Draft_SPBY" count="0" oneField="1">
      <fieldsUsage count="1">
        <fieldUsage x="10"/>
      </fieldsUsage>
    </cacheHierarchy>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oneField="1" hidden="1">
      <fieldsUsage count="1">
        <fieldUsage x="4"/>
      </fieldsUsage>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oneField="1" hidden="1">
      <fieldsUsage count="1">
        <fieldUsage x="3"/>
      </fieldsUsage>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06.523270833335" backgroundQuery="1" createdVersion="8" refreshedVersion="8" minRefreshableVersion="3" recordCount="0" supportSubquery="1" supportAdvancedDrill="1" xr:uid="{ABE02640-84DE-4AE9-A2DA-DB37DC611591}">
  <cacheSource type="external" connectionId="28"/>
  <cacheFields count="1">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0"/>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06.523273495368" backgroundQuery="1" createdVersion="8" refreshedVersion="8" minRefreshableVersion="3" recordCount="0" supportSubquery="1" supportAdvancedDrill="1" xr:uid="{59B62AEE-8B2C-4502-960E-E8FEA7816FF3}">
  <cacheSource type="external" connectionId="28"/>
  <cacheFields count="1">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0"/>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06.52333877315" backgroundQuery="1" createdVersion="8" refreshedVersion="8" minRefreshableVersion="3" recordCount="0" supportSubquery="1" supportAdvancedDrill="1" xr:uid="{80D63A1D-E4C4-4B78-B1B7-189AD17F0018}">
  <cacheSource type="external" connectionId="28"/>
  <cacheFields count="12">
    <cacheField name="[Measures].[JmlPPn]" caption="JmlPPn" numFmtId="0" hierarchy="160" level="32767"/>
    <cacheField name="[Measures].[PPh Psl 21]" caption="PPh Psl 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Tata Usaha"/>
        <s v="Kelembagaan dan Ketenagaan" u="1"/>
        <s v="Penyelenggaraan Pendidikan" u="1"/>
        <s v="Perencanaan dan Evaluasi" u="1"/>
      </sharedItems>
    </cacheField>
    <cacheField name="[SPBY].[Subkoordinator].[Subkoordinator]" caption="Subkoordinator" numFmtId="0" hierarchy="143" level="1">
      <sharedItems count="7">
        <s v="Keuangan"/>
        <s v="Umum"/>
        <s v="Kelembagaan" u="1"/>
        <s v="Ketenagaan" u="1"/>
        <s v="Metode dan Kurikulum" u="1"/>
        <s v="Peserta Didik dan Sarana Prasarana" u="1"/>
        <s v="Evaluasi" u="1"/>
      </sharedItems>
    </cacheField>
    <cacheField name="[Measures].[Sum of Jumlah]" caption="Sum of Jumlah" numFmtId="0" hierarchy="180" level="32767"/>
    <cacheField name="[Measures].[Distinct Count of nospby]" caption="Distinct Count of nospby" numFmtId="0" hierarchy="182" level="32767"/>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1"/>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PPh Psl 21]" caption="PPh Psl 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06.523341550928" backgroundQuery="1" createdVersion="8" refreshedVersion="8" minRefreshableVersion="3" recordCount="0" supportSubquery="1" supportAdvancedDrill="1" xr:uid="{D1B7CC9E-3F81-499B-A4E9-9B208CA3F070}">
  <cacheSource type="external" connectionId="28"/>
  <cacheFields count="13">
    <cacheField name="[Measures].[JmlPPn]" caption="JmlPPn" numFmtId="0" hierarchy="160" level="32767"/>
    <cacheField name="[Measures].[PPh Psl 21]" caption="PPh Psl 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Tata Usaha"/>
        <s v="Kelembagaan dan Ketenagaan" u="1"/>
        <s v="Penyelenggaraan Pendidikan" u="1"/>
        <s v="Perencanaan dan Evaluasi" u="1"/>
      </sharedItems>
    </cacheField>
    <cacheField name="[SPBY].[Subkoordinator].[Subkoordinator]" caption="Subkoordinator" numFmtId="0" hierarchy="143" level="1">
      <sharedItems count="8">
        <s v="Keuangan"/>
        <s v="Umum"/>
        <s v="Kelembagaan" u="1"/>
        <s v="Ketenagaan" u="1"/>
        <s v="Metode dan Kurikulum" u="1"/>
        <s v="Peserta Didik dan Sarana Prasarana" u="1"/>
        <s v="Evaluasi" u="1"/>
        <s v="Perencanaan" u="1"/>
      </sharedItems>
    </cacheField>
    <cacheField name="[Measures].[Sum of Jumlah]" caption="Sum of Jumlah" numFmtId="0" hierarchy="180" level="32767"/>
    <cacheField name="[Measures].[Distinct Count of nospby]" caption="Distinct Count of nospby" numFmtId="0" hierarchy="182" level="32767"/>
    <cacheField name="[SPBY].[Status Akun].[Status Akun]" caption="Status Akun" numFmtId="0" hierarchy="137" level="1">
      <sharedItems count="7">
        <s v="Belanja Bahan"/>
        <s v="Perjalanan Dinas"/>
        <s v="Belanja Pemeliharaan"/>
        <s v="Keperluan Perkantoran"/>
        <s v="Persediaan"/>
        <s v="Non Ops Lainnya" u="1"/>
        <s v="Pengiriman Surat Dinas Pos Pusat" u="1"/>
      </sharedItems>
    </cacheField>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2"/>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2" memberValueDatatype="130" unbalanced="0">
      <fieldsUsage count="2">
        <fieldUsage x="-1"/>
        <fieldUsage x="11"/>
      </fieldsUsage>
    </cacheHierarchy>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PPh Psl 21]" caption="PPh Psl 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06.523347222224" backgroundQuery="1" createdVersion="8" refreshedVersion="8" minRefreshableVersion="3" recordCount="0" supportSubquery="1" supportAdvancedDrill="1" xr:uid="{9D96776A-2A07-47C3-A59C-0E0C05AAD738}">
  <cacheSource type="external" connectionId="28"/>
  <cacheFields count="18">
    <cacheField name="[Measures].[JmlPPn]" caption="JmlPPn" numFmtId="0" hierarchy="160" level="32767"/>
    <cacheField name="[Measures].[PPh Psl 21]" caption="PPh Psl 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Tata Usaha"/>
        <s v="Kelembagaan dan Ketenagaan" u="1"/>
        <s v="Penyelenggaraan Pendidikan" u="1"/>
        <s v="Perencanaan dan Evaluasi" u="1"/>
      </sharedItems>
    </cacheField>
    <cacheField name="[SPBY].[Subkoordinator].[Subkoordinator]" caption="Subkoordinator" numFmtId="0" hierarchy="143" level="1">
      <sharedItems count="8">
        <s v="Keuangan"/>
        <s v="Umum"/>
        <s v="Kelembagaan" u="1"/>
        <s v="Ketenagaan" u="1"/>
        <s v="Metode dan Kurikulum" u="1"/>
        <s v="Peserta Didik dan Sarana Prasarana" u="1"/>
        <s v="Evaluasi" u="1"/>
        <s v="Perencanaan" u="1"/>
      </sharedItems>
    </cacheField>
    <cacheField name="[Measures].[Sum of Jumlah]" caption="Sum of Jumlah" numFmtId="0" hierarchy="180" level="32767"/>
    <cacheField name="[Measures].[Distinct Count of nospby]" caption="Distinct Count of nospby" numFmtId="0" hierarchy="182" level="32767"/>
    <cacheField name="[SPBY].[Nama Program].[Nama Program]" caption="Nama Program" numFmtId="0" hierarchy="101" level="1">
      <sharedItems count="2">
        <s v="032.12.WA. Program Dukungan Manajemen"/>
        <s v="032.12.DL. Program Pendidikan dan Pelatihan Vokasi" u="1"/>
      </sharedItems>
    </cacheField>
    <cacheField name="[SPBY].[Nama RO].[Nama RO]" caption="Nama RO" numFmtId="0" hierarchy="107" level="1">
      <sharedItems count="8">
        <s v="2378.EBD.955. Layanan Manajemen Keuangan"/>
        <s v="2378.EBA.962. Layanan Umum"/>
        <s v="2378.EBA.994. Layanan Perkantoran"/>
        <s v="2376.AFA.001. Norma, Standard, Prosedur dan Kriteria Pendidikan Kelautan dan Perikanan" u="1"/>
        <s v="2378.EBD.953. Layanan Pemantauan dan Evaluasi" u="1"/>
        <s v="4345.EBC.996. Layanan Pendidikan dan Pelatihan" u="1"/>
        <s v="2378.EBA.958. Layanan Hubungan Masyarakat" u="1"/>
        <s v="2378.EBD.952. Layanan Perencanaan dan Penganggaran" u="1"/>
      </sharedItems>
    </cacheField>
    <cacheField name="[SPBY].[Nama Komponen].[Nama Komponen]" caption="Nama Komponen" numFmtId="0" hierarchy="109" level="1">
      <sharedItems count="13">
        <s v="301. Pelayanan Keuangan Pendidikan Kelautan dan Perikanan"/>
        <s v="301. Pelayanan Tata Usaha dan Kerumahtanggaan Pendidikan Kelautan dan Perikanan"/>
        <s v="002. Operasional dan Pemeliharaan Kantor"/>
        <s v="053. NSPK Kelembagaan Pendidikan KP" u="1"/>
        <s v="054. NSPK Ketenagaan Pendidikan KP" u="1"/>
        <s v="051. NSPK Metode dan Kurikulum Pendidikan KP" u="1"/>
        <s v="052. NSPK Peserta Didik Sarana dan Prasarana Pendidikan KP" u="1"/>
        <s v="301. Pelayanan Monitoring dan Evaluasi Pendidikan Kelautan dan Perikanan" u="1"/>
        <s v="301. Aparatur KKP yang Diberikan Beasiswa" u="1"/>
        <s v="302. Aparatur KKP yang Diberikan Izin Belajar" u="1"/>
        <s v="302. Pelayanan Pelaporan Kinerja Pendidikan Kelautan dan Perikanan" u="1"/>
        <s v="306. Pelayanan Kerja Sama Pendidikan Kelautan dan Perikanan" u="1"/>
        <s v="301. Pelayanan Perencanaan dan Penganggaran Internal Pendidikan Kelautan" u="1"/>
      </sharedItems>
    </cacheField>
    <cacheField name="[SPBY].[Nama Subkomponen].[Nama Subkomponen]" caption="Nama Subkomponen" numFmtId="0" hierarchy="111" level="1">
      <sharedItems count="38">
        <s v="A. Penyusunan Laporan Keuangan dan PIPK"/>
        <s v="C. Verifikasi dan Validasi Pertanggung Jawaban Kegiatan"/>
        <s v="B. Pembinaan dan Koordinasi Kepala Pusdik KP"/>
        <s v="C. Pengelolaan Kearsipan, Tata Naskah Dinas dan Persuratan Pusat Pendidikan KP"/>
        <s v="D. Penyusunan Bahan Tindak Lanjut dan Pemutakhiran Data"/>
        <s v="E. Pengelolaan Administrasi Kepegawaian Pusdik KP"/>
        <s v="GA. Operasional dan Pemeliharaan Kantor Pusat Pendidikan KP"/>
        <s v="GC. Pemeliharaan Kantor Pusat Pendidikan KP"/>
        <s v="GD. Pembayaran Pelaksanaan Operasional Kantor Pusat Pendidikan KP"/>
        <s v="A. Pengembangan Kelembagaan Pendidikan KP" u="1"/>
        <s v="A. Penyiapan Pendidik dan Tenaga Kependidikan" u="1"/>
        <s v="B. Evaluasi Beban Kerja Guru dan Dosen" u="1"/>
        <s v="A. Bimbingan dan Pembinaan Metode dan Kurikulum" u="1"/>
        <s v="B. Penyusunan NSPK Metode dan Kurikulum" u="1"/>
        <s v="G. Pembinaan Pelaksanaan Kewirausahaan dan TEFA" u="1"/>
        <s v="A. NSPK Peserta Didik" u="1"/>
        <s v="B. Pengendalian Sarana Prasarana" u="1"/>
        <s v="A. Monitoring Evaluasi Kinerja Pendidikan KP" u="1"/>
        <s v="B. Monitoring Evaluasi Kegiatan dan Anggaran Pendidikan KP dan OII" u="1"/>
        <s v="B. Lanjutan Tugas Belajar" u="1"/>
        <s v="C. Tugas Belajar Luar Negeri" u="1"/>
        <s v="A. Aparatur KKP yang Diberikan Izin Belajar" u="1"/>
        <s v="B. Penyusunan Sistem Pengendalian Intern Pemerintah (SPIP)" u="1"/>
        <s v="E. Pemutakhiran data Administrasi Keuangan" u="1"/>
        <s v="A. Pengelolaan dan Implementasi BMN" u="1"/>
        <s v="GB. Langganan Daya dan Jasa Pusat Pendidikan KP" u="1"/>
        <s v="F. Penjaminan Mutu Kelembagaan" u="1"/>
        <s v="G. Bimbingan Penelitian Dan Pengabdian Kepada Masyarakat" u="1"/>
        <s v="H. Serapan  Lulusan Pendidikan KP" u="1"/>
        <s v="A. Laporan Kinerja Lingkup Pendidikan KP" u="1"/>
        <s v="A. Kerjasama Pendidikan KP" u="1"/>
        <s v="A. Perencanaan Kinerja Pendidikan KP" u="1"/>
        <s v="B. Sinkronisasi Kegiatan Pendidikan KP" u="1"/>
        <s v="C. Penyusunan Anggaran Pendidikan KP" u="1"/>
        <s v="D. Rencana Kerja Pendidikan KP" u="1"/>
        <s v="E. Revisi Anggaran Pendidikan KP" u="1"/>
        <s v="A. Tugas Belajar Baru" u="1"/>
        <s v="D. Pengelolaan PNBP Lingkup Satuan Pendidikan KP" u="1"/>
      </sharedItems>
    </cacheField>
    <cacheField name="[SPBY].[Nama Akun].[Nama Akun]" caption="Nama Akun" numFmtId="0" hierarchy="113" level="1">
      <sharedItems count="8">
        <s v="524111. Belanja Perjalanan Dinas Biasa"/>
        <s v="521211. Belanja Bahan"/>
        <s v="524113. Belanja Perjalanan Dinas Dalam Kota"/>
        <s v="521111. Belanja Keperluan Perkantoran"/>
        <s v="521811. Belanja Barang Persediaan Barang Konsumsi"/>
        <s v="523121. Belanja Pemeliharaan Peralatan dan Mesin"/>
        <s v="523199. Belanja Pemeliharaan Lainnya"/>
        <s v="521219. Belanja Barang Non Operasional Lainnya" u="1"/>
      </sharedItems>
    </cacheField>
    <cacheField name="[SPBY].[Detil].[Detil]" caption="Detil" numFmtId="0" hierarchy="114" level="1">
      <sharedItems count="21">
        <s v="Penyusunan Laporan Keuangan dan PIPK"/>
        <s v="Konsumsi/bahan makanan"/>
        <s v="Perjalanan Verifikasi dan Validasi Pertanggung Jawaban Kegiatan"/>
        <s v="Perjalanan Koordinasi, Sinkronisasi, Wisuda dan Pendampingan"/>
        <s v="Perjalanan Pengelolaan Penatausahaan Arsip dan Sinkronisasi Tata"/>
        <s v="Perjalanan Koordinasi"/>
        <s v="Perjalanan Penyusunan Bahan Tindak Lanjut dan Pemutakhiran"/>
        <s v="Perjalanan Pengelolaan SDM Aparatur"/>
        <s v="Estetika Kantor dan Pengharum Ruangan"/>
        <s v="Keperluan sehari hari perkantoran"/>
        <s v="ATK"/>
        <s v="Bahan Komputer"/>
        <s v="Komputer PC"/>
        <s v="Laptop/Notebook"/>
        <s v="Pemeliharaan dan Operasional Kendaraan Pejabat Eselon II"/>
        <s v="Pemeliharaan dan Operasional Kendaraan Roda 4"/>
        <s v="Printer"/>
        <s v="Pemeliharaan Aquarium (2 unit)"/>
        <s v="Pakaian Dinas Pegawai (59 orang x 2 stell)"/>
        <s v="NSPK Peserta Didik Standar Sarana dan Prasarana Pendidikan KP" u="1"/>
        <s v="Langganan biaya aplikasi komunikasi daring (zoom/linktree/zoho)" u="1"/>
      </sharedItems>
    </cacheField>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2" memberValueDatatype="130" unbalanced="0">
      <fieldsUsage count="2">
        <fieldUsage x="-1"/>
        <fieldUsage x="11"/>
      </fieldsUsage>
    </cacheHierarchy>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2" memberValueDatatype="130" unbalanced="0">
      <fieldsUsage count="2">
        <fieldUsage x="-1"/>
        <fieldUsage x="12"/>
      </fieldsUsage>
    </cacheHierarchy>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2" memberValueDatatype="130" unbalanced="0">
      <fieldsUsage count="2">
        <fieldUsage x="-1"/>
        <fieldUsage x="13"/>
      </fieldsUsage>
    </cacheHierarchy>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2" memberValueDatatype="130" unbalanced="0">
      <fieldsUsage count="2">
        <fieldUsage x="-1"/>
        <fieldUsage x="14"/>
      </fieldsUsage>
    </cacheHierarchy>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2" memberValueDatatype="130" unbalanced="0">
      <fieldsUsage count="2">
        <fieldUsage x="-1"/>
        <fieldUsage x="15"/>
      </fieldsUsage>
    </cacheHierarchy>
    <cacheHierarchy uniqueName="[SPBY].[Detil]" caption="Detil" attribute="1" defaultMemberUniqueName="[SPBY].[Detil].[All]" allUniqueName="[SPBY].[Detil].[All]" dimensionUniqueName="[SPBY]" displayFolder="" count="2" memberValueDatatype="130" unbalanced="0">
      <fieldsUsage count="2">
        <fieldUsage x="-1"/>
        <fieldUsage x="16"/>
      </fieldsUsage>
    </cacheHierarchy>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7"/>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PPh Psl 21]" caption="PPh Psl 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06.520771875003" backgroundQuery="1" createdVersion="3" refreshedVersion="8" minRefreshableVersion="3" recordCount="0" supportSubquery="1" supportAdvancedDrill="1" xr:uid="{14DFE3A4-06CA-43E5-8488-3A934EDD119B}">
  <cacheSource type="external" connectionId="28">
    <extLst>
      <ext xmlns:x14="http://schemas.microsoft.com/office/spreadsheetml/2009/9/main" uri="{F057638F-6D5F-4e77-A914-E7F072B9BCA8}">
        <x14:sourceConnection name="ThisWorkbookDataModel"/>
      </ext>
    </extLst>
  </cacheSource>
  <cacheFields count="0"/>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2"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slicerData="1" pivotCacheId="826539707"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06.523276273147" backgroundQuery="1" createdVersion="3" refreshedVersion="8" minRefreshableVersion="3" recordCount="0" supportSubquery="1" supportAdvancedDrill="1" xr:uid="{071A546F-D0F8-48EA-872C-AEFF07DC4C05}">
  <cacheSource type="external" connectionId="28">
    <extLst>
      <ext xmlns:x14="http://schemas.microsoft.com/office/spreadsheetml/2009/9/main" uri="{F057638F-6D5F-4e77-A914-E7F072B9BCA8}">
        <x14:sourceConnection name="ThisWorkbookDataModel"/>
      </ext>
    </extLst>
  </cacheSource>
  <cacheFields count="0"/>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2" memberValueDatatype="130" unbalanced="0"/>
    <cacheHierarchy uniqueName="[SPBY].[Subkoordinator]" caption="Subkoordinator" attribute="1" defaultMemberUniqueName="[SPBY].[Subkoordinator].[All]" allUniqueName="[SPBY].[Subkoordinator].[All]" dimensionUniqueName="[SPBY]" displayFolder="" count="2"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slicerData="1" pivotCacheId="50780038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3">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0"/>
    <n v="264000"/>
    <x v="0"/>
    <x v="0"/>
    <x v="0"/>
    <x v="0"/>
    <x v="0"/>
    <s v="00066/KW/626402/2023"/>
    <s v="30 Januari 2023"/>
    <s v="00034/PB/626402/2023"/>
    <s v="11 Januari 2023"/>
    <x v="0"/>
    <s v="GUP"/>
    <s v="NON GAJI"/>
    <x v="0"/>
    <x v="0"/>
    <x v="0"/>
    <x v="0"/>
    <s v="000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1"/>
    <n v="1440000"/>
    <x v="0"/>
    <x v="0"/>
    <x v="0"/>
    <x v="0"/>
    <x v="1"/>
    <s v="00074/KW/626402/2023"/>
    <s v="30 Januari 2023"/>
    <s v="00097/PB/626402/2023"/>
    <s v="20 Januari 2023"/>
    <x v="0"/>
    <s v="GUP"/>
    <s v="NON GAJI"/>
    <x v="1"/>
    <x v="0"/>
    <x v="1"/>
    <x v="1"/>
    <s v="00006/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2"/>
    <n v="396000"/>
    <x v="0"/>
    <x v="0"/>
    <x v="0"/>
    <x v="0"/>
    <x v="0"/>
    <s v="00067/KW/626402/2023"/>
    <s v="30 Januari 2023"/>
    <s v="00035/PB/626402/2023"/>
    <s v="13 Januari 2023"/>
    <x v="0"/>
    <s v="GUP"/>
    <s v="NON GAJI"/>
    <x v="2"/>
    <x v="0"/>
    <x v="2"/>
    <x v="2"/>
    <s v="000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
    <s v="000524"/>
    <x v="3"/>
    <n v="800000"/>
    <x v="0"/>
    <x v="0"/>
    <x v="0"/>
    <x v="0"/>
    <x v="2"/>
    <s v="00095/KW/626402/2023"/>
    <s v="30 Januari 2023"/>
    <s v="00063/PB/626402/2023"/>
    <s v="16 Januari 2023"/>
    <x v="0"/>
    <s v="GUP"/>
    <s v="NON GAJI"/>
    <x v="3"/>
    <x v="0"/>
    <x v="3"/>
    <x v="3"/>
    <s v="0000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3"/>
    <s v="000525"/>
    <x v="3"/>
    <n v="880000"/>
    <x v="0"/>
    <x v="0"/>
    <x v="0"/>
    <x v="0"/>
    <x v="2"/>
    <s v="00095/KW/626402/2023"/>
    <s v="30 Januari 2023"/>
    <s v="00063/PB/626402/2023"/>
    <s v="16 Januari 2023"/>
    <x v="0"/>
    <s v="GUP"/>
    <s v="NON GAJI"/>
    <x v="3"/>
    <x v="0"/>
    <x v="3"/>
    <x v="3"/>
    <s v="0000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4"/>
    <n v="396000"/>
    <x v="0"/>
    <x v="0"/>
    <x v="0"/>
    <x v="0"/>
    <x v="0"/>
    <s v="00068/KW/626402/2023"/>
    <s v="30 Januari 2023"/>
    <s v="00036/PB/626402/2023"/>
    <s v="18 Januari 2023"/>
    <x v="0"/>
    <s v="GUP"/>
    <s v="NON GAJI"/>
    <x v="4"/>
    <x v="0"/>
    <x v="4"/>
    <x v="4"/>
    <s v="000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5"/>
    <n v="693000"/>
    <x v="0"/>
    <x v="0"/>
    <x v="0"/>
    <x v="0"/>
    <x v="2"/>
    <s v="00094/KW/626402/2023"/>
    <s v="30 Januari 2023"/>
    <s v="00062/PB/626402/2023"/>
    <s v="09 Januari 2023"/>
    <x v="0"/>
    <s v="GUP"/>
    <s v="NON GAJI"/>
    <x v="5"/>
    <x v="0"/>
    <x v="5"/>
    <x v="5"/>
    <s v="00004/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6"/>
    <n v="1400000"/>
    <x v="0"/>
    <x v="0"/>
    <x v="0"/>
    <x v="0"/>
    <x v="0"/>
    <s v="00069/KW/626402/2023"/>
    <s v="30 Januari 2023"/>
    <s v="00037/PB/626402/2023"/>
    <s v="11 Januari 2023"/>
    <x v="0"/>
    <s v="GUP"/>
    <s v="NON GAJI"/>
    <x v="6"/>
    <x v="0"/>
    <x v="6"/>
    <x v="0"/>
    <s v="00006/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7"/>
    <n v="1750000"/>
    <x v="0"/>
    <x v="0"/>
    <x v="0"/>
    <x v="0"/>
    <x v="2"/>
    <s v="00093/KW/626402/2023"/>
    <s v="30 Januari 2023"/>
    <s v="00061/PB/626402/2023"/>
    <s v="20 Januari 2023"/>
    <x v="0"/>
    <s v="GUP"/>
    <s v="NON GAJI"/>
    <x v="7"/>
    <x v="0"/>
    <x v="7"/>
    <x v="1"/>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8"/>
    <n v="3260000"/>
    <x v="0"/>
    <x v="0"/>
    <x v="0"/>
    <x v="0"/>
    <x v="0"/>
    <s v="00070/KW/626402/2023"/>
    <s v="30 Januari 2023"/>
    <s v="00038/PB/626402/2023"/>
    <s v="13 Januari 2023"/>
    <x v="0"/>
    <s v="GUP"/>
    <s v="NON GAJI"/>
    <x v="8"/>
    <x v="0"/>
    <x v="8"/>
    <x v="2"/>
    <s v="00006/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9"/>
    <n v="288500"/>
    <x v="0"/>
    <x v="0"/>
    <x v="0"/>
    <x v="0"/>
    <x v="2"/>
    <s v="00092/KW/626402/2023"/>
    <s v="30 Januari 2023"/>
    <s v="00060/PB/626402/2023"/>
    <s v="18 Januari 2023"/>
    <x v="0"/>
    <s v="GUP"/>
    <s v="NON GAJI"/>
    <x v="9"/>
    <x v="0"/>
    <x v="9"/>
    <x v="4"/>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10"/>
    <n v="2220000"/>
    <x v="0"/>
    <x v="0"/>
    <x v="0"/>
    <x v="0"/>
    <x v="0"/>
    <s v="00071/KW/626402/2023"/>
    <s v="30 Januari 2023"/>
    <s v="00039/PB/626402/2023"/>
    <s v="18 Januari 2023"/>
    <x v="0"/>
    <s v="GUP"/>
    <s v="NON GAJI"/>
    <x v="10"/>
    <x v="0"/>
    <x v="10"/>
    <x v="4"/>
    <s v="00006/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11"/>
    <n v="508067"/>
    <x v="0"/>
    <x v="0"/>
    <x v="0"/>
    <x v="0"/>
    <x v="2"/>
    <s v="00091/KW/626402/2023"/>
    <s v="30 Januari 2023"/>
    <s v="00059/PB/626402/2023"/>
    <s v="16 Januari 2023"/>
    <x v="0"/>
    <s v="GUP"/>
    <s v="NON GAJI"/>
    <x v="11"/>
    <x v="0"/>
    <x v="11"/>
    <x v="3"/>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12"/>
    <n v="242000"/>
    <x v="0"/>
    <x v="0"/>
    <x v="0"/>
    <x v="0"/>
    <x v="0"/>
    <s v="00072/KW/626402/2023"/>
    <s v="30 Januari 2023"/>
    <s v="00041/PB/626402/2023"/>
    <s v="09 Januari 2023"/>
    <x v="0"/>
    <s v="GUP"/>
    <s v="NON GAJI"/>
    <x v="12"/>
    <x v="0"/>
    <x v="12"/>
    <x v="5"/>
    <s v="00006/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13"/>
    <n v="360720"/>
    <x v="0"/>
    <x v="0"/>
    <x v="0"/>
    <x v="0"/>
    <x v="2"/>
    <s v="00090/KW/626402/2023"/>
    <s v="30 Januari 2023"/>
    <s v="00058/PB/626402/2023"/>
    <s v="12 Januari 2023"/>
    <x v="0"/>
    <s v="GUP"/>
    <s v="NON GAJI"/>
    <x v="13"/>
    <x v="0"/>
    <x v="13"/>
    <x v="6"/>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14"/>
    <n v="528000"/>
    <x v="0"/>
    <x v="0"/>
    <x v="0"/>
    <x v="0"/>
    <x v="0"/>
    <s v="00073/KW/626402/2023"/>
    <s v="30 Januari 2023"/>
    <s v="00042/PB/626402/2023"/>
    <s v="19 Januari 2023"/>
    <x v="0"/>
    <s v="GUP"/>
    <s v="NON GAJI"/>
    <x v="14"/>
    <x v="0"/>
    <x v="14"/>
    <x v="7"/>
    <s v="00006/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15"/>
    <n v="510000"/>
    <x v="0"/>
    <x v="0"/>
    <x v="0"/>
    <x v="0"/>
    <x v="2"/>
    <s v="00089/KW/626402/2023"/>
    <s v="30 Januari 2023"/>
    <s v="00057/PB/626402/2023"/>
    <s v="10 Januari 2023"/>
    <x v="0"/>
    <s v="GUP"/>
    <s v="NON GAJI"/>
    <x v="15"/>
    <x v="0"/>
    <x v="15"/>
    <x v="8"/>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6"/>
    <n v="360000"/>
    <x v="0"/>
    <x v="0"/>
    <x v="0"/>
    <x v="0"/>
    <x v="0"/>
    <s v="00075/KW/626402/2023"/>
    <s v="30 Januari 2023"/>
    <s v="00043/PB/626402/2023"/>
    <s v="09 Januari 2023"/>
    <x v="0"/>
    <s v="GUP"/>
    <s v="NON GAJI"/>
    <x v="16"/>
    <x v="0"/>
    <x v="16"/>
    <x v="5"/>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15"/>
    <n v="456000"/>
    <x v="0"/>
    <x v="0"/>
    <x v="0"/>
    <x v="0"/>
    <x v="2"/>
    <s v="00088/KW/626402/2023"/>
    <s v="30 Januari 2023"/>
    <s v="00056/PB/626402/2023"/>
    <s v="10 Januari 2023"/>
    <x v="0"/>
    <s v="GUP"/>
    <s v="NON GAJI"/>
    <x v="17"/>
    <x v="0"/>
    <x v="17"/>
    <x v="8"/>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7"/>
    <n v="1810000"/>
    <x v="0"/>
    <x v="0"/>
    <x v="0"/>
    <x v="0"/>
    <x v="0"/>
    <s v="00076/KW/626402/2023"/>
    <s v="30 Januari 2023"/>
    <s v="00044/PB/626402/2023"/>
    <s v="10 Januari 2023"/>
    <x v="0"/>
    <s v="GUP"/>
    <s v="NON GAJI"/>
    <x v="18"/>
    <x v="0"/>
    <x v="18"/>
    <x v="8"/>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18"/>
    <n v="1010000"/>
    <x v="0"/>
    <x v="0"/>
    <x v="0"/>
    <x v="0"/>
    <x v="2"/>
    <s v="00087/KW/626402/2023"/>
    <s v="30 Januari 2023"/>
    <s v="00055/PB/626402/2023"/>
    <s v="03 Januari 2023"/>
    <x v="0"/>
    <s v="GUP"/>
    <s v="NON GAJI"/>
    <x v="19"/>
    <x v="0"/>
    <x v="19"/>
    <x v="9"/>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9"/>
    <n v="3060000"/>
    <x v="0"/>
    <x v="0"/>
    <x v="0"/>
    <x v="0"/>
    <x v="0"/>
    <s v="00077/KW/626402/2023"/>
    <s v="30 Januari 2023"/>
    <s v="00045/PB/626402/2023"/>
    <s v="19 Januari 2023"/>
    <x v="0"/>
    <s v="GUP"/>
    <s v="NON GAJI"/>
    <x v="20"/>
    <x v="0"/>
    <x v="20"/>
    <x v="7"/>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20"/>
    <n v="1380000"/>
    <x v="0"/>
    <x v="0"/>
    <x v="0"/>
    <x v="0"/>
    <x v="2"/>
    <s v="00086/KW/626402/2023"/>
    <s v="30 Januari 2023"/>
    <s v="00054/PB/626402/2023"/>
    <s v="24 Januari 2023"/>
    <x v="0"/>
    <s v="GUP"/>
    <s v="NON GAJI"/>
    <x v="21"/>
    <x v="0"/>
    <x v="21"/>
    <x v="10"/>
    <s v="0000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21"/>
    <n v="3630000"/>
    <x v="0"/>
    <x v="0"/>
    <x v="0"/>
    <x v="0"/>
    <x v="0"/>
    <s v="00078/KW/626402/2023"/>
    <s v="30 Januari 2023"/>
    <s v="00046/PB/626402/2023"/>
    <s v="24 Januari 2023"/>
    <x v="0"/>
    <s v="GUP"/>
    <s v="NON GAJI"/>
    <x v="22"/>
    <x v="0"/>
    <x v="22"/>
    <x v="10"/>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22"/>
    <n v="410000"/>
    <x v="0"/>
    <x v="0"/>
    <x v="0"/>
    <x v="0"/>
    <x v="2"/>
    <s v="00085/KW/626402/2023"/>
    <s v="30 Januari 2023"/>
    <s v="00053/PB/626402/2023"/>
    <s v="12 Januari 2023"/>
    <x v="0"/>
    <s v="GUP"/>
    <s v="NON GAJI"/>
    <x v="23"/>
    <x v="0"/>
    <x v="23"/>
    <x v="6"/>
    <s v="00004/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3"/>
    <n v="1760000"/>
    <x v="0"/>
    <x v="0"/>
    <x v="0"/>
    <x v="0"/>
    <x v="0"/>
    <s v="00061/KW/626402/2023"/>
    <s v="30 Januari 2023"/>
    <s v="00029/PB/626402/2023"/>
    <s v="05 Januari 2023"/>
    <x v="0"/>
    <s v="GUP"/>
    <s v="NON GAJI"/>
    <x v="24"/>
    <x v="0"/>
    <x v="24"/>
    <x v="11"/>
    <s v="00005/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
    <n v="6641700"/>
    <x v="0"/>
    <x v="0"/>
    <x v="0"/>
    <x v="0"/>
    <x v="2"/>
    <s v="00084/KW/626402/2023"/>
    <s v="30 Januari 2023"/>
    <s v="00052/PB/626402/2023"/>
    <s v="16 Januari 2023"/>
    <x v="0"/>
    <s v="GUP"/>
    <s v="NON GAJI"/>
    <x v="25"/>
    <x v="0"/>
    <x v="25"/>
    <x v="3"/>
    <s v="0000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5"/>
    <n v="3180000"/>
    <x v="0"/>
    <x v="0"/>
    <x v="0"/>
    <x v="0"/>
    <x v="0"/>
    <s v="00062/KW/626402/2023"/>
    <s v="30 Januari 2023"/>
    <s v="00030/PB/626402/2023"/>
    <s v="16 Januari 2023"/>
    <x v="0"/>
    <s v="GUP"/>
    <s v="NON GAJI"/>
    <x v="26"/>
    <x v="0"/>
    <x v="26"/>
    <x v="3"/>
    <s v="00005/UM/626402/2023"/>
    <s v="Belanja Barang"/>
    <s v="Belanja Barang Non Operasional"/>
    <s v="Belanja Bahan"/>
    <s v="Non Covid"/>
    <s v="DL.2376.AFA.001.053.A"/>
    <x v="10"/>
    <s v="Pusat Pendidikan KP"/>
    <x v="2"/>
    <x v="3"/>
    <n v="0"/>
    <n v="0"/>
    <n v="0"/>
    <n v="1272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
    <n v="8668600"/>
    <x v="0"/>
    <x v="0"/>
    <x v="0"/>
    <x v="0"/>
    <x v="2"/>
    <s v="00083/KW/626402/2023"/>
    <s v="30 Januari 2023"/>
    <s v="00051/PB/626402/2023"/>
    <s v="16 Januari 2023"/>
    <x v="0"/>
    <s v="GUP"/>
    <s v="NON GAJI"/>
    <x v="27"/>
    <x v="0"/>
    <x v="27"/>
    <x v="3"/>
    <s v="0000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4"/>
    <s v="000170"/>
    <x v="26"/>
    <n v="999500"/>
    <x v="0"/>
    <x v="0"/>
    <x v="0"/>
    <x v="0"/>
    <x v="0"/>
    <s v="00063/KW/626402/2023"/>
    <s v="30 Januari 2023"/>
    <s v="00031/PB/626402/2023"/>
    <s v="12 Januari 2023"/>
    <x v="0"/>
    <s v="GUP"/>
    <s v="NON GAJI"/>
    <x v="28"/>
    <x v="0"/>
    <x v="28"/>
    <x v="6"/>
    <s v="00005/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7"/>
    <n v="6126000"/>
    <x v="0"/>
    <x v="0"/>
    <x v="0"/>
    <x v="0"/>
    <x v="2"/>
    <s v="00082/KW/626402/2023"/>
    <s v="30 Januari 2023"/>
    <s v="00050/PB/626402/2023"/>
    <s v="20 Januari 2023"/>
    <x v="0"/>
    <s v="GUP"/>
    <s v="NON GAJI"/>
    <x v="29"/>
    <x v="0"/>
    <x v="29"/>
    <x v="1"/>
    <s v="00004/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6"/>
    <s v="000169"/>
    <x v="28"/>
    <n v="1480000"/>
    <x v="0"/>
    <x v="0"/>
    <x v="0"/>
    <x v="0"/>
    <x v="0"/>
    <s v="00064/KW/626402/2023"/>
    <s v="30 Januari 2023"/>
    <s v="00032/PB/626402/2023"/>
    <s v="12 Januari 2023"/>
    <x v="0"/>
    <s v="GUP"/>
    <s v="NON GAJI"/>
    <x v="30"/>
    <x v="0"/>
    <x v="30"/>
    <x v="6"/>
    <s v="00005/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9"/>
    <n v="970000"/>
    <x v="0"/>
    <x v="0"/>
    <x v="0"/>
    <x v="0"/>
    <x v="2"/>
    <s v="00081/KW/626402/2023"/>
    <s v="30 Januari 2023"/>
    <s v="00049/PB/626402/2023"/>
    <s v="13 Januari 2023"/>
    <x v="0"/>
    <s v="GUP"/>
    <s v="NON GAJI"/>
    <x v="31"/>
    <x v="0"/>
    <x v="31"/>
    <x v="2"/>
    <s v="00004/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7"/>
    <s v="000168"/>
    <x v="30"/>
    <n v="1499200"/>
    <x v="0"/>
    <x v="0"/>
    <x v="0"/>
    <x v="0"/>
    <x v="0"/>
    <s v="00065/KW/626402/2023"/>
    <s v="30 Januari 2023"/>
    <s v="00033/PB/626402/2023"/>
    <s v="18 Januari 2023"/>
    <x v="0"/>
    <s v="GUP"/>
    <s v="NON GAJI"/>
    <x v="32"/>
    <x v="0"/>
    <x v="32"/>
    <x v="4"/>
    <s v="00005/UM/626402/2023"/>
    <s v="Belanja Barang"/>
    <s v="Belanja Barang Non Operasional"/>
    <s v="Belanja Bahan"/>
    <s v="Non Covid"/>
    <s v="DL.2376.AFA.001.053.A"/>
    <x v="10"/>
    <s v="Pusat Pendidikan KP"/>
    <x v="2"/>
    <x v="3"/>
    <n v="0"/>
    <n v="0"/>
    <n v="0"/>
    <n v="29984"/>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31"/>
    <n v="2370000"/>
    <x v="0"/>
    <x v="0"/>
    <x v="0"/>
    <x v="0"/>
    <x v="2"/>
    <s v="00080/KW/626402/2023"/>
    <s v="30 Januari 2023"/>
    <s v="00048/PB/626402/2023"/>
    <s v="17 Januari 2023"/>
    <x v="0"/>
    <s v="GUP"/>
    <s v="NON GAJI"/>
    <x v="33"/>
    <x v="0"/>
    <x v="33"/>
    <x v="12"/>
    <s v="00006/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32"/>
    <n v="570000"/>
    <x v="0"/>
    <x v="0"/>
    <x v="0"/>
    <x v="0"/>
    <x v="0"/>
    <s v="00060/KW/626402/2023"/>
    <s v="30 Januari 2023"/>
    <s v="00028/PB/626402/2023"/>
    <s v="11 Januari 2023"/>
    <x v="0"/>
    <s v="GUP"/>
    <s v="NON GAJI"/>
    <x v="34"/>
    <x v="0"/>
    <x v="34"/>
    <x v="0"/>
    <s v="00005/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33"/>
    <n v="930000"/>
    <x v="0"/>
    <x v="0"/>
    <x v="0"/>
    <x v="0"/>
    <x v="2"/>
    <s v="00079/KW/626402/2023"/>
    <s v="30 Januari 2023"/>
    <s v="00047/PB/626402/2023"/>
    <s v="16 Januari 2023"/>
    <x v="0"/>
    <s v="GUP"/>
    <s v="NON GAJI"/>
    <x v="35"/>
    <x v="0"/>
    <x v="35"/>
    <x v="3"/>
    <s v="00006/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0"/>
    <s v="000181"/>
    <x v="34"/>
    <n v="440000"/>
    <x v="0"/>
    <x v="0"/>
    <x v="0"/>
    <x v="0"/>
    <x v="0"/>
    <s v="00034/KW/626402/2023"/>
    <s v="30 Januari 2023"/>
    <s v="00001/PB/626402/2023"/>
    <s v="09 Januari 2023"/>
    <x v="0"/>
    <s v="GUP"/>
    <s v="NON GAJI"/>
    <x v="36"/>
    <x v="0"/>
    <x v="36"/>
    <x v="5"/>
    <s v="00005/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4"/>
    <s v="000189"/>
    <x v="35"/>
    <n v="1000000"/>
    <x v="0"/>
    <x v="0"/>
    <x v="0"/>
    <x v="0"/>
    <x v="0"/>
    <s v="00035/KW/626402/2023"/>
    <s v="30 Januari 2023"/>
    <s v="00002/PB/626402/2023"/>
    <s v="09 Januari 2023"/>
    <x v="0"/>
    <s v="GUP"/>
    <s v="NON GAJI"/>
    <x v="37"/>
    <x v="0"/>
    <x v="37"/>
    <x v="5"/>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6"/>
    <s v="000188"/>
    <x v="36"/>
    <n v="1500000"/>
    <x v="0"/>
    <x v="0"/>
    <x v="0"/>
    <x v="0"/>
    <x v="0"/>
    <s v="00036/KW/626402/2023"/>
    <s v="30 Januari 2023"/>
    <s v="00003/PB/626402/2023"/>
    <s v="09 Januari 2023"/>
    <x v="0"/>
    <s v="GUP"/>
    <s v="NON GAJI"/>
    <x v="38"/>
    <x v="0"/>
    <x v="38"/>
    <x v="5"/>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4"/>
    <s v="000189"/>
    <x v="37"/>
    <n v="997000"/>
    <x v="0"/>
    <x v="0"/>
    <x v="0"/>
    <x v="0"/>
    <x v="0"/>
    <s v="00037/KW/626402/2023"/>
    <s v="30 Januari 2023"/>
    <s v="00004/PB/626402/2023"/>
    <s v="16 Januari 2023"/>
    <x v="0"/>
    <s v="GUP"/>
    <s v="NON GAJI"/>
    <x v="39"/>
    <x v="0"/>
    <x v="39"/>
    <x v="3"/>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6"/>
    <s v="000188"/>
    <x v="38"/>
    <n v="1500000"/>
    <x v="0"/>
    <x v="0"/>
    <x v="0"/>
    <x v="0"/>
    <x v="0"/>
    <s v="00038/KW/626402/2023"/>
    <s v="30 Januari 2023"/>
    <s v="00005/PB/626402/2023"/>
    <s v="16 Januari 2023"/>
    <x v="0"/>
    <s v="GUP"/>
    <s v="NON GAJI"/>
    <x v="40"/>
    <x v="0"/>
    <x v="40"/>
    <x v="3"/>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39"/>
    <n v="3862000"/>
    <x v="0"/>
    <x v="0"/>
    <x v="0"/>
    <x v="0"/>
    <x v="1"/>
    <s v="00059/KW/626402/2023"/>
    <s v="30 Januari 2023"/>
    <s v="00027/PB/626402/2023"/>
    <s v="18 Januari 2023"/>
    <x v="0"/>
    <s v="GUP"/>
    <s v="NON GAJI"/>
    <x v="41"/>
    <x v="0"/>
    <x v="41"/>
    <x v="4"/>
    <s v="00003/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40"/>
    <n v="5275000"/>
    <x v="0"/>
    <x v="0"/>
    <x v="0"/>
    <x v="0"/>
    <x v="1"/>
    <s v="00058/KW/626402/2023"/>
    <s v="30 Januari 2023"/>
    <s v="00026/PB/626402/2023"/>
    <s v="12 Januari 2023"/>
    <x v="0"/>
    <s v="GUP"/>
    <s v="NON GAJI"/>
    <x v="42"/>
    <x v="0"/>
    <x v="42"/>
    <x v="6"/>
    <s v="00003/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0"/>
    <s v="001294"/>
    <x v="41"/>
    <n v="720000"/>
    <x v="0"/>
    <x v="0"/>
    <x v="0"/>
    <x v="0"/>
    <x v="1"/>
    <s v="00057/KW/626402/2023"/>
    <s v="30 Januari 2023"/>
    <s v="00025/PB/626402/2023"/>
    <s v="11 Januari 2023"/>
    <x v="0"/>
    <s v="GUP"/>
    <s v="NON GAJI"/>
    <x v="43"/>
    <x v="0"/>
    <x v="43"/>
    <x v="0"/>
    <s v="00003/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0"/>
    <s v="001294"/>
    <x v="42"/>
    <n v="840000"/>
    <x v="0"/>
    <x v="0"/>
    <x v="0"/>
    <x v="0"/>
    <x v="1"/>
    <s v="00056/KW/626402/2023"/>
    <s v="30 Januari 2023"/>
    <s v="00024/PB/626402/2023"/>
    <s v="10 Januari 2023"/>
    <x v="0"/>
    <s v="GUP"/>
    <s v="NON GAJI"/>
    <x v="44"/>
    <x v="0"/>
    <x v="44"/>
    <x v="8"/>
    <s v="00003/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43"/>
    <n v="47730"/>
    <x v="0"/>
    <x v="0"/>
    <x v="0"/>
    <x v="0"/>
    <x v="1"/>
    <s v="00055/KW/626402/2023"/>
    <s v="30 Januari 2023"/>
    <s v="00023/PB/626402/2023"/>
    <s v="24 Januari 2023"/>
    <x v="0"/>
    <s v="GUP"/>
    <s v="NON GAJI"/>
    <x v="45"/>
    <x v="0"/>
    <x v="45"/>
    <x v="10"/>
    <s v="00003/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44"/>
    <n v="325952"/>
    <x v="0"/>
    <x v="0"/>
    <x v="0"/>
    <x v="0"/>
    <x v="1"/>
    <s v="00054/KW/626402/2023"/>
    <s v="30 Januari 2023"/>
    <s v="00022/PB/626402/2023"/>
    <s v="05 Januari 2023"/>
    <x v="0"/>
    <s v="GUP"/>
    <s v="NON GAJI"/>
    <x v="46"/>
    <x v="0"/>
    <x v="46"/>
    <x v="11"/>
    <s v="00003/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45"/>
    <n v="1865000"/>
    <x v="0"/>
    <x v="0"/>
    <x v="0"/>
    <x v="0"/>
    <x v="1"/>
    <s v="00053/KW/626402/2023"/>
    <s v="30 Januari 2023"/>
    <s v="00021/PB/626402/2023"/>
    <s v="19 Januari 2023"/>
    <x v="0"/>
    <s v="GUP"/>
    <s v="NON GAJI"/>
    <x v="47"/>
    <x v="0"/>
    <x v="47"/>
    <x v="7"/>
    <s v="00004/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46"/>
    <n v="1400000"/>
    <x v="0"/>
    <x v="0"/>
    <x v="0"/>
    <x v="0"/>
    <x v="1"/>
    <s v="00052/KW/626402/2023"/>
    <s v="30 Januari 2023"/>
    <s v="00020/PB/626402/2023"/>
    <s v="13 Januari 2023"/>
    <x v="0"/>
    <s v="GUP"/>
    <s v="NON GAJI"/>
    <x v="48"/>
    <x v="0"/>
    <x v="48"/>
    <x v="2"/>
    <s v="00004/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4"/>
    <s v="001131"/>
    <x v="47"/>
    <n v="1000000"/>
    <x v="0"/>
    <x v="0"/>
    <x v="0"/>
    <x v="0"/>
    <x v="1"/>
    <s v="00051/KW/626402/2023"/>
    <s v="30 Januari 2023"/>
    <s v="00019/PB/626402/2023"/>
    <s v="24 Januari 2023"/>
    <x v="0"/>
    <s v="GUP"/>
    <s v="NON GAJI"/>
    <x v="49"/>
    <x v="0"/>
    <x v="49"/>
    <x v="10"/>
    <s v="00004/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6"/>
    <s v="001130"/>
    <x v="48"/>
    <n v="1450000"/>
    <x v="0"/>
    <x v="0"/>
    <x v="0"/>
    <x v="0"/>
    <x v="1"/>
    <s v="00050/KW/626402/2023"/>
    <s v="30 Januari 2023"/>
    <s v="00018/PB/626402/2023"/>
    <s v="19 Januari 2023"/>
    <x v="0"/>
    <s v="GUP"/>
    <s v="NON GAJI"/>
    <x v="50"/>
    <x v="0"/>
    <x v="50"/>
    <x v="7"/>
    <s v="00004/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23"/>
    <s v="001129"/>
    <x v="49"/>
    <n v="1497500"/>
    <x v="0"/>
    <x v="0"/>
    <x v="0"/>
    <x v="0"/>
    <x v="1"/>
    <s v="00096/KW/626402/2023"/>
    <s v="30 Januari 2023"/>
    <s v="00017/PB/626402/2023"/>
    <s v="17 Januari 2023"/>
    <x v="0"/>
    <s v="GUP"/>
    <s v="NON GAJI"/>
    <x v="51"/>
    <x v="0"/>
    <x v="51"/>
    <x v="12"/>
    <s v="00004/UM/626402/2023"/>
    <s v="Belanja Barang"/>
    <s v="Belanja Barang Non Operasional"/>
    <s v="Belanja Bahan"/>
    <s v="Non Covid"/>
    <s v="WA.2378.EBD.955.301.E"/>
    <x v="21"/>
    <s v="Pusat Pendidikan KP"/>
    <x v="1"/>
    <x v="6"/>
    <n v="0"/>
    <n v="0"/>
    <n v="0"/>
    <n v="2995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24"/>
    <s v="001107"/>
    <x v="50"/>
    <n v="560000"/>
    <x v="0"/>
    <x v="0"/>
    <x v="0"/>
    <x v="0"/>
    <x v="1"/>
    <s v="00039/KW/626402/2023"/>
    <s v="30 Januari 2023"/>
    <s v="00006/PB/626402/2023"/>
    <s v="13 Januari 2023"/>
    <x v="0"/>
    <s v="GUP"/>
    <s v="NON GAJI"/>
    <x v="52"/>
    <x v="0"/>
    <x v="52"/>
    <x v="2"/>
    <s v="00004/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0"/>
    <s v="001128"/>
    <x v="51"/>
    <n v="748000"/>
    <x v="0"/>
    <x v="0"/>
    <x v="0"/>
    <x v="0"/>
    <x v="1"/>
    <s v="00048/KW/626402/2023"/>
    <s v="30 Januari 2023"/>
    <s v="00015/PB/626402/2023"/>
    <s v="19 Januari 2023"/>
    <x v="0"/>
    <s v="GUP"/>
    <s v="NON GAJI"/>
    <x v="53"/>
    <x v="0"/>
    <x v="53"/>
    <x v="7"/>
    <s v="00004/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24"/>
    <s v="001107"/>
    <x v="52"/>
    <n v="1720000"/>
    <x v="0"/>
    <x v="0"/>
    <x v="0"/>
    <x v="0"/>
    <x v="1"/>
    <s v="00040/KW/626402/2023"/>
    <s v="30 Januari 2023"/>
    <s v="00007/PB/626402/2023"/>
    <s v="20 Januari 2023"/>
    <x v="0"/>
    <s v="GUP"/>
    <s v="NON GAJI"/>
    <x v="54"/>
    <x v="0"/>
    <x v="54"/>
    <x v="1"/>
    <s v="00004/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4111"/>
    <s v="524111. Belanja Perjalanan Dinas Biasa"/>
    <x v="25"/>
    <s v="001126"/>
    <x v="53"/>
    <n v="2015000"/>
    <x v="0"/>
    <x v="0"/>
    <x v="0"/>
    <x v="0"/>
    <x v="1"/>
    <s v="00047/KW/626402/2023"/>
    <s v="30 Januari 2023"/>
    <s v="00014/PB/626402/2023"/>
    <s v="20 Januari 2023"/>
    <x v="0"/>
    <s v="GUP"/>
    <s v="NON GAJI"/>
    <x v="55"/>
    <x v="0"/>
    <x v="55"/>
    <x v="1"/>
    <s v="00004/UM/626402/2023"/>
    <s v="Belanja Barang"/>
    <s v="Belanja Barang Non Operasional"/>
    <s v="Perjalanan Dinas"/>
    <s v="Non Covid"/>
    <s v="WA.2378.EBD.955.301.D"/>
    <x v="23"/>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7"/>
    <s v="001110"/>
    <x v="54"/>
    <n v="1500000"/>
    <x v="0"/>
    <x v="0"/>
    <x v="0"/>
    <x v="0"/>
    <x v="1"/>
    <s v="00041/KW/626402/2023"/>
    <s v="30 Januari 2023"/>
    <s v="00008/PB/626402/2023"/>
    <s v="04 Januari 2023"/>
    <x v="0"/>
    <s v="GUP"/>
    <s v="NON GAJI"/>
    <x v="56"/>
    <x v="0"/>
    <x v="56"/>
    <x v="13"/>
    <s v="00004/UM/626402/2023"/>
    <s v="Belanja Barang"/>
    <s v="Belanja Barang Non Operasional"/>
    <s v="Belanja Bahan"/>
    <s v="Non Covid"/>
    <s v="WA.2378.EBD.955.301.B"/>
    <x v="24"/>
    <s v="Pusat Pendidikan KP"/>
    <x v="1"/>
    <x v="6"/>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4"/>
    <s v="001125"/>
    <x v="55"/>
    <n v="1000000"/>
    <x v="0"/>
    <x v="0"/>
    <x v="0"/>
    <x v="0"/>
    <x v="1"/>
    <s v="00046/KW/626402/2023"/>
    <s v="30 Januari 2023"/>
    <s v="00013/PB/626402/2023"/>
    <s v="16 Januari 2023"/>
    <x v="0"/>
    <s v="GUP"/>
    <s v="NON GAJI"/>
    <x v="57"/>
    <x v="0"/>
    <x v="57"/>
    <x v="3"/>
    <s v="00004/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6"/>
    <s v="001111"/>
    <x v="56"/>
    <n v="1500000"/>
    <x v="0"/>
    <x v="0"/>
    <x v="0"/>
    <x v="0"/>
    <x v="1"/>
    <s v="00042/KW/626402/2023"/>
    <s v="30 Januari 2023"/>
    <s v="00009/PB/626402/2023"/>
    <s v="06 Januari 2023"/>
    <x v="0"/>
    <s v="GUP"/>
    <s v="NON GAJI"/>
    <x v="58"/>
    <x v="0"/>
    <x v="58"/>
    <x v="14"/>
    <s v="00004/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6"/>
    <s v="001124"/>
    <x v="57"/>
    <n v="1450000"/>
    <x v="0"/>
    <x v="0"/>
    <x v="0"/>
    <x v="0"/>
    <x v="1"/>
    <s v="00045/KW/626402/2023"/>
    <s v="30 Januari 2023"/>
    <s v="00012/PB/626402/2023"/>
    <s v="13 Januari 2023"/>
    <x v="0"/>
    <s v="GUP"/>
    <s v="NON GAJI"/>
    <x v="59"/>
    <x v="0"/>
    <x v="59"/>
    <x v="2"/>
    <s v="00004/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4"/>
    <s v="001112"/>
    <x v="58"/>
    <n v="1000000"/>
    <x v="0"/>
    <x v="0"/>
    <x v="0"/>
    <x v="0"/>
    <x v="1"/>
    <s v="00043/KW/626402/2023"/>
    <s v="30 Januari 2023"/>
    <s v="00010/PB/626402/2023"/>
    <s v="09 Januari 2023"/>
    <x v="0"/>
    <s v="GUP"/>
    <s v="NON GAJI"/>
    <x v="60"/>
    <x v="0"/>
    <x v="60"/>
    <x v="5"/>
    <s v="00004/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23"/>
    <s v="001123"/>
    <x v="59"/>
    <n v="1495000"/>
    <x v="0"/>
    <x v="0"/>
    <x v="0"/>
    <x v="0"/>
    <x v="1"/>
    <s v="00044/KW/626402/2023"/>
    <s v="30 Januari 2023"/>
    <s v="00011/PB/626402/2023"/>
    <s v="11 Januari 2023"/>
    <x v="0"/>
    <s v="GUP"/>
    <s v="NON GAJI"/>
    <x v="61"/>
    <x v="0"/>
    <x v="61"/>
    <x v="0"/>
    <s v="00004/UM/626402/2023"/>
    <s v="Belanja Barang"/>
    <s v="Belanja Barang Non Operasional"/>
    <s v="Belanja Bahan"/>
    <s v="Non Covid"/>
    <s v="WA.2378.EBD.955.301.D"/>
    <x v="25"/>
    <s v="Pusat Pendidikan KP"/>
    <x v="1"/>
    <x v="6"/>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0"/>
    <n v="1490000"/>
    <x v="1"/>
    <x v="1"/>
    <x v="1"/>
    <x v="1"/>
    <x v="3"/>
    <s v="00275/KW/626402/2023"/>
    <s v="14 Februari 2023"/>
    <s v="00278/PB/626402/2023"/>
    <s v="09 Januari 2023"/>
    <x v="1"/>
    <s v="GUP"/>
    <s v="NON GAJI"/>
    <x v="62"/>
    <x v="1"/>
    <x v="62"/>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6"/>
    <s v="000522"/>
    <x v="61"/>
    <n v="800000"/>
    <x v="1"/>
    <x v="1"/>
    <x v="1"/>
    <x v="1"/>
    <x v="3"/>
    <s v="00274/KW/626402/2023"/>
    <s v="14 Februari 2023"/>
    <s v="00277/PB/626402/2023"/>
    <s v="06 Februari 2023"/>
    <x v="1"/>
    <s v="GUP"/>
    <s v="NON GAJI"/>
    <x v="63"/>
    <x v="1"/>
    <x v="63"/>
    <x v="1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7"/>
    <s v="000523"/>
    <x v="61"/>
    <n v="880000"/>
    <x v="1"/>
    <x v="1"/>
    <x v="1"/>
    <x v="1"/>
    <x v="3"/>
    <s v="00274/KW/626402/2023"/>
    <s v="14 Februari 2023"/>
    <s v="00277/PB/626402/2023"/>
    <s v="06 Februari 2023"/>
    <x v="1"/>
    <s v="GUP"/>
    <s v="NON GAJI"/>
    <x v="63"/>
    <x v="1"/>
    <x v="63"/>
    <x v="1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2"/>
    <n v="1485000"/>
    <x v="1"/>
    <x v="1"/>
    <x v="1"/>
    <x v="1"/>
    <x v="3"/>
    <s v="00273/KW/626402/2023"/>
    <s v="14 Februari 2023"/>
    <s v="00275/PB/626402/2023"/>
    <s v="09 Januari 2023"/>
    <x v="1"/>
    <s v="GUP"/>
    <s v="NON GAJI"/>
    <x v="64"/>
    <x v="1"/>
    <x v="64"/>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3"/>
    <n v="1490000"/>
    <x v="1"/>
    <x v="1"/>
    <x v="1"/>
    <x v="1"/>
    <x v="3"/>
    <s v="00272/KW/626402/2023"/>
    <s v="14 Februari 2023"/>
    <s v="00274/PB/626402/2023"/>
    <s v="09 Januari 2023"/>
    <x v="1"/>
    <s v="GUP"/>
    <s v="NON GAJI"/>
    <x v="65"/>
    <x v="1"/>
    <x v="65"/>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4"/>
    <n v="1490000"/>
    <x v="1"/>
    <x v="1"/>
    <x v="1"/>
    <x v="1"/>
    <x v="3"/>
    <s v="00271/KW/626402/2023"/>
    <s v="14 Februari 2023"/>
    <s v="00273/PB/626402/2023"/>
    <s v="09 Januari 2023"/>
    <x v="1"/>
    <s v="GUP"/>
    <s v="NON GAJI"/>
    <x v="66"/>
    <x v="1"/>
    <x v="66"/>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5"/>
    <n v="995000"/>
    <x v="1"/>
    <x v="1"/>
    <x v="1"/>
    <x v="1"/>
    <x v="3"/>
    <s v="00270/KW/626402/2023"/>
    <s v="14 Februari 2023"/>
    <s v="00272/PB/626402/2023"/>
    <s v="09 Januari 2023"/>
    <x v="1"/>
    <s v="GUP"/>
    <s v="NON GAJI"/>
    <x v="67"/>
    <x v="1"/>
    <x v="67"/>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6"/>
    <n v="996000"/>
    <x v="1"/>
    <x v="1"/>
    <x v="1"/>
    <x v="1"/>
    <x v="3"/>
    <s v="00269/KW/626402/2023"/>
    <s v="14 Februari 2023"/>
    <s v="00271/PB/626402/2023"/>
    <s v="09 Januari 2023"/>
    <x v="1"/>
    <s v="GUP"/>
    <s v="NON GAJI"/>
    <x v="68"/>
    <x v="1"/>
    <x v="68"/>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7"/>
    <n v="997000"/>
    <x v="1"/>
    <x v="1"/>
    <x v="1"/>
    <x v="1"/>
    <x v="3"/>
    <s v="00268/KW/626402/2023"/>
    <s v="14 Februari 2023"/>
    <s v="00270/PB/626402/2023"/>
    <s v="09 Januari 2023"/>
    <x v="1"/>
    <s v="GUP"/>
    <s v="NON GAJI"/>
    <x v="69"/>
    <x v="1"/>
    <x v="69"/>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8"/>
    <n v="995000"/>
    <x v="1"/>
    <x v="1"/>
    <x v="1"/>
    <x v="1"/>
    <x v="3"/>
    <s v="00267/KW/626402/2023"/>
    <s v="14 Februari 2023"/>
    <s v="00269/PB/626402/2023"/>
    <s v="09 Januari 2023"/>
    <x v="1"/>
    <s v="GUP"/>
    <s v="NON GAJI"/>
    <x v="70"/>
    <x v="1"/>
    <x v="70"/>
    <x v="5"/>
    <s v="0003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69"/>
    <n v="2400000"/>
    <x v="1"/>
    <x v="1"/>
    <x v="1"/>
    <x v="1"/>
    <x v="3"/>
    <s v="00266/KW/626402/2023"/>
    <s v="14 Februari 2023"/>
    <s v="00268/PB/626402/2023"/>
    <s v="06 Februari 2023"/>
    <x v="1"/>
    <s v="GUP"/>
    <s v="NON GAJI"/>
    <x v="71"/>
    <x v="1"/>
    <x v="71"/>
    <x v="15"/>
    <s v="00040/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69"/>
    <n v="6503000"/>
    <x v="1"/>
    <x v="1"/>
    <x v="1"/>
    <x v="1"/>
    <x v="3"/>
    <s v="00266/KW/626402/2023"/>
    <s v="14 Februari 2023"/>
    <s v="00268/PB/626402/2023"/>
    <s v="06 Februari 2023"/>
    <x v="1"/>
    <s v="GUP"/>
    <s v="NON GAJI"/>
    <x v="71"/>
    <x v="1"/>
    <x v="71"/>
    <x v="15"/>
    <s v="00040/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2141"/>
    <s v="522141. Belanja Sewa"/>
    <x v="30"/>
    <s v="000530"/>
    <x v="70"/>
    <n v="4950000"/>
    <x v="1"/>
    <x v="1"/>
    <x v="1"/>
    <x v="1"/>
    <x v="3"/>
    <s v="00265/KW/626402/2023"/>
    <s v="14 Februari 2023"/>
    <s v="00267/PB/626402/2023"/>
    <s v="25 Januari 2023"/>
    <x v="1"/>
    <s v="GUP"/>
    <s v="NON GAJI"/>
    <x v="72"/>
    <x v="1"/>
    <x v="72"/>
    <x v="16"/>
    <s v="00040/UM/626402/2023"/>
    <s v="Belanja Barang"/>
    <s v="Belanja Barang Operasional"/>
    <s v="Belanja Sewa"/>
    <s v="Non Covid"/>
    <s v="WA.2378.EBA.994.002.GB"/>
    <x v="27"/>
    <s v="Pusat Pendidikan KP"/>
    <x v="1"/>
    <x v="1"/>
    <n v="490541"/>
    <n v="0"/>
    <n v="0"/>
    <n v="8918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71"/>
    <n v="1133000"/>
    <x v="1"/>
    <x v="1"/>
    <x v="1"/>
    <x v="1"/>
    <x v="3"/>
    <s v="00264/KW/626402/2023"/>
    <s v="14 Februari 2023"/>
    <s v="00266/PB/626402/2023"/>
    <s v="08 Februari 2023"/>
    <x v="1"/>
    <s v="GUP"/>
    <s v="NON GAJI"/>
    <x v="73"/>
    <x v="1"/>
    <x v="73"/>
    <x v="17"/>
    <s v="00040/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31"/>
    <s v="521131. Belanja Barang Operasional - Penanganan Pandemi COVID-19"/>
    <x v="31"/>
    <s v="000519"/>
    <x v="72"/>
    <n v="3506050"/>
    <x v="1"/>
    <x v="1"/>
    <x v="1"/>
    <x v="1"/>
    <x v="3"/>
    <s v="00263/KW/626402/2023"/>
    <s v="14 Februari 2023"/>
    <s v="00265/PB/626402/2023"/>
    <s v="08 Februari 2023"/>
    <x v="1"/>
    <s v="GUP"/>
    <s v="NON GAJI"/>
    <x v="74"/>
    <x v="1"/>
    <x v="74"/>
    <x v="17"/>
    <s v="00040/UM/626402/2023"/>
    <s v="Belanja Barang"/>
    <s v="Belanja Barang Operasional"/>
    <s v="Belanja Operasional Lainnya"/>
    <s v="Covid"/>
    <s v="WA.2378.EBA.994.002.GA"/>
    <x v="2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73"/>
    <n v="62900"/>
    <x v="1"/>
    <x v="1"/>
    <x v="1"/>
    <x v="1"/>
    <x v="3"/>
    <s v="00262/KW/626402/2023"/>
    <s v="14 Februari 2023"/>
    <s v="00264/PB/626402/2023"/>
    <s v="10 Januari 2023"/>
    <x v="1"/>
    <s v="GUP"/>
    <s v="NON GAJI"/>
    <x v="75"/>
    <x v="1"/>
    <x v="75"/>
    <x v="8"/>
    <s v="0003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31"/>
    <s v="521131. Belanja Barang Operasional - Penanganan Pandemi COVID-19"/>
    <x v="31"/>
    <s v="000519"/>
    <x v="74"/>
    <n v="2279500"/>
    <x v="1"/>
    <x v="1"/>
    <x v="1"/>
    <x v="1"/>
    <x v="3"/>
    <s v="00261/KW/626402/2023"/>
    <s v="14 Februari 2023"/>
    <s v="00263/PB/626402/2023"/>
    <s v="08 Februari 2023"/>
    <x v="1"/>
    <s v="GUP"/>
    <s v="NON GAJI"/>
    <x v="76"/>
    <x v="1"/>
    <x v="76"/>
    <x v="17"/>
    <s v="00034/UM/626402/2023"/>
    <s v="Belanja Barang"/>
    <s v="Belanja Barang Operasional"/>
    <s v="Belanja Operasional Lainnya"/>
    <s v="Covid"/>
    <s v="WA.2378.EBA.994.002.GA"/>
    <x v="2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31"/>
    <s v="521131. Belanja Barang Operasional - Penanganan Pandemi COVID-19"/>
    <x v="31"/>
    <s v="000519"/>
    <x v="75"/>
    <n v="4076000"/>
    <x v="1"/>
    <x v="1"/>
    <x v="1"/>
    <x v="1"/>
    <x v="3"/>
    <s v="00260/KW/626402/2023"/>
    <s v="14 Februari 2023"/>
    <s v="00262/PB/626402/2023"/>
    <s v="08 Februari 2023"/>
    <x v="1"/>
    <s v="GUP"/>
    <s v="NON GAJI"/>
    <x v="77"/>
    <x v="1"/>
    <x v="77"/>
    <x v="17"/>
    <s v="00034/UM/626402/2023"/>
    <s v="Belanja Barang"/>
    <s v="Belanja Barang Operasional"/>
    <s v="Belanja Operasional Lainnya"/>
    <s v="Covid"/>
    <s v="WA.2378.EBA.994.002.GA"/>
    <x v="2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3"/>
    <s v="000515"/>
    <x v="76"/>
    <n v="17850000"/>
    <x v="1"/>
    <x v="1"/>
    <x v="1"/>
    <x v="1"/>
    <x v="3"/>
    <s v="00259/KW/626402/2023"/>
    <s v="14 Februari 2023"/>
    <s v="00261/PB/626402/2023"/>
    <s v="07 Februari 2023"/>
    <x v="1"/>
    <s v="GUP"/>
    <s v="NON GAJI"/>
    <x v="78"/>
    <x v="1"/>
    <x v="78"/>
    <x v="18"/>
    <s v="00034/UM/626402/2023"/>
    <s v="Belanja Barang"/>
    <s v="Belanja Barang Operasional"/>
    <s v="Keperluan Perkantoran"/>
    <s v="Non Covid"/>
    <s v="WA.2378.EBA.994.002.GA"/>
    <x v="5"/>
    <s v="Pusat Pendidikan KP"/>
    <x v="1"/>
    <x v="1"/>
    <n v="1768919"/>
    <n v="0"/>
    <n v="0"/>
    <n v="32162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77"/>
    <n v="248901"/>
    <x v="1"/>
    <x v="1"/>
    <x v="1"/>
    <x v="1"/>
    <x v="3"/>
    <s v="00258/KW/626402/2023"/>
    <s v="14 Februari 2023"/>
    <s v="00260/PB/626402/2023"/>
    <s v="01 Februari 2023"/>
    <x v="1"/>
    <s v="GUP"/>
    <s v="NON GAJI"/>
    <x v="79"/>
    <x v="1"/>
    <x v="79"/>
    <x v="19"/>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78"/>
    <n v="360720"/>
    <x v="1"/>
    <x v="1"/>
    <x v="1"/>
    <x v="1"/>
    <x v="3"/>
    <s v="00257/KW/626402/2023"/>
    <s v="14 Februari 2023"/>
    <s v="00259/PB/626402/2023"/>
    <s v="03 Februari 2023"/>
    <x v="1"/>
    <s v="GUP"/>
    <s v="NON GAJI"/>
    <x v="80"/>
    <x v="1"/>
    <x v="80"/>
    <x v="20"/>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79"/>
    <n v="660000"/>
    <x v="1"/>
    <x v="1"/>
    <x v="1"/>
    <x v="1"/>
    <x v="3"/>
    <s v="00256/KW/626402/2023"/>
    <s v="14 Februari 2023"/>
    <s v="00258/PB/626402/2023"/>
    <s v="10 Januari 2023"/>
    <x v="1"/>
    <s v="GUP"/>
    <s v="NON GAJI"/>
    <x v="81"/>
    <x v="1"/>
    <x v="81"/>
    <x v="8"/>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80"/>
    <n v="440000"/>
    <x v="1"/>
    <x v="1"/>
    <x v="1"/>
    <x v="1"/>
    <x v="3"/>
    <s v="00255/KW/626402/2023"/>
    <s v="14 Februari 2023"/>
    <s v="00257/PB/626402/2023"/>
    <s v="04 Januari 2023"/>
    <x v="1"/>
    <s v="GUP"/>
    <s v="NON GAJI"/>
    <x v="82"/>
    <x v="1"/>
    <x v="82"/>
    <x v="13"/>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1"/>
    <n v="768000"/>
    <x v="1"/>
    <x v="1"/>
    <x v="1"/>
    <x v="1"/>
    <x v="3"/>
    <s v="00254/KW/626402/2023"/>
    <s v="14 Februari 2023"/>
    <s v="00256/PB/626402/2023"/>
    <s v="06 Februari 2023"/>
    <x v="1"/>
    <s v="GUP"/>
    <s v="NON GAJI"/>
    <x v="83"/>
    <x v="1"/>
    <x v="83"/>
    <x v="15"/>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2"/>
    <n v="860000"/>
    <x v="1"/>
    <x v="1"/>
    <x v="1"/>
    <x v="1"/>
    <x v="3"/>
    <s v="00253/KW/626402/2023"/>
    <s v="14 Februari 2023"/>
    <s v="00255/PB/626402/2023"/>
    <s v="31 Januari 2023"/>
    <x v="1"/>
    <s v="GUP"/>
    <s v="NON GAJI"/>
    <x v="84"/>
    <x v="1"/>
    <x v="84"/>
    <x v="21"/>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3"/>
    <n v="931000"/>
    <x v="1"/>
    <x v="1"/>
    <x v="1"/>
    <x v="1"/>
    <x v="3"/>
    <s v="00252/KW/626402/2023"/>
    <s v="14 Februari 2023"/>
    <s v="00254/PB/626402/2023"/>
    <s v="31 Januari 2023"/>
    <x v="1"/>
    <s v="GUP"/>
    <s v="NON GAJI"/>
    <x v="85"/>
    <x v="1"/>
    <x v="85"/>
    <x v="21"/>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4"/>
    <n v="1870300"/>
    <x v="1"/>
    <x v="1"/>
    <x v="1"/>
    <x v="1"/>
    <x v="3"/>
    <s v="00251/KW/626402/2023"/>
    <s v="14 Februari 2023"/>
    <s v="00253/PB/626402/2023"/>
    <s v="06 Januari 2023"/>
    <x v="1"/>
    <s v="GUP"/>
    <s v="NON GAJI"/>
    <x v="86"/>
    <x v="1"/>
    <x v="86"/>
    <x v="14"/>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5"/>
    <n v="2161500"/>
    <x v="1"/>
    <x v="1"/>
    <x v="1"/>
    <x v="1"/>
    <x v="3"/>
    <s v="00250/KW/626402/2023"/>
    <s v="14 Februari 2023"/>
    <s v="00252/PB/626402/2023"/>
    <s v="06 Februari 2023"/>
    <x v="1"/>
    <s v="GUP"/>
    <s v="NON GAJI"/>
    <x v="87"/>
    <x v="1"/>
    <x v="87"/>
    <x v="15"/>
    <s v="00034/UM/626402/2023"/>
    <s v="Belanja Barang"/>
    <s v="Belanja Barang Operasional"/>
    <s v="Keperluan Perkantoran"/>
    <s v="Non Covid"/>
    <s v="WA.2378.EBA.994.002.GA"/>
    <x v="5"/>
    <s v="Pusat Pendidikan KP"/>
    <x v="1"/>
    <x v="1"/>
    <n v="214203"/>
    <n v="0"/>
    <n v="29209"/>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5"/>
    <n v="1827500"/>
    <x v="1"/>
    <x v="1"/>
    <x v="1"/>
    <x v="1"/>
    <x v="3"/>
    <s v="00249/KW/626402/2023"/>
    <s v="14 Februari 2023"/>
    <s v="00251/PB/626402/2023"/>
    <s v="10 Januari 2023"/>
    <x v="1"/>
    <s v="GUP"/>
    <s v="NON GAJI"/>
    <x v="88"/>
    <x v="1"/>
    <x v="88"/>
    <x v="8"/>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6"/>
    <n v="2047000"/>
    <x v="1"/>
    <x v="1"/>
    <x v="1"/>
    <x v="1"/>
    <x v="3"/>
    <s v="00248/KW/626402/2023"/>
    <s v="14 Februari 2023"/>
    <s v="00250/PB/626402/2023"/>
    <s v="10 Januari 2023"/>
    <x v="1"/>
    <s v="GUP"/>
    <s v="NON GAJI"/>
    <x v="89"/>
    <x v="1"/>
    <x v="89"/>
    <x v="8"/>
    <s v="00034/UM/626402/2023"/>
    <s v="Belanja Barang"/>
    <s v="Belanja Barang Operasional"/>
    <s v="Keperluan Perkantoran"/>
    <s v="Non Covid"/>
    <s v="WA.2378.EBA.994.002.GA"/>
    <x v="5"/>
    <s v="Pusat Pendidikan KP"/>
    <x v="1"/>
    <x v="1"/>
    <n v="202856"/>
    <n v="0"/>
    <n v="27662"/>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87"/>
    <n v="242000"/>
    <x v="1"/>
    <x v="1"/>
    <x v="1"/>
    <x v="1"/>
    <x v="3"/>
    <s v="00247/KW/626402/2023"/>
    <s v="14 Februari 2023"/>
    <s v="00249/PB/626402/2023"/>
    <s v="31 Januari 2023"/>
    <x v="1"/>
    <s v="GUP"/>
    <s v="NON GAJI"/>
    <x v="90"/>
    <x v="1"/>
    <x v="90"/>
    <x v="21"/>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3"/>
    <s v="524113. Belanja Perjalanan Dinas Dalam Kota"/>
    <x v="35"/>
    <s v="000641"/>
    <x v="88"/>
    <n v="300000"/>
    <x v="1"/>
    <x v="1"/>
    <x v="1"/>
    <x v="1"/>
    <x v="3"/>
    <s v="00246/KW/626402/2023"/>
    <s v="14 Februari 2023"/>
    <s v="00248/PB/626402/2023"/>
    <s v="03 Februari 2023"/>
    <x v="1"/>
    <s v="GUP"/>
    <s v="NON GAJI"/>
    <x v="91"/>
    <x v="1"/>
    <x v="91"/>
    <x v="20"/>
    <s v="00034/UM/626402/2023"/>
    <s v="Belanja Barang"/>
    <s v="Belanja Barang Non Operasional"/>
    <s v="Perjalanan Dinas"/>
    <s v="Non Covid"/>
    <s v="WA.2378.EBA.962.301.E"/>
    <x v="2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3"/>
    <s v="524113. Belanja Perjalanan Dinas Dalam Kota"/>
    <x v="35"/>
    <s v="000641"/>
    <x v="89"/>
    <n v="300000"/>
    <x v="1"/>
    <x v="1"/>
    <x v="1"/>
    <x v="1"/>
    <x v="3"/>
    <s v="00245/KW/626402/2023"/>
    <s v="14 Februari 2023"/>
    <s v="00247/PB/626402/2023"/>
    <s v="25 Januari 2023"/>
    <x v="1"/>
    <s v="GUP"/>
    <s v="NON GAJI"/>
    <x v="92"/>
    <x v="1"/>
    <x v="92"/>
    <x v="16"/>
    <s v="00034/UM/626402/2023"/>
    <s v="Belanja Barang"/>
    <s v="Belanja Barang Non Operasional"/>
    <s v="Perjalanan Dinas"/>
    <s v="Non Covid"/>
    <s v="WA.2378.EBA.962.301.E"/>
    <x v="2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90"/>
    <n v="5864996"/>
    <x v="1"/>
    <x v="1"/>
    <x v="1"/>
    <x v="1"/>
    <x v="3"/>
    <s v="00244/KW/626402/2023"/>
    <s v="14 Februari 2023"/>
    <s v="00246/PB/626402/2023"/>
    <s v="24 Januari 2023"/>
    <x v="1"/>
    <s v="GUP"/>
    <s v="NON GAJI"/>
    <x v="93"/>
    <x v="1"/>
    <x v="93"/>
    <x v="10"/>
    <s v="0003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91"/>
    <n v="5847270"/>
    <x v="1"/>
    <x v="1"/>
    <x v="1"/>
    <x v="1"/>
    <x v="3"/>
    <s v="00243/KW/626402/2023"/>
    <s v="14 Februari 2023"/>
    <s v="00245/PB/626402/2023"/>
    <s v="24 Januari 2023"/>
    <x v="1"/>
    <s v="GUP"/>
    <s v="NON GAJI"/>
    <x v="94"/>
    <x v="1"/>
    <x v="94"/>
    <x v="10"/>
    <s v="0003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0"/>
    <s v="001301"/>
    <x v="92"/>
    <n v="506000"/>
    <x v="1"/>
    <x v="1"/>
    <x v="1"/>
    <x v="1"/>
    <x v="4"/>
    <s v="00242/KW/626402/2023"/>
    <s v="14 Februari 2023"/>
    <s v="00244/PB/626402/2023"/>
    <s v="10 Januari 2023"/>
    <x v="1"/>
    <s v="GUP"/>
    <s v="NON GAJI"/>
    <x v="95"/>
    <x v="1"/>
    <x v="95"/>
    <x v="8"/>
    <s v="00033/UM/626402/2023"/>
    <s v="Belanja Barang"/>
    <s v="Belanja Barang Non Operasional"/>
    <s v="Belanja Bahan"/>
    <s v="Non Covid"/>
    <s v="WA.4345.EBC.996.301.A"/>
    <x v="3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4111"/>
    <s v="524111. Belanja Perjalanan Dinas Biasa"/>
    <x v="36"/>
    <s v="000952"/>
    <x v="93"/>
    <n v="970000"/>
    <x v="1"/>
    <x v="1"/>
    <x v="1"/>
    <x v="1"/>
    <x v="5"/>
    <s v="00241/KW/626402/2023"/>
    <s v="14 Februari 2023"/>
    <s v="00243/PB/626402/2023"/>
    <s v="27 Januari 2023"/>
    <x v="1"/>
    <s v="GUP"/>
    <s v="NON GAJI"/>
    <x v="96"/>
    <x v="1"/>
    <x v="96"/>
    <x v="22"/>
    <s v="00033/UM/626402/2023"/>
    <s v="Belanja Barang"/>
    <s v="Belanja Barang Non Operasional"/>
    <s v="Perjalanan Dinas"/>
    <s v="Non Covid"/>
    <s v="WA.2378.EBD.952.301.A"/>
    <x v="31"/>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4111"/>
    <s v="524111. Belanja Perjalanan Dinas Biasa"/>
    <x v="36"/>
    <s v="000952"/>
    <x v="94"/>
    <n v="1400000"/>
    <x v="1"/>
    <x v="1"/>
    <x v="1"/>
    <x v="1"/>
    <x v="5"/>
    <s v="00240/KW/626402/2023"/>
    <s v="14 Februari 2023"/>
    <s v="00242/PB/626402/2023"/>
    <s v="13 Januari 2023"/>
    <x v="1"/>
    <s v="GUP"/>
    <s v="NON GAJI"/>
    <x v="97"/>
    <x v="1"/>
    <x v="97"/>
    <x v="2"/>
    <s v="00033/UM/626402/2023"/>
    <s v="Belanja Barang"/>
    <s v="Belanja Barang Non Operasional"/>
    <s v="Perjalanan Dinas"/>
    <s v="Non Covid"/>
    <s v="WA.2378.EBD.952.301.A"/>
    <x v="31"/>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9"/>
    <s v="521219. Belanja Barang Non Operasional Lainnya"/>
    <x v="37"/>
    <s v="000951"/>
    <x v="95"/>
    <n v="181023"/>
    <x v="1"/>
    <x v="1"/>
    <x v="1"/>
    <x v="1"/>
    <x v="5"/>
    <s v="00239/KW/626402/2023"/>
    <s v="14 Februari 2023"/>
    <s v="00241/PB/626402/2023"/>
    <s v="01 Februari 2023"/>
    <x v="1"/>
    <s v="GUP"/>
    <s v="NON GAJI"/>
    <x v="98"/>
    <x v="1"/>
    <x v="98"/>
    <x v="19"/>
    <s v="00033/UM/626402/2023"/>
    <s v="Belanja Barang"/>
    <s v="Belanja Barang Non Operasional"/>
    <s v="Non Ops Lainnya"/>
    <s v="Non Covid"/>
    <s v="WA.2378.EBD.952.301.A"/>
    <x v="3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4"/>
    <s v="000949"/>
    <x v="96"/>
    <n v="954000"/>
    <x v="1"/>
    <x v="1"/>
    <x v="1"/>
    <x v="1"/>
    <x v="5"/>
    <s v="00238/KW/626402/2023"/>
    <s v="14 Februari 2023"/>
    <s v="00240/PB/626402/2023"/>
    <s v="18 Januari 2023"/>
    <x v="1"/>
    <s v="GUP"/>
    <s v="NON GAJI"/>
    <x v="99"/>
    <x v="1"/>
    <x v="99"/>
    <x v="4"/>
    <s v="00033/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6"/>
    <s v="000948"/>
    <x v="97"/>
    <n v="1450000"/>
    <x v="1"/>
    <x v="1"/>
    <x v="1"/>
    <x v="1"/>
    <x v="5"/>
    <s v="00237/KW/626402/2023"/>
    <s v="14 Februari 2023"/>
    <s v="00239/PB/626402/2023"/>
    <s v="25 Januari 2023"/>
    <x v="1"/>
    <s v="GUP"/>
    <s v="NON GAJI"/>
    <x v="100"/>
    <x v="1"/>
    <x v="100"/>
    <x v="16"/>
    <s v="00033/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0"/>
    <s v="000946"/>
    <x v="98"/>
    <n v="506000"/>
    <x v="1"/>
    <x v="1"/>
    <x v="1"/>
    <x v="1"/>
    <x v="5"/>
    <s v="00236/KW/626402/2023"/>
    <s v="14 Februari 2023"/>
    <s v="00238/PB/626402/2023"/>
    <s v="26 Januari 2023"/>
    <x v="1"/>
    <s v="GUP"/>
    <s v="NON GAJI"/>
    <x v="101"/>
    <x v="1"/>
    <x v="101"/>
    <x v="23"/>
    <s v="00033/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99"/>
    <n v="895000"/>
    <x v="1"/>
    <x v="1"/>
    <x v="1"/>
    <x v="1"/>
    <x v="5"/>
    <s v="00235/KW/626402/2023"/>
    <s v="14 Februari 2023"/>
    <s v="00237/PB/626402/2023"/>
    <s v="02 Februari 2023"/>
    <x v="1"/>
    <s v="GUP"/>
    <s v="NON GAJI"/>
    <x v="102"/>
    <x v="1"/>
    <x v="102"/>
    <x v="24"/>
    <s v="00033/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100"/>
    <n v="5150000"/>
    <x v="1"/>
    <x v="1"/>
    <x v="1"/>
    <x v="1"/>
    <x v="5"/>
    <s v="00234/KW/626402/2023"/>
    <s v="14 Februari 2023"/>
    <s v="00236/PB/626402/2023"/>
    <s v="06 Februari 2023"/>
    <x v="1"/>
    <s v="GUP"/>
    <s v="NON GAJI"/>
    <x v="103"/>
    <x v="1"/>
    <x v="103"/>
    <x v="15"/>
    <s v="00033/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101"/>
    <n v="480000"/>
    <x v="1"/>
    <x v="1"/>
    <x v="1"/>
    <x v="1"/>
    <x v="5"/>
    <s v="00233/KW/626402/2023"/>
    <s v="14 Februari 2023"/>
    <s v="00235/PB/626402/2023"/>
    <s v="03 Februari 2023"/>
    <x v="1"/>
    <s v="GUP"/>
    <s v="NON GAJI"/>
    <x v="104"/>
    <x v="1"/>
    <x v="104"/>
    <x v="20"/>
    <s v="00033/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102"/>
    <n v="748000"/>
    <x v="1"/>
    <x v="1"/>
    <x v="1"/>
    <x v="1"/>
    <x v="5"/>
    <s v="00232/KW/626402/2023"/>
    <s v="14 Februari 2023"/>
    <s v="00234/PB/626402/2023"/>
    <s v="02 Februari 2023"/>
    <x v="1"/>
    <s v="GUP"/>
    <s v="NON GAJI"/>
    <x v="105"/>
    <x v="1"/>
    <x v="105"/>
    <x v="24"/>
    <s v="00033/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103"/>
    <n v="1680000"/>
    <x v="1"/>
    <x v="1"/>
    <x v="1"/>
    <x v="1"/>
    <x v="5"/>
    <s v="00231/KW/626402/2023"/>
    <s v="14 Februari 2023"/>
    <s v="00233/PB/626402/2023"/>
    <s v="07 Februari 2023"/>
    <x v="1"/>
    <s v="GUP"/>
    <s v="NON GAJI"/>
    <x v="106"/>
    <x v="1"/>
    <x v="106"/>
    <x v="18"/>
    <s v="00034/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104"/>
    <n v="930000"/>
    <x v="1"/>
    <x v="1"/>
    <x v="1"/>
    <x v="1"/>
    <x v="5"/>
    <s v="00230/KW/626402/2023"/>
    <s v="14 Februari 2023"/>
    <s v="00232/PB/626402/2023"/>
    <s v="27 Januari 2023"/>
    <x v="1"/>
    <s v="GUP"/>
    <s v="NON GAJI"/>
    <x v="107"/>
    <x v="1"/>
    <x v="107"/>
    <x v="22"/>
    <s v="00039/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9"/>
    <s v="521219. Belanja Barang Non Operasional Lainnya"/>
    <x v="37"/>
    <s v="000646"/>
    <x v="105"/>
    <n v="314457"/>
    <x v="1"/>
    <x v="1"/>
    <x v="1"/>
    <x v="1"/>
    <x v="3"/>
    <s v="00229/KW/626402/2023"/>
    <s v="14 Februari 2023"/>
    <s v="00231/PB/626402/2023"/>
    <s v="27 Januari 2023"/>
    <x v="1"/>
    <s v="GUP"/>
    <s v="NON GAJI"/>
    <x v="108"/>
    <x v="1"/>
    <x v="108"/>
    <x v="22"/>
    <s v="00035/UM/626402/2023"/>
    <s v="Belanja Barang"/>
    <s v="Belanja Barang Non Operasional"/>
    <s v="Non Ops Lainnya"/>
    <s v="Non Covid"/>
    <s v="WA.2378.EBA.962.301.F"/>
    <x v="36"/>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06"/>
    <n v="4665500"/>
    <x v="1"/>
    <x v="1"/>
    <x v="1"/>
    <x v="1"/>
    <x v="6"/>
    <s v="00228/KW/626402/2023"/>
    <s v="14 Februari 2023"/>
    <s v="00230/PB/626402/2023"/>
    <s v="31 Januari 2023"/>
    <x v="1"/>
    <s v="GUP"/>
    <s v="NON GAJI"/>
    <x v="109"/>
    <x v="1"/>
    <x v="109"/>
    <x v="21"/>
    <s v="00035/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07"/>
    <n v="1100000"/>
    <x v="2"/>
    <x v="2"/>
    <x v="2"/>
    <x v="2"/>
    <x v="7"/>
    <s v="00476/KW/626402/2023"/>
    <s v="22 Februari 2023"/>
    <s v="00401/PB/626402/2023"/>
    <s v="08 Februari 2023"/>
    <x v="2"/>
    <s v="GTUP NIHIL"/>
    <s v="LAINNYA"/>
    <x v="110"/>
    <x v="2"/>
    <x v="110"/>
    <x v="17"/>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08"/>
    <n v="1369000"/>
    <x v="2"/>
    <x v="2"/>
    <x v="2"/>
    <x v="2"/>
    <x v="7"/>
    <s v="00562/KW/626402/2023"/>
    <s v="23 Februari 2023"/>
    <s v="00590/PB/626402/2023"/>
    <s v="23 Februari 2023"/>
    <x v="2"/>
    <s v="GTUP NIHIL"/>
    <s v="LAINNYA"/>
    <x v="111"/>
    <x v="3"/>
    <x v="111"/>
    <x v="25"/>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09"/>
    <n v="308000"/>
    <x v="2"/>
    <x v="2"/>
    <x v="2"/>
    <x v="2"/>
    <x v="7"/>
    <s v="00477/KW/626402/2023"/>
    <s v="22 Februari 2023"/>
    <s v="00438/PB/626402/2023"/>
    <s v="13 Februari 2023"/>
    <x v="2"/>
    <s v="GTUP NIHIL"/>
    <s v="LAINNYA"/>
    <x v="112"/>
    <x v="2"/>
    <x v="112"/>
    <x v="26"/>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110"/>
    <n v="1500000"/>
    <x v="2"/>
    <x v="2"/>
    <x v="2"/>
    <x v="2"/>
    <x v="7"/>
    <s v="00554/KW/626402/2023"/>
    <s v="22 Februari 2023"/>
    <s v="00555/PB/626402/2023"/>
    <s v="17 Februari 2023"/>
    <x v="2"/>
    <s v="GTUP NIHIL"/>
    <s v="LAINNYA"/>
    <x v="113"/>
    <x v="2"/>
    <x v="113"/>
    <x v="27"/>
    <s v="00038/UM/626402/2023"/>
    <s v="Belanja Barang"/>
    <s v="Belanja Barang Non Operasional"/>
    <s v="Belanja Bahan"/>
    <s v="Non Covid"/>
    <s v="DL.2376.AFA.001.053.A"/>
    <x v="10"/>
    <s v="Pusat Pendidikan KP"/>
    <x v="2"/>
    <x v="3"/>
    <n v="0"/>
    <n v="0"/>
    <n v="0"/>
    <n v="6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11"/>
    <n v="13791500"/>
    <x v="2"/>
    <x v="2"/>
    <x v="2"/>
    <x v="2"/>
    <x v="7"/>
    <s v="00561/KW/626402/2023"/>
    <s v="23 Februari 2023"/>
    <s v="00589/PB/626402/2023"/>
    <s v="23 Februari 2023"/>
    <x v="2"/>
    <s v="GTUP NIHIL"/>
    <s v="LAINNYA"/>
    <x v="114"/>
    <x v="3"/>
    <x v="114"/>
    <x v="25"/>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12"/>
    <n v="1448000"/>
    <x v="2"/>
    <x v="2"/>
    <x v="2"/>
    <x v="2"/>
    <x v="7"/>
    <s v="00478/KW/626402/2023"/>
    <s v="22 Februari 2023"/>
    <s v="00439/PB/626402/2023"/>
    <s v="30 Januari 2023"/>
    <x v="2"/>
    <s v="GTUP NIHIL"/>
    <s v="LAINNYA"/>
    <x v="115"/>
    <x v="2"/>
    <x v="115"/>
    <x v="28"/>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113"/>
    <n v="1810000"/>
    <x v="2"/>
    <x v="2"/>
    <x v="2"/>
    <x v="2"/>
    <x v="8"/>
    <s v="00515/KW/626402/2023"/>
    <s v="22 Februari 2023"/>
    <s v="00563/PB/626402/2023"/>
    <s v="22 Februari 2023"/>
    <x v="2"/>
    <s v="GTUP NIHIL"/>
    <s v="LAINNYA"/>
    <x v="116"/>
    <x v="2"/>
    <x v="116"/>
    <x v="29"/>
    <s v="0002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14"/>
    <n v="997300"/>
    <x v="2"/>
    <x v="2"/>
    <x v="2"/>
    <x v="2"/>
    <x v="7"/>
    <s v="00479/KW/626402/2023"/>
    <s v="22 Februari 2023"/>
    <s v="00440/PB/626402/2023"/>
    <s v="30 Januari 2023"/>
    <x v="2"/>
    <s v="GTUP NIHIL"/>
    <s v="LAINNYA"/>
    <x v="117"/>
    <x v="2"/>
    <x v="117"/>
    <x v="28"/>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115"/>
    <n v="308000"/>
    <x v="2"/>
    <x v="2"/>
    <x v="2"/>
    <x v="2"/>
    <x v="8"/>
    <s v="00514/KW/626402/2023"/>
    <s v="22 Februari 2023"/>
    <s v="00562/PB/626402/2023"/>
    <s v="22 Februari 2023"/>
    <x v="2"/>
    <s v="GTUP NIHIL"/>
    <s v="LAINNYA"/>
    <x v="118"/>
    <x v="2"/>
    <x v="118"/>
    <x v="29"/>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116"/>
    <n v="4470500"/>
    <x v="2"/>
    <x v="2"/>
    <x v="2"/>
    <x v="2"/>
    <x v="7"/>
    <s v="00480/KW/626402/2023"/>
    <s v="22 Februari 2023"/>
    <s v="00441/PB/626402/2023"/>
    <s v="31 Januari 2023"/>
    <x v="2"/>
    <s v="GTUP NIHIL"/>
    <s v="LAINNYA"/>
    <x v="119"/>
    <x v="2"/>
    <x v="119"/>
    <x v="21"/>
    <s v="00025/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117"/>
    <n v="660000"/>
    <x v="2"/>
    <x v="2"/>
    <x v="2"/>
    <x v="2"/>
    <x v="7"/>
    <s v="00560/KW/626402/2023"/>
    <s v="22 Februari 2023"/>
    <s v="00561/PB/626402/2023"/>
    <s v="17 Februari 2023"/>
    <x v="2"/>
    <s v="GTUP NIHIL"/>
    <s v="LAINNYA"/>
    <x v="120"/>
    <x v="2"/>
    <x v="120"/>
    <x v="27"/>
    <s v="0002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118"/>
    <n v="660000"/>
    <x v="2"/>
    <x v="2"/>
    <x v="2"/>
    <x v="2"/>
    <x v="7"/>
    <s v="00481/KW/626402/2023"/>
    <s v="22 Februari 2023"/>
    <s v="00442/PB/626402/2023"/>
    <s v="02 Februari 2023"/>
    <x v="2"/>
    <s v="GTUP NIHIL"/>
    <s v="LAINNYA"/>
    <x v="121"/>
    <x v="2"/>
    <x v="121"/>
    <x v="24"/>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19"/>
    <n v="1290000"/>
    <x v="2"/>
    <x v="2"/>
    <x v="2"/>
    <x v="2"/>
    <x v="7"/>
    <s v="00559/KW/626402/2023"/>
    <s v="22 Februari 2023"/>
    <s v="00560/PB/626402/2023"/>
    <s v="16 Februari 2023"/>
    <x v="2"/>
    <s v="GTUP NIHIL"/>
    <s v="LAINNYA"/>
    <x v="122"/>
    <x v="2"/>
    <x v="122"/>
    <x v="30"/>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120"/>
    <n v="484000"/>
    <x v="2"/>
    <x v="2"/>
    <x v="2"/>
    <x v="2"/>
    <x v="7"/>
    <s v="00482/KW/626402/2023"/>
    <s v="22 Februari 2023"/>
    <s v="00443/PB/626402/2023"/>
    <s v="07 Februari 2023"/>
    <x v="2"/>
    <s v="GTUP NIHIL"/>
    <s v="LAINNYA"/>
    <x v="123"/>
    <x v="2"/>
    <x v="123"/>
    <x v="18"/>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21"/>
    <n v="9752000"/>
    <x v="2"/>
    <x v="2"/>
    <x v="2"/>
    <x v="2"/>
    <x v="7"/>
    <s v="00558/KW/626402/2023"/>
    <s v="22 Februari 2023"/>
    <s v="00559/PB/626402/2023"/>
    <s v="16 Februari 2023"/>
    <x v="2"/>
    <s v="GTUP NIHIL"/>
    <s v="LAINNYA"/>
    <x v="124"/>
    <x v="2"/>
    <x v="124"/>
    <x v="30"/>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16"/>
    <s v="000152"/>
    <x v="122"/>
    <n v="1475000"/>
    <x v="2"/>
    <x v="2"/>
    <x v="2"/>
    <x v="2"/>
    <x v="7"/>
    <s v="00483/KW/626402/2023"/>
    <s v="22 Februari 2023"/>
    <s v="00444/PB/626402/2023"/>
    <s v="30 Januari 2023"/>
    <x v="2"/>
    <s v="GTUP NIHIL"/>
    <s v="LAINNYA"/>
    <x v="125"/>
    <x v="2"/>
    <x v="125"/>
    <x v="28"/>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23"/>
    <n v="210000"/>
    <x v="2"/>
    <x v="2"/>
    <x v="2"/>
    <x v="2"/>
    <x v="7"/>
    <s v="00557/KW/626402/2023"/>
    <s v="22 Februari 2023"/>
    <s v="00558/PB/626402/2023"/>
    <s v="21 Februari 2023"/>
    <x v="2"/>
    <s v="GTUP NIHIL"/>
    <s v="LAINNYA"/>
    <x v="126"/>
    <x v="2"/>
    <x v="126"/>
    <x v="31"/>
    <s v="00038/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16"/>
    <s v="000152"/>
    <x v="122"/>
    <n v="990000"/>
    <x v="2"/>
    <x v="2"/>
    <x v="2"/>
    <x v="2"/>
    <x v="7"/>
    <s v="00484/KW/626402/2023"/>
    <s v="22 Februari 2023"/>
    <s v="00445/PB/626402/2023"/>
    <s v="30 Januari 2023"/>
    <x v="2"/>
    <s v="GTUP NIHIL"/>
    <s v="LAINNYA"/>
    <x v="127"/>
    <x v="2"/>
    <x v="127"/>
    <x v="28"/>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3"/>
    <s v="524113. Belanja Perjalanan Dinas Dalam Kota"/>
    <x v="44"/>
    <s v="000174"/>
    <x v="124"/>
    <n v="300000"/>
    <x v="2"/>
    <x v="2"/>
    <x v="2"/>
    <x v="2"/>
    <x v="7"/>
    <s v="00556/KW/626402/2023"/>
    <s v="22 Februari 2023"/>
    <s v="00557/PB/626402/2023"/>
    <s v="21 Februari 2023"/>
    <x v="2"/>
    <s v="GTUP NIHIL"/>
    <s v="LAINNYA"/>
    <x v="128"/>
    <x v="2"/>
    <x v="128"/>
    <x v="31"/>
    <s v="00038/UM/626402/2023"/>
    <s v="Belanja Barang"/>
    <s v="Belanja Barang Non Operasional"/>
    <s v="Perjalanan Dinas"/>
    <s v="Non Covid"/>
    <s v="DL.2376.AFA.001.053.A"/>
    <x v="43"/>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125"/>
    <n v="6140000"/>
    <x v="2"/>
    <x v="2"/>
    <x v="2"/>
    <x v="2"/>
    <x v="7"/>
    <s v="00485/KW/626402/2023"/>
    <s v="22 Februari 2023"/>
    <s v="00446/PB/626402/2023"/>
    <s v="03 Januari 2023"/>
    <x v="2"/>
    <s v="GTUP NIHIL"/>
    <s v="LAINNYA"/>
    <x v="129"/>
    <x v="2"/>
    <x v="129"/>
    <x v="9"/>
    <s v="00025/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9"/>
    <s v="521219. Belanja Barang Non Operasional Lainnya"/>
    <x v="37"/>
    <s v="000646"/>
    <x v="126"/>
    <n v="146940"/>
    <x v="2"/>
    <x v="2"/>
    <x v="2"/>
    <x v="2"/>
    <x v="9"/>
    <s v="00555/KW/626402/2023"/>
    <s v="22 Februari 2023"/>
    <s v="00556/PB/626402/2023"/>
    <s v="10 Februari 2023"/>
    <x v="2"/>
    <s v="GTUP NIHIL"/>
    <s v="LAINNYA"/>
    <x v="130"/>
    <x v="2"/>
    <x v="130"/>
    <x v="32"/>
    <s v="00038/UM/626402/2023"/>
    <s v="Belanja Barang"/>
    <s v="Belanja Barang Non Operasional"/>
    <s v="Non Ops Lainnya"/>
    <s v="Non Covid"/>
    <s v="WA.2378.EBA.962.301.F"/>
    <x v="36"/>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16"/>
    <s v="000157"/>
    <x v="127"/>
    <n v="1470000"/>
    <x v="2"/>
    <x v="2"/>
    <x v="2"/>
    <x v="2"/>
    <x v="7"/>
    <s v="00489/KW/626402/2023"/>
    <s v="22 Februari 2023"/>
    <s v="00450/PB/626402/2023"/>
    <s v="31 Januari 2023"/>
    <x v="2"/>
    <s v="GTUP NIHIL"/>
    <s v="LAINNYA"/>
    <x v="131"/>
    <x v="2"/>
    <x v="131"/>
    <x v="21"/>
    <s v="00025/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14"/>
    <s v="000158"/>
    <x v="128"/>
    <n v="988000"/>
    <x v="2"/>
    <x v="2"/>
    <x v="2"/>
    <x v="2"/>
    <x v="7"/>
    <s v="00490/KW/626402/2023"/>
    <s v="22 Februari 2023"/>
    <s v="00451/PB/626402/2023"/>
    <s v="31 Januari 2023"/>
    <x v="2"/>
    <s v="GTUP NIHIL"/>
    <s v="LAINNYA"/>
    <x v="132"/>
    <x v="2"/>
    <x v="132"/>
    <x v="21"/>
    <s v="00025/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110"/>
    <n v="3000000"/>
    <x v="2"/>
    <x v="2"/>
    <x v="2"/>
    <x v="2"/>
    <x v="7"/>
    <s v="00553/KW/626402/2023"/>
    <s v="22 Februari 2023"/>
    <s v="00554/PB/626402/2023"/>
    <s v="16 Februari 2023"/>
    <x v="2"/>
    <s v="GTUP NIHIL"/>
    <s v="LAINNYA"/>
    <x v="133"/>
    <x v="2"/>
    <x v="133"/>
    <x v="30"/>
    <s v="00038/UM/626402/2023"/>
    <s v="Belanja Barang"/>
    <s v="Belanja Barang Non Operasional"/>
    <s v="Belanja Bahan"/>
    <s v="Non Covid"/>
    <s v="DL.2376.AFA.001.053.A"/>
    <x v="10"/>
    <s v="Pusat Pendidikan KP"/>
    <x v="2"/>
    <x v="3"/>
    <n v="0"/>
    <n v="0"/>
    <n v="0"/>
    <n v="12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129"/>
    <n v="440000"/>
    <x v="2"/>
    <x v="2"/>
    <x v="2"/>
    <x v="2"/>
    <x v="7"/>
    <s v="00493/KW/626402/2023"/>
    <s v="22 Februari 2023"/>
    <s v="00499/PB/626402/2023"/>
    <s v="20 Februari 2023"/>
    <x v="2"/>
    <s v="GTUP NIHIL"/>
    <s v="LAINNYA"/>
    <x v="134"/>
    <x v="2"/>
    <x v="134"/>
    <x v="33"/>
    <s v="00025/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110"/>
    <n v="3000000"/>
    <x v="2"/>
    <x v="2"/>
    <x v="2"/>
    <x v="2"/>
    <x v="7"/>
    <s v="00552/KW/626402/2023"/>
    <s v="22 Februari 2023"/>
    <s v="00553/PB/626402/2023"/>
    <s v="15 Februari 2023"/>
    <x v="2"/>
    <s v="GTUP NIHIL"/>
    <s v="LAINNYA"/>
    <x v="135"/>
    <x v="2"/>
    <x v="135"/>
    <x v="34"/>
    <s v="00038/UM/626402/2023"/>
    <s v="Belanja Barang"/>
    <s v="Belanja Barang Non Operasional"/>
    <s v="Belanja Bahan"/>
    <s v="Non Covid"/>
    <s v="DL.2376.AFA.001.053.A"/>
    <x v="10"/>
    <s v="Pusat Pendidikan KP"/>
    <x v="2"/>
    <x v="3"/>
    <n v="0"/>
    <n v="0"/>
    <n v="0"/>
    <n v="12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30"/>
    <n v="1290000"/>
    <x v="2"/>
    <x v="2"/>
    <x v="2"/>
    <x v="2"/>
    <x v="7"/>
    <s v="00491/KW/626402/2023"/>
    <s v="22 Februari 2023"/>
    <s v="00452/PB/626402/2023"/>
    <s v="16 Februari 2023"/>
    <x v="2"/>
    <s v="GTUP NIHIL"/>
    <s v="LAINNYA"/>
    <x v="136"/>
    <x v="2"/>
    <x v="136"/>
    <x v="30"/>
    <s v="00025/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1"/>
    <n v="1320000"/>
    <x v="2"/>
    <x v="2"/>
    <x v="2"/>
    <x v="2"/>
    <x v="7"/>
    <s v="00551/KW/626402/2023"/>
    <s v="22 Februari 2023"/>
    <s v="00552/PB/626402/2023"/>
    <s v="17 Februari 2023"/>
    <x v="2"/>
    <s v="GTUP NIHIL"/>
    <s v="LAINNYA"/>
    <x v="137"/>
    <x v="2"/>
    <x v="137"/>
    <x v="27"/>
    <s v="00038/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32"/>
    <n v="1950000"/>
    <x v="2"/>
    <x v="2"/>
    <x v="2"/>
    <x v="2"/>
    <x v="7"/>
    <s v="00492/KW/626402/2023"/>
    <s v="22 Februari 2023"/>
    <s v="00453/PB/626402/2023"/>
    <s v="17 Februari 2023"/>
    <x v="2"/>
    <s v="GTUP NIHIL"/>
    <s v="LAINNYA"/>
    <x v="138"/>
    <x v="2"/>
    <x v="138"/>
    <x v="27"/>
    <s v="00025/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1"/>
    <n v="8800000"/>
    <x v="2"/>
    <x v="2"/>
    <x v="2"/>
    <x v="2"/>
    <x v="7"/>
    <s v="00550/KW/626402/2023"/>
    <s v="22 Februari 2023"/>
    <s v="00551/PB/626402/2023"/>
    <s v="17 Februari 2023"/>
    <x v="2"/>
    <s v="GTUP NIHIL"/>
    <s v="LAINNYA"/>
    <x v="139"/>
    <x v="2"/>
    <x v="139"/>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33"/>
    <n v="2370000"/>
    <x v="2"/>
    <x v="2"/>
    <x v="2"/>
    <x v="2"/>
    <x v="7"/>
    <s v="00497/KW/626402/2023"/>
    <s v="22 Februari 2023"/>
    <s v="00500/PB/626402/2023"/>
    <s v="20 Februari 2023"/>
    <x v="2"/>
    <s v="GTUP NIHIL"/>
    <s v="LAINNYA"/>
    <x v="140"/>
    <x v="2"/>
    <x v="140"/>
    <x v="33"/>
    <s v="00025/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4"/>
    <n v="3076500"/>
    <x v="2"/>
    <x v="2"/>
    <x v="2"/>
    <x v="2"/>
    <x v="7"/>
    <s v="00549/KW/626402/2023"/>
    <s v="22 Februari 2023"/>
    <s v="00550/PB/626402/2023"/>
    <s v="17 Februari 2023"/>
    <x v="2"/>
    <s v="GTUP NIHIL"/>
    <s v="LAINNYA"/>
    <x v="141"/>
    <x v="2"/>
    <x v="141"/>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16"/>
    <s v="000162"/>
    <x v="135"/>
    <n v="1495000"/>
    <x v="2"/>
    <x v="2"/>
    <x v="2"/>
    <x v="2"/>
    <x v="7"/>
    <s v="00498/KW/626402/2023"/>
    <s v="22 Februari 2023"/>
    <s v="00501/PB/626402/2023"/>
    <s v="31 Januari 2023"/>
    <x v="2"/>
    <s v="GTUP NIHIL"/>
    <s v="LAINNYA"/>
    <x v="142"/>
    <x v="2"/>
    <x v="142"/>
    <x v="21"/>
    <s v="00025/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6"/>
    <n v="2173000"/>
    <x v="2"/>
    <x v="2"/>
    <x v="2"/>
    <x v="2"/>
    <x v="7"/>
    <s v="00548/KW/626402/2023"/>
    <s v="22 Februari 2023"/>
    <s v="00549/PB/626402/2023"/>
    <s v="17 Februari 2023"/>
    <x v="2"/>
    <s v="GTUP NIHIL"/>
    <s v="LAINNYA"/>
    <x v="143"/>
    <x v="2"/>
    <x v="143"/>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14"/>
    <s v="000163"/>
    <x v="137"/>
    <n v="990000"/>
    <x v="2"/>
    <x v="2"/>
    <x v="2"/>
    <x v="2"/>
    <x v="7"/>
    <s v="00499/KW/626402/2023"/>
    <s v="22 Februari 2023"/>
    <s v="00502/PB/626402/2023"/>
    <s v="01 Februari 2023"/>
    <x v="2"/>
    <s v="GTUP NIHIL"/>
    <s v="LAINNYA"/>
    <x v="144"/>
    <x v="2"/>
    <x v="144"/>
    <x v="19"/>
    <s v="00025/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8"/>
    <n v="5778680"/>
    <x v="2"/>
    <x v="2"/>
    <x v="2"/>
    <x v="2"/>
    <x v="7"/>
    <s v="00547/KW/626402/2023"/>
    <s v="22 Februari 2023"/>
    <s v="00548/PB/626402/2023"/>
    <s v="17 Februari 2023"/>
    <x v="2"/>
    <s v="GTUP NIHIL"/>
    <s v="LAINNYA"/>
    <x v="145"/>
    <x v="2"/>
    <x v="145"/>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139"/>
    <n v="2871500"/>
    <x v="2"/>
    <x v="2"/>
    <x v="2"/>
    <x v="2"/>
    <x v="9"/>
    <s v="00546/KW/626402/2023"/>
    <s v="22 Februari 2023"/>
    <s v="00547/PB/626402/2023"/>
    <s v="17 Februari 2023"/>
    <x v="2"/>
    <s v="GTUP NIHIL"/>
    <s v="LAINNYA"/>
    <x v="146"/>
    <x v="2"/>
    <x v="146"/>
    <x v="27"/>
    <s v="0004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140"/>
    <n v="1120000"/>
    <x v="2"/>
    <x v="2"/>
    <x v="2"/>
    <x v="2"/>
    <x v="9"/>
    <s v="00545/KW/626402/2023"/>
    <s v="22 Februari 2023"/>
    <s v="00546/PB/626402/2023"/>
    <s v="27 Januari 2023"/>
    <x v="2"/>
    <s v="GTUP NIHIL"/>
    <s v="LAINNYA"/>
    <x v="147"/>
    <x v="2"/>
    <x v="147"/>
    <x v="22"/>
    <s v="0004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45"/>
    <s v="000638"/>
    <x v="141"/>
    <n v="999900"/>
    <x v="2"/>
    <x v="2"/>
    <x v="2"/>
    <x v="2"/>
    <x v="9"/>
    <s v="00544/KW/626402/2023"/>
    <s v="22 Februari 2023"/>
    <s v="00545/PB/626402/2023"/>
    <s v="04 Februari 2023"/>
    <x v="2"/>
    <s v="GTUP NIHIL"/>
    <s v="LAINNYA"/>
    <x v="148"/>
    <x v="2"/>
    <x v="148"/>
    <x v="35"/>
    <s v="00044/UM/626402/2023"/>
    <s v="Belanja Barang"/>
    <s v="Belanja Barang Non Operasional"/>
    <s v="Belanja Bahan"/>
    <s v="Non Covid"/>
    <s v="WA.2378.EBA.962.301.E"/>
    <x v="45"/>
    <s v="Pusat Pendidikan KP"/>
    <x v="1"/>
    <x v="1"/>
    <n v="0"/>
    <n v="0"/>
    <n v="0"/>
    <n v="19998"/>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14"/>
    <s v="000637"/>
    <x v="142"/>
    <n v="1000000"/>
    <x v="2"/>
    <x v="2"/>
    <x v="2"/>
    <x v="2"/>
    <x v="9"/>
    <s v="00543/KW/626402/2023"/>
    <s v="22 Februari 2023"/>
    <s v="00544/PB/626402/2023"/>
    <s v="03 Februari 2023"/>
    <x v="2"/>
    <s v="GTUP NIHIL"/>
    <s v="LAINNYA"/>
    <x v="149"/>
    <x v="2"/>
    <x v="149"/>
    <x v="20"/>
    <s v="00044/UM/626402/2023"/>
    <s v="Belanja Barang"/>
    <s v="Belanja Barang Non Operasional"/>
    <s v="Belanja Bahan"/>
    <s v="Non Covid"/>
    <s v="WA.2378.EBA.962.301.E"/>
    <x v="4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16"/>
    <s v="000636"/>
    <x v="143"/>
    <n v="1480000"/>
    <x v="2"/>
    <x v="2"/>
    <x v="2"/>
    <x v="2"/>
    <x v="9"/>
    <s v="00542/KW/626402/2023"/>
    <s v="22 Februari 2023"/>
    <s v="00543/PB/626402/2023"/>
    <s v="03 Februari 2023"/>
    <x v="2"/>
    <s v="GTUP NIHIL"/>
    <s v="LAINNYA"/>
    <x v="150"/>
    <x v="2"/>
    <x v="150"/>
    <x v="20"/>
    <s v="00044/UM/626402/2023"/>
    <s v="Belanja Barang"/>
    <s v="Belanja Barang Non Operasional"/>
    <s v="Belanja Bahan"/>
    <s v="Non Covid"/>
    <s v="WA.2378.EBA.962.301.E"/>
    <x v="4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46"/>
    <s v="000635"/>
    <x v="144"/>
    <n v="1498000"/>
    <x v="2"/>
    <x v="2"/>
    <x v="2"/>
    <x v="2"/>
    <x v="9"/>
    <s v="00541/KW/626402/2023"/>
    <s v="22 Februari 2023"/>
    <s v="00542/PB/626402/2023"/>
    <s v="03 Februari 2023"/>
    <x v="2"/>
    <s v="GTUP NIHIL"/>
    <s v="LAINNYA"/>
    <x v="151"/>
    <x v="2"/>
    <x v="151"/>
    <x v="20"/>
    <s v="00044/UM/626402/2023"/>
    <s v="Belanja Barang"/>
    <s v="Belanja Barang Non Operasional"/>
    <s v="Belanja Bahan"/>
    <s v="Non Covid"/>
    <s v="WA.2378.EBA.962.301.E"/>
    <x v="45"/>
    <s v="Pusat Pendidikan KP"/>
    <x v="1"/>
    <x v="1"/>
    <n v="0"/>
    <n v="0"/>
    <n v="0"/>
    <n v="2996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45"/>
    <s v="000632"/>
    <x v="145"/>
    <n v="1000000"/>
    <x v="2"/>
    <x v="2"/>
    <x v="2"/>
    <x v="2"/>
    <x v="9"/>
    <s v="00540/KW/626402/2023"/>
    <s v="22 Februari 2023"/>
    <s v="00541/PB/626402/2023"/>
    <s v="03 Februari 2023"/>
    <x v="2"/>
    <s v="GTUP NIHIL"/>
    <s v="LAINNYA"/>
    <x v="152"/>
    <x v="2"/>
    <x v="152"/>
    <x v="20"/>
    <s v="00044/UM/626402/2023"/>
    <s v="Belanja Barang"/>
    <s v="Belanja Barang Non Operasional"/>
    <s v="Belanja Bahan"/>
    <s v="Non Covid"/>
    <s v="WA.2378.EBA.962.301.D"/>
    <x v="46"/>
    <s v="Pusat Pendidikan KP"/>
    <x v="1"/>
    <x v="1"/>
    <n v="0"/>
    <n v="0"/>
    <n v="0"/>
    <n v="2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14"/>
    <s v="000631"/>
    <x v="146"/>
    <n v="1000000"/>
    <x v="2"/>
    <x v="2"/>
    <x v="2"/>
    <x v="2"/>
    <x v="9"/>
    <s v="00539/KW/626402/2023"/>
    <s v="22 Februari 2023"/>
    <s v="00540/PB/626402/2023"/>
    <s v="27 Januari 2023"/>
    <x v="2"/>
    <s v="GTUP NIHIL"/>
    <s v="LAINNYA"/>
    <x v="153"/>
    <x v="2"/>
    <x v="153"/>
    <x v="22"/>
    <s v="00044/UM/626402/2023"/>
    <s v="Belanja Barang"/>
    <s v="Belanja Barang Non Operasional"/>
    <s v="Belanja Bahan"/>
    <s v="Non Covid"/>
    <s v="WA.2378.EBA.962.301.D"/>
    <x v="4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16"/>
    <s v="000630"/>
    <x v="147"/>
    <n v="1490000"/>
    <x v="2"/>
    <x v="2"/>
    <x v="2"/>
    <x v="2"/>
    <x v="9"/>
    <s v="00538/KW/626402/2023"/>
    <s v="22 Februari 2023"/>
    <s v="00539/PB/626402/2023"/>
    <s v="27 Januari 2023"/>
    <x v="2"/>
    <s v="GTUP NIHIL"/>
    <s v="LAINNYA"/>
    <x v="154"/>
    <x v="2"/>
    <x v="154"/>
    <x v="22"/>
    <s v="00036/UM/626402/2023"/>
    <s v="Belanja Barang"/>
    <s v="Belanja Barang Non Operasional"/>
    <s v="Belanja Bahan"/>
    <s v="Non Covid"/>
    <s v="WA.2378.EBA.962.301.D"/>
    <x v="4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46"/>
    <s v="000629"/>
    <x v="148"/>
    <n v="1495000"/>
    <x v="2"/>
    <x v="2"/>
    <x v="2"/>
    <x v="2"/>
    <x v="9"/>
    <s v="00537/KW/626402/2023"/>
    <s v="22 Februari 2023"/>
    <s v="00538/PB/626402/2023"/>
    <s v="27 Januari 2023"/>
    <x v="2"/>
    <s v="GTUP NIHIL"/>
    <s v="LAINNYA"/>
    <x v="155"/>
    <x v="2"/>
    <x v="155"/>
    <x v="22"/>
    <s v="00036/UM/626402/2023"/>
    <s v="Belanja Barang"/>
    <s v="Belanja Barang Non Operasional"/>
    <s v="Belanja Bahan"/>
    <s v="Non Covid"/>
    <s v="WA.2378.EBA.962.301.D"/>
    <x v="46"/>
    <s v="Pusat Pendidikan KP"/>
    <x v="1"/>
    <x v="1"/>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149"/>
    <n v="128000"/>
    <x v="2"/>
    <x v="2"/>
    <x v="2"/>
    <x v="2"/>
    <x v="9"/>
    <s v="00536/KW/626402/2023"/>
    <s v="22 Februari 2023"/>
    <s v="00537/PB/626402/2023"/>
    <s v="17 Februari 2023"/>
    <x v="2"/>
    <s v="GTUP NIHIL"/>
    <s v="LAINNYA"/>
    <x v="156"/>
    <x v="2"/>
    <x v="156"/>
    <x v="27"/>
    <s v="00036/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150"/>
    <n v="5761170"/>
    <x v="2"/>
    <x v="2"/>
    <x v="2"/>
    <x v="2"/>
    <x v="9"/>
    <s v="00535/KW/626402/2023"/>
    <s v="22 Februari 2023"/>
    <s v="00536/PB/626402/2023"/>
    <s v="04 Februari 2023"/>
    <x v="2"/>
    <s v="GTUP NIHIL"/>
    <s v="LAINNYA"/>
    <x v="157"/>
    <x v="2"/>
    <x v="157"/>
    <x v="35"/>
    <s v="00036/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45"/>
    <s v="000625"/>
    <x v="151"/>
    <n v="999300"/>
    <x v="2"/>
    <x v="2"/>
    <x v="2"/>
    <x v="2"/>
    <x v="9"/>
    <s v="00534/KW/626402/2023"/>
    <s v="22 Februari 2023"/>
    <s v="00535/PB/626402/2023"/>
    <s v="03 Februari 2023"/>
    <x v="2"/>
    <s v="GTUP NIHIL"/>
    <s v="LAINNYA"/>
    <x v="158"/>
    <x v="2"/>
    <x v="158"/>
    <x v="20"/>
    <s v="00036/UM/626402/2023"/>
    <s v="Belanja Barang"/>
    <s v="Belanja Barang Non Operasional"/>
    <s v="Belanja Bahan"/>
    <s v="Non Covid"/>
    <s v="WA.2378.EBA.962.301.C"/>
    <x v="47"/>
    <s v="Pusat Pendidikan KP"/>
    <x v="1"/>
    <x v="1"/>
    <n v="0"/>
    <n v="0"/>
    <n v="0"/>
    <n v="1998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14"/>
    <s v="000624"/>
    <x v="152"/>
    <n v="997500"/>
    <x v="2"/>
    <x v="2"/>
    <x v="2"/>
    <x v="2"/>
    <x v="9"/>
    <s v="00533/KW/626402/2023"/>
    <s v="22 Februari 2023"/>
    <s v="00534/PB/626402/2023"/>
    <s v="27 Januari 2023"/>
    <x v="2"/>
    <s v="GTUP NIHIL"/>
    <s v="LAINNYA"/>
    <x v="159"/>
    <x v="2"/>
    <x v="159"/>
    <x v="22"/>
    <s v="00036/UM/626402/2023"/>
    <s v="Belanja Barang"/>
    <s v="Belanja Barang Non Operasional"/>
    <s v="Belanja Bahan"/>
    <s v="Non Covid"/>
    <s v="WA.2378.EBA.962.301.C"/>
    <x v="4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16"/>
    <s v="000623"/>
    <x v="153"/>
    <n v="1490000"/>
    <x v="2"/>
    <x v="2"/>
    <x v="2"/>
    <x v="2"/>
    <x v="9"/>
    <s v="00532/KW/626402/2023"/>
    <s v="22 Februari 2023"/>
    <s v="00533/PB/626402/2023"/>
    <s v="27 Januari 2023"/>
    <x v="2"/>
    <s v="GTUP NIHIL"/>
    <s v="LAINNYA"/>
    <x v="160"/>
    <x v="2"/>
    <x v="160"/>
    <x v="22"/>
    <s v="00036/UM/626402/2023"/>
    <s v="Belanja Barang"/>
    <s v="Belanja Barang Non Operasional"/>
    <s v="Belanja Bahan"/>
    <s v="Non Covid"/>
    <s v="WA.2378.EBA.962.301.C"/>
    <x v="4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46"/>
    <s v="000320"/>
    <x v="154"/>
    <n v="1466600"/>
    <x v="2"/>
    <x v="2"/>
    <x v="2"/>
    <x v="2"/>
    <x v="9"/>
    <s v="00458/KW/626402/2023"/>
    <s v="22 Februari 2023"/>
    <s v="00364/PB/626402/2023"/>
    <s v="26 Januari 2023"/>
    <x v="2"/>
    <s v="GTUP NIHIL"/>
    <s v="LAINNYA"/>
    <x v="161"/>
    <x v="2"/>
    <x v="161"/>
    <x v="23"/>
    <s v="00022/UM/626402/2023"/>
    <s v="Belanja Barang"/>
    <s v="Belanja Barang Non Operasional"/>
    <s v="Belanja Bahan"/>
    <s v="Non Covid"/>
    <s v="WA.2378.EBA.958.306.A"/>
    <x v="48"/>
    <s v="Pusat Pendidikan KP"/>
    <x v="3"/>
    <x v="7"/>
    <n v="0"/>
    <n v="0"/>
    <n v="0"/>
    <n v="2933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17"/>
    <s v="000622"/>
    <x v="155"/>
    <n v="1500000"/>
    <x v="2"/>
    <x v="2"/>
    <x v="2"/>
    <x v="2"/>
    <x v="9"/>
    <s v="00531/KW/626402/2023"/>
    <s v="22 Februari 2023"/>
    <s v="00532/PB/626402/2023"/>
    <s v="27 Januari 2023"/>
    <x v="2"/>
    <s v="GTUP NIHIL"/>
    <s v="LAINNYA"/>
    <x v="162"/>
    <x v="2"/>
    <x v="162"/>
    <x v="22"/>
    <s v="00036/UM/626402/2023"/>
    <s v="Belanja Barang"/>
    <s v="Belanja Barang Non Operasional"/>
    <s v="Belanja Bahan"/>
    <s v="Non Covid"/>
    <s v="WA.2378.EBA.962.301.C"/>
    <x v="47"/>
    <s v="Pusat Pendidikan KP"/>
    <x v="1"/>
    <x v="1"/>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6"/>
    <s v="000321"/>
    <x v="156"/>
    <n v="1415000"/>
    <x v="2"/>
    <x v="2"/>
    <x v="2"/>
    <x v="2"/>
    <x v="9"/>
    <s v="00459/KW/626402/2023"/>
    <s v="22 Februari 2023"/>
    <s v="00365/PB/626402/2023"/>
    <s v="03 Februari 2023"/>
    <x v="2"/>
    <s v="GTUP NIHIL"/>
    <s v="LAINNYA"/>
    <x v="163"/>
    <x v="2"/>
    <x v="163"/>
    <x v="20"/>
    <s v="00022/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57"/>
    <n v="4294100"/>
    <x v="2"/>
    <x v="2"/>
    <x v="2"/>
    <x v="2"/>
    <x v="9"/>
    <s v="00530/KW/626402/2023"/>
    <s v="22 Februari 2023"/>
    <s v="00531/PB/626402/2023"/>
    <s v="17 Februari 2023"/>
    <x v="2"/>
    <s v="GTUP NIHIL"/>
    <s v="LAINNYA"/>
    <x v="164"/>
    <x v="2"/>
    <x v="164"/>
    <x v="27"/>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4"/>
    <s v="000322"/>
    <x v="158"/>
    <n v="970000"/>
    <x v="2"/>
    <x v="2"/>
    <x v="2"/>
    <x v="2"/>
    <x v="9"/>
    <s v="00460/KW/626402/2023"/>
    <s v="22 Februari 2023"/>
    <s v="00366/PB/626402/2023"/>
    <s v="06 Februari 2023"/>
    <x v="2"/>
    <s v="GTUP NIHIL"/>
    <s v="LAINNYA"/>
    <x v="165"/>
    <x v="2"/>
    <x v="165"/>
    <x v="15"/>
    <s v="00022/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59"/>
    <n v="4034100"/>
    <x v="2"/>
    <x v="2"/>
    <x v="2"/>
    <x v="2"/>
    <x v="9"/>
    <s v="00529/KW/626402/2023"/>
    <s v="22 Februari 2023"/>
    <s v="00530/PB/626402/2023"/>
    <s v="17 Februari 2023"/>
    <x v="2"/>
    <s v="GTUP NIHIL"/>
    <s v="LAINNYA"/>
    <x v="166"/>
    <x v="2"/>
    <x v="166"/>
    <x v="27"/>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6"/>
    <s v="000612"/>
    <x v="160"/>
    <n v="1500000"/>
    <x v="2"/>
    <x v="2"/>
    <x v="2"/>
    <x v="2"/>
    <x v="9"/>
    <s v="00516/KW/626402/2023"/>
    <s v="22 Februari 2023"/>
    <s v="00517/PB/626402/2023"/>
    <s v="27 Januari 2023"/>
    <x v="2"/>
    <s v="GTUP NIHIL"/>
    <s v="LAINNYA"/>
    <x v="167"/>
    <x v="2"/>
    <x v="167"/>
    <x v="22"/>
    <s v="00023/UM/626402/2023"/>
    <s v="Belanja Barang"/>
    <s v="Belanja Barang Non Operasional"/>
    <s v="Belanja Bahan"/>
    <s v="Non Covid"/>
    <s v="WA.2378.EBA.962.301.A"/>
    <x v="4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1"/>
    <n v="210000"/>
    <x v="2"/>
    <x v="2"/>
    <x v="2"/>
    <x v="2"/>
    <x v="9"/>
    <s v="00528/KW/626402/2023"/>
    <s v="22 Februari 2023"/>
    <s v="00529/PB/626402/2023"/>
    <s v="15 Februari 2023"/>
    <x v="2"/>
    <s v="GTUP NIHIL"/>
    <s v="LAINNYA"/>
    <x v="168"/>
    <x v="2"/>
    <x v="168"/>
    <x v="34"/>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4"/>
    <s v="000613"/>
    <x v="162"/>
    <n v="998000"/>
    <x v="2"/>
    <x v="2"/>
    <x v="2"/>
    <x v="2"/>
    <x v="9"/>
    <s v="00517/KW/626402/2023"/>
    <s v="22 Februari 2023"/>
    <s v="00518/PB/626402/2023"/>
    <s v="27 Januari 2023"/>
    <x v="2"/>
    <s v="GTUP NIHIL"/>
    <s v="LAINNYA"/>
    <x v="169"/>
    <x v="2"/>
    <x v="169"/>
    <x v="22"/>
    <s v="00023/UM/626402/2023"/>
    <s v="Belanja Barang"/>
    <s v="Belanja Barang Non Operasional"/>
    <s v="Belanja Bahan"/>
    <s v="Non Covid"/>
    <s v="WA.2378.EBA.962.301.A"/>
    <x v="4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3"/>
    <n v="618500"/>
    <x v="2"/>
    <x v="2"/>
    <x v="2"/>
    <x v="2"/>
    <x v="9"/>
    <s v="00527/KW/626402/2023"/>
    <s v="22 Februari 2023"/>
    <s v="00528/PB/626402/2023"/>
    <s v="15 Februari 2023"/>
    <x v="2"/>
    <s v="GTUP NIHIL"/>
    <s v="LAINNYA"/>
    <x v="170"/>
    <x v="2"/>
    <x v="170"/>
    <x v="34"/>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7"/>
    <s v="000611"/>
    <x v="164"/>
    <n v="1495000"/>
    <x v="2"/>
    <x v="2"/>
    <x v="2"/>
    <x v="2"/>
    <x v="9"/>
    <s v="00518/KW/626402/2023"/>
    <s v="22 Februari 2023"/>
    <s v="00519/PB/626402/2023"/>
    <s v="03 Februari 2023"/>
    <x v="2"/>
    <s v="GTUP NIHIL"/>
    <s v="LAINNYA"/>
    <x v="171"/>
    <x v="2"/>
    <x v="171"/>
    <x v="20"/>
    <s v="00023/UM/626402/2023"/>
    <s v="Belanja Barang"/>
    <s v="Belanja Barang Non Operasional"/>
    <s v="Belanja Bahan"/>
    <s v="Non Covid"/>
    <s v="WA.2378.EBA.962.301.A"/>
    <x v="49"/>
    <s v="Pusat Pendidikan KP"/>
    <x v="1"/>
    <x v="1"/>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5"/>
    <n v="1395000"/>
    <x v="2"/>
    <x v="2"/>
    <x v="2"/>
    <x v="2"/>
    <x v="9"/>
    <s v="00526/KW/626402/2023"/>
    <s v="22 Februari 2023"/>
    <s v="00527/PB/626402/2023"/>
    <s v="11 Februari 2023"/>
    <x v="2"/>
    <s v="GTUP NIHIL"/>
    <s v="LAINNYA"/>
    <x v="172"/>
    <x v="2"/>
    <x v="172"/>
    <x v="36"/>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48"/>
    <s v="000614"/>
    <x v="166"/>
    <n v="999850"/>
    <x v="2"/>
    <x v="2"/>
    <x v="2"/>
    <x v="2"/>
    <x v="9"/>
    <s v="00519/KW/626402/2023"/>
    <s v="22 Februari 2023"/>
    <s v="00520/PB/626402/2023"/>
    <s v="03 Februari 2023"/>
    <x v="2"/>
    <s v="GTUP NIHIL"/>
    <s v="LAINNYA"/>
    <x v="173"/>
    <x v="2"/>
    <x v="173"/>
    <x v="20"/>
    <s v="00023/UM/626402/2023"/>
    <s v="Belanja Barang"/>
    <s v="Belanja Barang Non Operasional"/>
    <s v="Belanja Bahan"/>
    <s v="Non Covid"/>
    <s v="WA.2378.EBA.962.301.A"/>
    <x v="49"/>
    <s v="Pusat Pendidikan KP"/>
    <x v="1"/>
    <x v="1"/>
    <n v="0"/>
    <n v="0"/>
    <n v="0"/>
    <n v="1999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5"/>
    <n v="1914000"/>
    <x v="2"/>
    <x v="2"/>
    <x v="2"/>
    <x v="2"/>
    <x v="9"/>
    <s v="00525/KW/626402/2023"/>
    <s v="22 Februari 2023"/>
    <s v="00526/PB/626402/2023"/>
    <s v="11 Februari 2023"/>
    <x v="2"/>
    <s v="GTUP NIHIL"/>
    <s v="LAINNYA"/>
    <x v="174"/>
    <x v="2"/>
    <x v="174"/>
    <x v="36"/>
    <s v="0002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167"/>
    <n v="6939585"/>
    <x v="2"/>
    <x v="2"/>
    <x v="2"/>
    <x v="2"/>
    <x v="9"/>
    <s v="00520/KW/626402/2023"/>
    <s v="22 Februari 2023"/>
    <s v="00521/PB/626402/2023"/>
    <s v="04 Februari 2023"/>
    <x v="2"/>
    <s v="GTUP NIHIL"/>
    <s v="LAINNYA"/>
    <x v="175"/>
    <x v="2"/>
    <x v="175"/>
    <x v="35"/>
    <s v="00023/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8"/>
    <n v="4808790"/>
    <x v="2"/>
    <x v="2"/>
    <x v="2"/>
    <x v="2"/>
    <x v="9"/>
    <s v="00524/KW/626402/2023"/>
    <s v="22 Februari 2023"/>
    <s v="00525/PB/626402/2023"/>
    <s v="12 Februari 2023"/>
    <x v="2"/>
    <s v="GTUP NIHIL"/>
    <s v="LAINNYA"/>
    <x v="176"/>
    <x v="2"/>
    <x v="176"/>
    <x v="37"/>
    <s v="0002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169"/>
    <n v="2553500"/>
    <x v="2"/>
    <x v="2"/>
    <x v="2"/>
    <x v="2"/>
    <x v="9"/>
    <s v="00521/KW/626402/2023"/>
    <s v="22 Februari 2023"/>
    <s v="00522/PB/626402/2023"/>
    <s v="11 Februari 2023"/>
    <x v="2"/>
    <s v="GTUP NIHIL"/>
    <s v="LAINNYA"/>
    <x v="177"/>
    <x v="2"/>
    <x v="177"/>
    <x v="36"/>
    <s v="00023/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1211"/>
    <s v="521211. Belanja Bahan"/>
    <x v="14"/>
    <s v="000618"/>
    <x v="170"/>
    <n v="1000000"/>
    <x v="2"/>
    <x v="2"/>
    <x v="2"/>
    <x v="2"/>
    <x v="9"/>
    <s v="00523/KW/626402/2023"/>
    <s v="22 Februari 2023"/>
    <s v="00524/PB/626402/2023"/>
    <s v="03 Februari 2023"/>
    <x v="2"/>
    <s v="GTUP NIHIL"/>
    <s v="LAINNYA"/>
    <x v="178"/>
    <x v="2"/>
    <x v="178"/>
    <x v="20"/>
    <s v="00023/UM/626402/2023"/>
    <s v="Belanja Barang"/>
    <s v="Belanja Barang Non Operasional"/>
    <s v="Belanja Bahan"/>
    <s v="Non Covid"/>
    <s v="WA.2378.EBA.962.301.B"/>
    <x v="50"/>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1211"/>
    <s v="521211. Belanja Bahan"/>
    <x v="16"/>
    <s v="000617"/>
    <x v="171"/>
    <n v="1455000"/>
    <x v="2"/>
    <x v="2"/>
    <x v="2"/>
    <x v="2"/>
    <x v="9"/>
    <s v="00522/KW/626402/2023"/>
    <s v="22 Februari 2023"/>
    <s v="00523/PB/626402/2023"/>
    <s v="03 Februari 2023"/>
    <x v="2"/>
    <s v="GTUP NIHIL"/>
    <s v="LAINNYA"/>
    <x v="179"/>
    <x v="2"/>
    <x v="179"/>
    <x v="20"/>
    <s v="00023/UM/626402/2023"/>
    <s v="Belanja Barang"/>
    <s v="Belanja Barang Non Operasional"/>
    <s v="Belanja Bahan"/>
    <s v="Non Covid"/>
    <s v="WA.2378.EBA.962.301.B"/>
    <x v="50"/>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172"/>
    <n v="1680000"/>
    <x v="2"/>
    <x v="2"/>
    <x v="2"/>
    <x v="2"/>
    <x v="8"/>
    <s v="00513/KW/626402/2023"/>
    <s v="22 Februari 2023"/>
    <s v="00516/PB/626402/2023"/>
    <s v="17 Februari 2023"/>
    <x v="2"/>
    <s v="GTUP NIHIL"/>
    <s v="LAINNYA"/>
    <x v="180"/>
    <x v="2"/>
    <x v="180"/>
    <x v="27"/>
    <s v="00023/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0"/>
    <s v="001128"/>
    <x v="173"/>
    <n v="264000"/>
    <x v="2"/>
    <x v="2"/>
    <x v="2"/>
    <x v="2"/>
    <x v="8"/>
    <s v="00512/KW/626402/2023"/>
    <s v="22 Februari 2023"/>
    <s v="00515/PB/626402/2023"/>
    <s v="17 Februari 2023"/>
    <x v="2"/>
    <s v="GTUP NIHIL"/>
    <s v="LAINNYA"/>
    <x v="181"/>
    <x v="2"/>
    <x v="181"/>
    <x v="27"/>
    <s v="00023/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174"/>
    <n v="1680000"/>
    <x v="2"/>
    <x v="2"/>
    <x v="2"/>
    <x v="2"/>
    <x v="8"/>
    <s v="00511/KW/626402/2023"/>
    <s v="22 Februari 2023"/>
    <s v="00514/PB/626402/2023"/>
    <s v="14 Februari 2023"/>
    <x v="2"/>
    <s v="GTUP NIHIL"/>
    <s v="LAINNYA"/>
    <x v="182"/>
    <x v="2"/>
    <x v="182"/>
    <x v="38"/>
    <s v="0002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175"/>
    <n v="2010000"/>
    <x v="2"/>
    <x v="2"/>
    <x v="2"/>
    <x v="2"/>
    <x v="8"/>
    <s v="00510/KW/626402/2023"/>
    <s v="22 Februari 2023"/>
    <s v="00513/PB/626402/2023"/>
    <s v="30 Januari 2023"/>
    <x v="2"/>
    <s v="GTUP NIHIL"/>
    <s v="LAINNYA"/>
    <x v="183"/>
    <x v="2"/>
    <x v="183"/>
    <x v="28"/>
    <s v="0002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4"/>
    <s v="001119"/>
    <x v="176"/>
    <n v="996000"/>
    <x v="2"/>
    <x v="2"/>
    <x v="2"/>
    <x v="2"/>
    <x v="8"/>
    <s v="00509/KW/626402/2023"/>
    <s v="22 Februari 2023"/>
    <s v="00512/PB/626402/2023"/>
    <s v="10 Februari 2023"/>
    <x v="2"/>
    <s v="GTUP NIHIL"/>
    <s v="LAINNYA"/>
    <x v="184"/>
    <x v="2"/>
    <x v="184"/>
    <x v="32"/>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6"/>
    <s v="001118"/>
    <x v="177"/>
    <n v="1495000"/>
    <x v="2"/>
    <x v="2"/>
    <x v="2"/>
    <x v="2"/>
    <x v="8"/>
    <s v="00508/KW/626402/2023"/>
    <s v="22 Februari 2023"/>
    <s v="00511/PB/626402/2023"/>
    <s v="07 Februari 2023"/>
    <x v="2"/>
    <s v="GTUP NIHIL"/>
    <s v="LAINNYA"/>
    <x v="185"/>
    <x v="2"/>
    <x v="185"/>
    <x v="18"/>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23"/>
    <s v="001117"/>
    <x v="178"/>
    <n v="1500000"/>
    <x v="2"/>
    <x v="2"/>
    <x v="2"/>
    <x v="2"/>
    <x v="8"/>
    <s v="00507/KW/626402/2023"/>
    <s v="22 Februari 2023"/>
    <s v="00510/PB/626402/2023"/>
    <s v="03 Februari 2023"/>
    <x v="2"/>
    <s v="GTUP NIHIL"/>
    <s v="LAINNYA"/>
    <x v="186"/>
    <x v="2"/>
    <x v="186"/>
    <x v="20"/>
    <s v="00023/UM/626402/2023"/>
    <s v="Belanja Barang"/>
    <s v="Belanja Barang Non Operasional"/>
    <s v="Belanja Bahan"/>
    <s v="Non Covid"/>
    <s v="WA.2378.EBD.955.301.C"/>
    <x v="40"/>
    <s v="Pusat Pendidikan KP"/>
    <x v="1"/>
    <x v="6"/>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179"/>
    <n v="264000"/>
    <x v="2"/>
    <x v="2"/>
    <x v="2"/>
    <x v="2"/>
    <x v="8"/>
    <s v="00506/KW/626402/2023"/>
    <s v="22 Februari 2023"/>
    <s v="00509/PB/626402/2023"/>
    <s v="14 Februari 2023"/>
    <x v="2"/>
    <s v="GTUP NIHIL"/>
    <s v="LAINNYA"/>
    <x v="187"/>
    <x v="2"/>
    <x v="187"/>
    <x v="38"/>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180"/>
    <n v="484000"/>
    <x v="2"/>
    <x v="2"/>
    <x v="2"/>
    <x v="2"/>
    <x v="8"/>
    <s v="00505/KW/626402/2023"/>
    <s v="22 Februari 2023"/>
    <s v="00508/PB/626402/2023"/>
    <s v="03 Februari 2023"/>
    <x v="2"/>
    <s v="GTUP NIHIL"/>
    <s v="LAINNYA"/>
    <x v="188"/>
    <x v="2"/>
    <x v="188"/>
    <x v="20"/>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1211"/>
    <s v="521211. Belanja Bahan"/>
    <x v="14"/>
    <s v="001106"/>
    <x v="181"/>
    <n v="995000"/>
    <x v="2"/>
    <x v="2"/>
    <x v="2"/>
    <x v="2"/>
    <x v="8"/>
    <s v="00504/KW/626402/2023"/>
    <s v="22 Februari 2023"/>
    <s v="00507/PB/626402/2023"/>
    <s v="09 Februari 2023"/>
    <x v="2"/>
    <s v="GTUP NIHIL"/>
    <s v="LAINNYA"/>
    <x v="189"/>
    <x v="2"/>
    <x v="189"/>
    <x v="39"/>
    <s v="00023/UM/626402/2023"/>
    <s v="Belanja Barang"/>
    <s v="Belanja Barang Non Operasional"/>
    <s v="Belanja Bahan"/>
    <s v="Non Covid"/>
    <s v="WA.2378.EBD.955.301.A"/>
    <x v="5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1211"/>
    <s v="521211. Belanja Bahan"/>
    <x v="16"/>
    <s v="001105"/>
    <x v="182"/>
    <n v="1450000"/>
    <x v="2"/>
    <x v="2"/>
    <x v="2"/>
    <x v="2"/>
    <x v="8"/>
    <s v="00503/KW/626402/2023"/>
    <s v="22 Februari 2023"/>
    <s v="00506/PB/626402/2023"/>
    <s v="06 Februari 2023"/>
    <x v="2"/>
    <s v="GTUP NIHIL"/>
    <s v="LAINNYA"/>
    <x v="190"/>
    <x v="2"/>
    <x v="190"/>
    <x v="15"/>
    <s v="00023/UM/626402/2023"/>
    <s v="Belanja Barang"/>
    <s v="Belanja Barang Non Operasional"/>
    <s v="Belanja Bahan"/>
    <s v="Non Covid"/>
    <s v="WA.2378.EBD.955.301.A"/>
    <x v="5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1211"/>
    <s v="521211. Belanja Bahan"/>
    <x v="17"/>
    <s v="001104"/>
    <x v="183"/>
    <n v="1480000"/>
    <x v="2"/>
    <x v="2"/>
    <x v="2"/>
    <x v="2"/>
    <x v="8"/>
    <s v="00502/KW/626402/2023"/>
    <s v="22 Februari 2023"/>
    <s v="00505/PB/626402/2023"/>
    <s v="01 Februari 2023"/>
    <x v="2"/>
    <s v="GTUP NIHIL"/>
    <s v="LAINNYA"/>
    <x v="191"/>
    <x v="2"/>
    <x v="191"/>
    <x v="19"/>
    <s v="00023/UM/626402/2023"/>
    <s v="Belanja Barang"/>
    <s v="Belanja Barang Non Operasional"/>
    <s v="Belanja Bahan"/>
    <s v="Non Covid"/>
    <s v="WA.2378.EBD.955.301.A"/>
    <x v="51"/>
    <s v="Pusat Pendidikan KP"/>
    <x v="1"/>
    <x v="6"/>
    <n v="0"/>
    <n v="0"/>
    <n v="0"/>
    <n v="296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14"/>
    <s v="000658"/>
    <x v="184"/>
    <n v="995000"/>
    <x v="2"/>
    <x v="2"/>
    <x v="2"/>
    <x v="2"/>
    <x v="9"/>
    <s v="00501/KW/626402/2023"/>
    <s v="22 Februari 2023"/>
    <s v="00504/PB/626402/2023"/>
    <s v="01 Februari 2023"/>
    <x v="2"/>
    <s v="GTUP NIHIL"/>
    <s v="LAINNYA"/>
    <x v="192"/>
    <x v="2"/>
    <x v="192"/>
    <x v="19"/>
    <s v="00025/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16"/>
    <s v="000657"/>
    <x v="185"/>
    <n v="1475000"/>
    <x v="2"/>
    <x v="2"/>
    <x v="2"/>
    <x v="2"/>
    <x v="9"/>
    <s v="00500/KW/626402/2023"/>
    <s v="22 Februari 2023"/>
    <s v="00503/PB/626402/2023"/>
    <s v="01 Februari 2023"/>
    <x v="2"/>
    <s v="GTUP NIHIL"/>
    <s v="LAINNYA"/>
    <x v="193"/>
    <x v="2"/>
    <x v="193"/>
    <x v="19"/>
    <s v="00025/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1"/>
    <s v="521211. Belanja Bahan"/>
    <x v="16"/>
    <s v="000651"/>
    <x v="186"/>
    <n v="1489000"/>
    <x v="2"/>
    <x v="2"/>
    <x v="2"/>
    <x v="2"/>
    <x v="9"/>
    <s v="00486/KW/626402/2023"/>
    <s v="22 Februari 2023"/>
    <s v="00447/PB/626402/2023"/>
    <s v="30 Januari 2023"/>
    <x v="2"/>
    <s v="GTUP NIHIL"/>
    <s v="LAINNYA"/>
    <x v="194"/>
    <x v="2"/>
    <x v="194"/>
    <x v="28"/>
    <s v="00025/UM/626402/2023"/>
    <s v="Belanja Barang"/>
    <s v="Belanja Barang Non Operasional"/>
    <s v="Belanja Bahan"/>
    <s v="Non Covid"/>
    <s v="WA.2378.EBA.962.301.G"/>
    <x v="53"/>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1"/>
    <s v="521211. Belanja Bahan"/>
    <x v="14"/>
    <s v="000652"/>
    <x v="187"/>
    <n v="995000"/>
    <x v="2"/>
    <x v="2"/>
    <x v="2"/>
    <x v="2"/>
    <x v="9"/>
    <s v="00487/KW/626402/2023"/>
    <s v="22 Februari 2023"/>
    <s v="00448/PB/626402/2023"/>
    <s v="31 Januari 2023"/>
    <x v="2"/>
    <s v="GTUP NIHIL"/>
    <s v="LAINNYA"/>
    <x v="195"/>
    <x v="2"/>
    <x v="195"/>
    <x v="21"/>
    <s v="00025/UM/626402/2023"/>
    <s v="Belanja Barang"/>
    <s v="Belanja Barang Non Operasional"/>
    <s v="Belanja Bahan"/>
    <s v="Non Covid"/>
    <s v="WA.2378.EBA.962.301.G"/>
    <x v="53"/>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9"/>
    <s v="521219. Belanja Barang Non Operasional Lainnya"/>
    <x v="37"/>
    <s v="000653"/>
    <x v="188"/>
    <n v="248901"/>
    <x v="2"/>
    <x v="2"/>
    <x v="2"/>
    <x v="2"/>
    <x v="9"/>
    <s v="00488/KW/626402/2023"/>
    <s v="22 Februari 2023"/>
    <s v="00449/PB/626402/2023"/>
    <s v="31 Januari 2023"/>
    <x v="2"/>
    <s v="GTUP NIHIL"/>
    <s v="LAINNYA"/>
    <x v="196"/>
    <x v="2"/>
    <x v="196"/>
    <x v="21"/>
    <s v="00025/UM/626402/2023"/>
    <s v="Belanja Barang"/>
    <s v="Belanja Barang Non Operasional"/>
    <s v="Non Ops Lainnya"/>
    <s v="Non Covid"/>
    <s v="WA.2378.EBA.962.301.G"/>
    <x v="5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46"/>
    <s v="000947"/>
    <x v="189"/>
    <n v="1436150"/>
    <x v="2"/>
    <x v="2"/>
    <x v="2"/>
    <x v="2"/>
    <x v="8"/>
    <s v="00461/KW/626402/2023"/>
    <s v="22 Februari 2023"/>
    <s v="00367/PB/626402/2023"/>
    <s v="27 Januari 2023"/>
    <x v="2"/>
    <s v="GTUP NIHIL"/>
    <s v="LAINNYA"/>
    <x v="197"/>
    <x v="2"/>
    <x v="197"/>
    <x v="22"/>
    <s v="00022/UM/626402/2023"/>
    <s v="Belanja Barang"/>
    <s v="Belanja Barang Non Operasional"/>
    <s v="Belanja Bahan"/>
    <s v="Non Covid"/>
    <s v="WA.2378.EBD.952.301.A"/>
    <x v="33"/>
    <s v="Pusat Pendidikan KP"/>
    <x v="3"/>
    <x v="7"/>
    <n v="0"/>
    <n v="0"/>
    <n v="0"/>
    <n v="28723"/>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6"/>
    <s v="000948"/>
    <x v="190"/>
    <n v="1450000"/>
    <x v="2"/>
    <x v="2"/>
    <x v="2"/>
    <x v="2"/>
    <x v="8"/>
    <s v="00462/KW/626402/2023"/>
    <s v="22 Februari 2023"/>
    <s v="00383/PB/626402/2023"/>
    <s v="07 Februari 2023"/>
    <x v="2"/>
    <s v="GTUP NIHIL"/>
    <s v="LAINNYA"/>
    <x v="198"/>
    <x v="2"/>
    <x v="198"/>
    <x v="18"/>
    <s v="00022/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4"/>
    <s v="000949"/>
    <x v="191"/>
    <n v="961000"/>
    <x v="2"/>
    <x v="2"/>
    <x v="2"/>
    <x v="2"/>
    <x v="8"/>
    <s v="00463/KW/626402/2023"/>
    <s v="22 Februari 2023"/>
    <s v="00384/PB/626402/2023"/>
    <s v="30 Januari 2023"/>
    <x v="2"/>
    <s v="GTUP NIHIL"/>
    <s v="LAINNYA"/>
    <x v="199"/>
    <x v="2"/>
    <x v="199"/>
    <x v="28"/>
    <s v="00022/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46"/>
    <s v="000954"/>
    <x v="192"/>
    <n v="1447950"/>
    <x v="2"/>
    <x v="2"/>
    <x v="2"/>
    <x v="2"/>
    <x v="8"/>
    <s v="00464/KW/626402/2023"/>
    <s v="22 Februari 2023"/>
    <s v="00385/PB/626402/2023"/>
    <s v="08 Februari 2023"/>
    <x v="2"/>
    <s v="GTUP NIHIL"/>
    <s v="LAINNYA"/>
    <x v="200"/>
    <x v="2"/>
    <x v="200"/>
    <x v="17"/>
    <s v="00022/UM/626402/2023"/>
    <s v="Belanja Barang"/>
    <s v="Belanja Barang Non Operasional"/>
    <s v="Belanja Bahan"/>
    <s v="Non Covid"/>
    <s v="WA.2378.EBD.952.301.B"/>
    <x v="55"/>
    <s v="Pusat Pendidikan KP"/>
    <x v="3"/>
    <x v="7"/>
    <n v="0"/>
    <n v="0"/>
    <n v="0"/>
    <n v="2895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6"/>
    <s v="000955"/>
    <x v="193"/>
    <n v="1475000"/>
    <x v="2"/>
    <x v="2"/>
    <x v="2"/>
    <x v="2"/>
    <x v="8"/>
    <s v="00465/KW/626402/2023"/>
    <s v="22 Februari 2023"/>
    <s v="00386/PB/626402/2023"/>
    <s v="31 Januari 2023"/>
    <x v="2"/>
    <s v="GTUP NIHIL"/>
    <s v="LAINNYA"/>
    <x v="201"/>
    <x v="2"/>
    <x v="201"/>
    <x v="21"/>
    <s v="00022/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4"/>
    <s v="000956"/>
    <x v="194"/>
    <n v="997000"/>
    <x v="2"/>
    <x v="2"/>
    <x v="2"/>
    <x v="2"/>
    <x v="8"/>
    <s v="00466/KW/626402/2023"/>
    <s v="22 Februari 2023"/>
    <s v="00387/PB/626402/2023"/>
    <s v="16 Februari 2023"/>
    <x v="2"/>
    <s v="GTUP NIHIL"/>
    <s v="LAINNYA"/>
    <x v="202"/>
    <x v="2"/>
    <x v="202"/>
    <x v="30"/>
    <s v="00022/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46"/>
    <s v="000962"/>
    <x v="195"/>
    <n v="1455900"/>
    <x v="2"/>
    <x v="2"/>
    <x v="2"/>
    <x v="2"/>
    <x v="8"/>
    <s v="00467/KW/626402/2023"/>
    <s v="22 Februari 2023"/>
    <s v="00388/PB/626402/2023"/>
    <s v="01 Februari 2023"/>
    <x v="2"/>
    <s v="GTUP NIHIL"/>
    <s v="LAINNYA"/>
    <x v="203"/>
    <x v="2"/>
    <x v="203"/>
    <x v="19"/>
    <s v="00022/UM/626402/2023"/>
    <s v="Belanja Barang"/>
    <s v="Belanja Barang Non Operasional"/>
    <s v="Belanja Bahan"/>
    <s v="Non Covid"/>
    <s v="WA.2378.EBD.952.301.C"/>
    <x v="56"/>
    <s v="Pusat Pendidikan KP"/>
    <x v="3"/>
    <x v="7"/>
    <n v="0"/>
    <n v="0"/>
    <n v="0"/>
    <n v="29118"/>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16"/>
    <s v="000963"/>
    <x v="196"/>
    <n v="1495000"/>
    <x v="2"/>
    <x v="2"/>
    <x v="2"/>
    <x v="2"/>
    <x v="8"/>
    <s v="00468/KW/626402/2023"/>
    <s v="22 Februari 2023"/>
    <s v="00389/PB/626402/2023"/>
    <s v="17 Februari 2023"/>
    <x v="2"/>
    <s v="GTUP NIHIL"/>
    <s v="LAINNYA"/>
    <x v="204"/>
    <x v="2"/>
    <x v="204"/>
    <x v="27"/>
    <s v="00022/UM/626402/2023"/>
    <s v="Belanja Barang"/>
    <s v="Belanja Barang Non Operasional"/>
    <s v="Belanja Bahan"/>
    <s v="Non Covid"/>
    <s v="WA.2378.EBD.952.301.C"/>
    <x v="5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14"/>
    <s v="000964"/>
    <x v="197"/>
    <n v="948000"/>
    <x v="2"/>
    <x v="2"/>
    <x v="2"/>
    <x v="2"/>
    <x v="8"/>
    <s v="00469/KW/626402/2023"/>
    <s v="22 Februari 2023"/>
    <s v="00390/PB/626402/2023"/>
    <s v="09 Februari 2023"/>
    <x v="2"/>
    <s v="GTUP NIHIL"/>
    <s v="LAINNYA"/>
    <x v="205"/>
    <x v="2"/>
    <x v="205"/>
    <x v="39"/>
    <s v="00022/UM/626402/2023"/>
    <s v="Belanja Barang"/>
    <s v="Belanja Barang Non Operasional"/>
    <s v="Belanja Bahan"/>
    <s v="Non Covid"/>
    <s v="WA.2378.EBD.952.301.C"/>
    <x v="5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7"/>
    <s v="000970"/>
    <x v="198"/>
    <n v="1493550"/>
    <x v="2"/>
    <x v="2"/>
    <x v="2"/>
    <x v="2"/>
    <x v="8"/>
    <s v="00470/KW/626402/2023"/>
    <s v="22 Februari 2023"/>
    <s v="00391/PB/626402/2023"/>
    <s v="13 Februari 2023"/>
    <x v="2"/>
    <s v="GTUP NIHIL"/>
    <s v="LAINNYA"/>
    <x v="206"/>
    <x v="2"/>
    <x v="206"/>
    <x v="26"/>
    <s v="00022/UM/626402/2023"/>
    <s v="Belanja Barang"/>
    <s v="Belanja Barang Non Operasional"/>
    <s v="Belanja Bahan"/>
    <s v="Non Covid"/>
    <s v="WA.2378.EBD.952.301.D"/>
    <x v="57"/>
    <s v="Pusat Pendidikan KP"/>
    <x v="3"/>
    <x v="7"/>
    <n v="0"/>
    <n v="0"/>
    <n v="0"/>
    <n v="29871"/>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6"/>
    <s v="000971"/>
    <x v="199"/>
    <n v="1355000"/>
    <x v="2"/>
    <x v="2"/>
    <x v="2"/>
    <x v="2"/>
    <x v="8"/>
    <s v="00471/KW/626402/2023"/>
    <s v="22 Februari 2023"/>
    <s v="00392/PB/626402/2023"/>
    <s v="10 Februari 2023"/>
    <x v="2"/>
    <s v="GTUP NIHIL"/>
    <s v="LAINNYA"/>
    <x v="207"/>
    <x v="2"/>
    <x v="207"/>
    <x v="32"/>
    <s v="00022/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4"/>
    <s v="000972"/>
    <x v="200"/>
    <n v="950000"/>
    <x v="2"/>
    <x v="2"/>
    <x v="2"/>
    <x v="2"/>
    <x v="8"/>
    <s v="00472/KW/626402/2023"/>
    <s v="22 Februari 2023"/>
    <s v="00393/PB/626402/2023"/>
    <s v="02 Februari 2023"/>
    <x v="2"/>
    <s v="GTUP NIHIL"/>
    <s v="LAINNYA"/>
    <x v="208"/>
    <x v="2"/>
    <x v="208"/>
    <x v="24"/>
    <s v="00022/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4"/>
    <s v="000977"/>
    <x v="201"/>
    <n v="957000"/>
    <x v="2"/>
    <x v="2"/>
    <x v="2"/>
    <x v="2"/>
    <x v="8"/>
    <s v="00475/KW/626402/2023"/>
    <s v="22 Februari 2023"/>
    <s v="00396/PB/626402/2023"/>
    <s v="26 Januari 2023"/>
    <x v="2"/>
    <s v="GTUP NIHIL"/>
    <s v="LAINNYA"/>
    <x v="209"/>
    <x v="2"/>
    <x v="209"/>
    <x v="23"/>
    <s v="00022/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7"/>
    <s v="000975"/>
    <x v="202"/>
    <n v="1471350"/>
    <x v="2"/>
    <x v="2"/>
    <x v="2"/>
    <x v="2"/>
    <x v="8"/>
    <s v="00473/KW/626402/2023"/>
    <s v="22 Februari 2023"/>
    <s v="00394/PB/626402/2023"/>
    <s v="03 Februari 2023"/>
    <x v="2"/>
    <s v="GTUP NIHIL"/>
    <s v="LAINNYA"/>
    <x v="210"/>
    <x v="2"/>
    <x v="210"/>
    <x v="20"/>
    <s v="00022/UM/626402/2023"/>
    <s v="Belanja Barang"/>
    <s v="Belanja Barang Non Operasional"/>
    <s v="Belanja Bahan"/>
    <s v="Non Covid"/>
    <s v="WA.2378.EBD.952.301.E"/>
    <x v="58"/>
    <s v="Pusat Pendidikan KP"/>
    <x v="3"/>
    <x v="7"/>
    <n v="0"/>
    <n v="0"/>
    <n v="0"/>
    <n v="2942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6"/>
    <s v="000976"/>
    <x v="203"/>
    <n v="1340000"/>
    <x v="2"/>
    <x v="2"/>
    <x v="2"/>
    <x v="2"/>
    <x v="8"/>
    <s v="00474/KW/626402/2023"/>
    <s v="22 Februari 2023"/>
    <s v="00395/PB/626402/2023"/>
    <s v="14 Februari 2023"/>
    <x v="2"/>
    <s v="GTUP NIHIL"/>
    <s v="LAINNYA"/>
    <x v="211"/>
    <x v="2"/>
    <x v="211"/>
    <x v="38"/>
    <s v="00022/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204"/>
    <n v="314448"/>
    <x v="2"/>
    <x v="2"/>
    <x v="2"/>
    <x v="2"/>
    <x v="8"/>
    <s v="00453/KW/626402/2023"/>
    <s v="22 Februari 2023"/>
    <s v="00328/PB/626402/2023"/>
    <s v="01 Februari 2023"/>
    <x v="2"/>
    <s v="GTUP NIHIL"/>
    <s v="LAINNYA"/>
    <x v="212"/>
    <x v="2"/>
    <x v="212"/>
    <x v="19"/>
    <s v="00022/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205"/>
    <n v="360000"/>
    <x v="2"/>
    <x v="2"/>
    <x v="2"/>
    <x v="2"/>
    <x v="8"/>
    <s v="00454/KW/626402/2023"/>
    <s v="22 Februari 2023"/>
    <s v="00329/PB/626402/2023"/>
    <s v="13 Februari 2023"/>
    <x v="2"/>
    <s v="GTUP NIHIL"/>
    <s v="LAINNYA"/>
    <x v="213"/>
    <x v="2"/>
    <x v="213"/>
    <x v="26"/>
    <s v="00022/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14"/>
    <s v="001281"/>
    <x v="206"/>
    <n v="946000"/>
    <x v="2"/>
    <x v="2"/>
    <x v="2"/>
    <x v="2"/>
    <x v="8"/>
    <s v="00494/KW/626402/2023"/>
    <s v="22 Februari 2023"/>
    <s v="00330/PB/626402/2023"/>
    <s v="01 Februari 2023"/>
    <x v="2"/>
    <s v="GTUP NIHIL"/>
    <s v="LAINNYA"/>
    <x v="214"/>
    <x v="2"/>
    <x v="214"/>
    <x v="19"/>
    <s v="00022/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16"/>
    <s v="001280"/>
    <x v="207"/>
    <n v="1500000"/>
    <x v="2"/>
    <x v="2"/>
    <x v="2"/>
    <x v="2"/>
    <x v="8"/>
    <s v="00495/KW/626402/2023"/>
    <s v="22 Februari 2023"/>
    <s v="00331/PB/626402/2023"/>
    <s v="26 Januari 2023"/>
    <x v="2"/>
    <s v="GTUP NIHIL"/>
    <s v="LAINNYA"/>
    <x v="215"/>
    <x v="2"/>
    <x v="215"/>
    <x v="23"/>
    <s v="00022/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4"/>
    <s v="001297"/>
    <x v="208"/>
    <n v="996000"/>
    <x v="2"/>
    <x v="2"/>
    <x v="2"/>
    <x v="2"/>
    <x v="8"/>
    <s v="00496/KW/626402/2023"/>
    <s v="22 Februari 2023"/>
    <s v="00332/PB/626402/2023"/>
    <s v="31 Januari 2023"/>
    <x v="2"/>
    <s v="GTUP NIHIL"/>
    <s v="LAINNYA"/>
    <x v="216"/>
    <x v="2"/>
    <x v="216"/>
    <x v="21"/>
    <s v="00022/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6"/>
    <s v="001296"/>
    <x v="209"/>
    <n v="1450000"/>
    <x v="2"/>
    <x v="2"/>
    <x v="2"/>
    <x v="2"/>
    <x v="8"/>
    <s v="00455/KW/626402/2023"/>
    <s v="22 Februari 2023"/>
    <s v="00333/PB/626402/2023"/>
    <s v="03 Februari 2023"/>
    <x v="2"/>
    <s v="GTUP NIHIL"/>
    <s v="LAINNYA"/>
    <x v="217"/>
    <x v="2"/>
    <x v="217"/>
    <x v="20"/>
    <s v="00022/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7"/>
    <s v="001295"/>
    <x v="210"/>
    <n v="1497500"/>
    <x v="2"/>
    <x v="2"/>
    <x v="2"/>
    <x v="2"/>
    <x v="8"/>
    <s v="00456/KW/626402/2023"/>
    <s v="22 Februari 2023"/>
    <s v="00334/PB/626402/2023"/>
    <s v="27 Januari 2023"/>
    <x v="2"/>
    <s v="GTUP NIHIL"/>
    <s v="LAINNYA"/>
    <x v="218"/>
    <x v="2"/>
    <x v="218"/>
    <x v="22"/>
    <s v="00022/UM/626402/2023"/>
    <s v="Belanja Barang"/>
    <s v="Belanja Barang Non Operasional"/>
    <s v="Belanja Bahan"/>
    <s v="Non Covid"/>
    <s v="WA.2378.EBD.953.302.A"/>
    <x v="18"/>
    <s v="Pusat Pendidikan KP"/>
    <x v="3"/>
    <x v="5"/>
    <n v="0"/>
    <n v="0"/>
    <n v="0"/>
    <n v="2995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49"/>
    <s v="001298"/>
    <x v="211"/>
    <n v="2000000"/>
    <x v="2"/>
    <x v="2"/>
    <x v="2"/>
    <x v="2"/>
    <x v="8"/>
    <s v="00457/KW/626402/2023"/>
    <s v="22 Februari 2023"/>
    <s v="00335/PB/626402/2023"/>
    <s v="06 Februari 2023"/>
    <x v="2"/>
    <s v="GTUP NIHIL"/>
    <s v="LAINNYA"/>
    <x v="219"/>
    <x v="2"/>
    <x v="219"/>
    <x v="15"/>
    <s v="00022/UM/626402/2023"/>
    <s v="Belanja Barang"/>
    <s v="Belanja Barang Non Operasional"/>
    <s v="Belanja Bahan"/>
    <s v="Non Covid"/>
    <s v="WA.2378.EBD.953.302.A"/>
    <x v="18"/>
    <s v="Pusat Pendidikan KP"/>
    <x v="3"/>
    <x v="5"/>
    <n v="198198"/>
    <n v="0"/>
    <n v="0"/>
    <n v="36036"/>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9A23FB-2178-4C21-8833-7460CCED4892}" name="PvtKoordSub" cacheId="53" applyNumberFormats="0" applyBorderFormats="0" applyFontFormats="0" applyPatternFormats="0" applyAlignmentFormats="0" applyWidthHeightFormats="1" dataCaption="Values" tag="de299a30-5904-4cf7-8d26-70d0fe227387" updatedVersion="8" minRefreshableVersion="3" subtotalHiddenItems="1" itemPrintTitles="1" createdVersion="8" indent="0" outline="1" outlineData="1" multipleFieldFilters="0" rowHeaderCaption="Kegiatan">
  <location ref="A4:I9" firstHeaderRow="0" firstDataRow="1" firstDataCol="1"/>
  <pivotFields count="12">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8">
        <item x="0"/>
        <item x="1"/>
        <item x="2"/>
        <item x="3"/>
        <item x="4"/>
        <item x="5"/>
        <item x="6"/>
        <item t="default"/>
      </items>
    </pivotField>
    <pivotField dataField="1" subtotalTop="0" showAll="0" defaultSubtotal="0"/>
    <pivotField dataField="1" subtotalTop="0" showAll="0" defaultSubtotal="0"/>
    <pivotField allDrilled="1" showAll="0" dataSourceSort="1" defaultAttributeDrillState="1"/>
  </pivotFields>
  <rowFields count="3">
    <field x="6"/>
    <field x="7"/>
    <field x="8"/>
  </rowFields>
  <rowItems count="5">
    <i>
      <x/>
    </i>
    <i r="1">
      <x/>
    </i>
    <i r="2">
      <x/>
    </i>
    <i r="2">
      <x v="1"/>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69">
    <format dxfId="1442">
      <pivotArea dataOnly="0" labelOnly="1" fieldPosition="0">
        <references count="1">
          <reference field="7" count="0"/>
        </references>
      </pivotArea>
    </format>
    <format dxfId="1441">
      <pivotArea dataOnly="0" labelOnly="1" fieldPosition="0">
        <references count="1">
          <reference field="7" count="0"/>
        </references>
      </pivotArea>
    </format>
    <format dxfId="1440">
      <pivotArea dataOnly="0" labelOnly="1" fieldPosition="0">
        <references count="1">
          <reference field="6" count="0"/>
        </references>
      </pivotArea>
    </format>
    <format dxfId="1439">
      <pivotArea collapsedLevelsAreSubtotals="1" fieldPosition="0">
        <references count="2">
          <reference field="6" count="0" selected="0"/>
          <reference field="7" count="1">
            <x v="1"/>
          </reference>
        </references>
      </pivotArea>
    </format>
    <format dxfId="1438">
      <pivotArea collapsedLevelsAreSubtotals="1" fieldPosition="0">
        <references count="2">
          <reference field="6" count="0" selected="0"/>
          <reference field="7" count="1">
            <x v="2"/>
          </reference>
        </references>
      </pivotArea>
    </format>
    <format dxfId="1437">
      <pivotArea collapsedLevelsAreSubtotals="1" fieldPosition="0">
        <references count="2">
          <reference field="6" count="0" selected="0"/>
          <reference field="7" count="1">
            <x v="3"/>
          </reference>
        </references>
      </pivotArea>
    </format>
    <format dxfId="1436">
      <pivotArea collapsedLevelsAreSubtotals="1" fieldPosition="0">
        <references count="2">
          <reference field="6" count="0" selected="0"/>
          <reference field="7" count="1">
            <x v="0"/>
          </reference>
        </references>
      </pivotArea>
    </format>
    <format dxfId="1435">
      <pivotArea collapsedLevelsAreSubtotals="1" fieldPosition="0">
        <references count="2">
          <reference field="6" count="0" selected="0"/>
          <reference field="7" count="1">
            <x v="1"/>
          </reference>
        </references>
      </pivotArea>
    </format>
    <format dxfId="1434">
      <pivotArea collapsedLevelsAreSubtotals="1" fieldPosition="0">
        <references count="2">
          <reference field="6" count="0" selected="0"/>
          <reference field="7" count="1">
            <x v="2"/>
          </reference>
        </references>
      </pivotArea>
    </format>
    <format dxfId="1433">
      <pivotArea collapsedLevelsAreSubtotals="1" fieldPosition="0">
        <references count="2">
          <reference field="6" count="0" selected="0"/>
          <reference field="7" count="1">
            <x v="3"/>
          </reference>
        </references>
      </pivotArea>
    </format>
    <format dxfId="1432">
      <pivotArea collapsedLevelsAreSubtotals="1" fieldPosition="0">
        <references count="2">
          <reference field="6" count="0" selected="0"/>
          <reference field="7" count="1">
            <x v="0"/>
          </reference>
        </references>
      </pivotArea>
    </format>
    <format dxfId="1431">
      <pivotArea collapsedLevelsAreSubtotals="1" fieldPosition="0">
        <references count="2">
          <reference field="6" count="0" selected="0"/>
          <reference field="7" count="1">
            <x v="1"/>
          </reference>
        </references>
      </pivotArea>
    </format>
    <format dxfId="1430">
      <pivotArea collapsedLevelsAreSubtotals="1" fieldPosition="0">
        <references count="2">
          <reference field="6" count="0" selected="0"/>
          <reference field="7" count="1">
            <x v="2"/>
          </reference>
        </references>
      </pivotArea>
    </format>
    <format dxfId="1429">
      <pivotArea collapsedLevelsAreSubtotals="1" fieldPosition="0">
        <references count="2">
          <reference field="6" count="0" selected="0"/>
          <reference field="7" count="1">
            <x v="3"/>
          </reference>
        </references>
      </pivotArea>
    </format>
    <format dxfId="1428">
      <pivotArea collapsedLevelsAreSubtotals="1" fieldPosition="0">
        <references count="2">
          <reference field="6" count="0" selected="0"/>
          <reference field="7" count="1">
            <x v="0"/>
          </reference>
        </references>
      </pivotArea>
    </format>
    <format dxfId="1427">
      <pivotArea field="6" type="button" dataOnly="0" labelOnly="1" outline="0" axis="axisRow" fieldPosition="0"/>
    </format>
    <format dxfId="1426">
      <pivotArea dataOnly="0" labelOnly="1" outline="0" fieldPosition="0">
        <references count="1">
          <reference field="4294967294" count="6">
            <x v="2"/>
            <x v="3"/>
            <x v="4"/>
            <x v="5"/>
            <x v="6"/>
            <x v="7"/>
          </reference>
        </references>
      </pivotArea>
    </format>
    <format dxfId="1425">
      <pivotArea type="all" dataOnly="0" outline="0" fieldPosition="0"/>
    </format>
    <format dxfId="1424">
      <pivotArea outline="0" collapsedLevelsAreSubtotals="1" fieldPosition="0"/>
    </format>
    <format dxfId="1423">
      <pivotArea field="6" type="button" dataOnly="0" labelOnly="1" outline="0" axis="axisRow" fieldPosition="0"/>
    </format>
    <format dxfId="1422">
      <pivotArea dataOnly="0" labelOnly="1" fieldPosition="0">
        <references count="1">
          <reference field="6" count="0"/>
        </references>
      </pivotArea>
    </format>
    <format dxfId="1421">
      <pivotArea dataOnly="0" labelOnly="1" grandRow="1" outline="0" fieldPosition="0"/>
    </format>
    <format dxfId="1420">
      <pivotArea dataOnly="0" labelOnly="1" fieldPosition="0">
        <references count="2">
          <reference field="6" count="0" selected="0"/>
          <reference field="7" count="0"/>
        </references>
      </pivotArea>
    </format>
    <format dxfId="1419">
      <pivotArea dataOnly="0" labelOnly="1" fieldPosition="0">
        <references count="3">
          <reference field="6" count="0" selected="0"/>
          <reference field="7" count="1" selected="0">
            <x v="1"/>
          </reference>
          <reference field="8" count="2">
            <x v="2"/>
            <x v="3"/>
          </reference>
        </references>
      </pivotArea>
    </format>
    <format dxfId="1418">
      <pivotArea dataOnly="0" labelOnly="1" fieldPosition="0">
        <references count="3">
          <reference field="6" count="0" selected="0"/>
          <reference field="7" count="1" selected="0">
            <x v="2"/>
          </reference>
          <reference field="8" count="2">
            <x v="4"/>
            <x v="5"/>
          </reference>
        </references>
      </pivotArea>
    </format>
    <format dxfId="1417">
      <pivotArea dataOnly="0" labelOnly="1" fieldPosition="0">
        <references count="3">
          <reference field="6" count="0" selected="0"/>
          <reference field="7" count="1" selected="0">
            <x v="3"/>
          </reference>
          <reference field="8" count="1">
            <x v="6"/>
          </reference>
        </references>
      </pivotArea>
    </format>
    <format dxfId="1416">
      <pivotArea dataOnly="0" labelOnly="1" fieldPosition="0">
        <references count="3">
          <reference field="6" count="0" selected="0"/>
          <reference field="7" count="1" selected="0">
            <x v="0"/>
          </reference>
          <reference field="8" count="2">
            <x v="0"/>
            <x v="1"/>
          </reference>
        </references>
      </pivotArea>
    </format>
    <format dxfId="1415">
      <pivotArea dataOnly="0" labelOnly="1" outline="0" fieldPosition="0">
        <references count="1">
          <reference field="4294967294" count="6">
            <x v="2"/>
            <x v="3"/>
            <x v="4"/>
            <x v="5"/>
            <x v="6"/>
            <x v="7"/>
          </reference>
        </references>
      </pivotArea>
    </format>
    <format dxfId="1414">
      <pivotArea dataOnly="0" labelOnly="1" grandRow="1" outline="0" fieldPosition="0"/>
    </format>
    <format dxfId="1413">
      <pivotArea collapsedLevelsAreSubtotals="1" fieldPosition="0">
        <references count="2">
          <reference field="6" count="0" selected="0"/>
          <reference field="7" count="1">
            <x v="1"/>
          </reference>
        </references>
      </pivotArea>
    </format>
    <format dxfId="1412">
      <pivotArea collapsedLevelsAreSubtotals="1" fieldPosition="0">
        <references count="2">
          <reference field="6" count="0" selected="0"/>
          <reference field="7" count="1">
            <x v="2"/>
          </reference>
        </references>
      </pivotArea>
    </format>
    <format dxfId="1411">
      <pivotArea collapsedLevelsAreSubtotals="1" fieldPosition="0">
        <references count="2">
          <reference field="6" count="0" selected="0"/>
          <reference field="7" count="1">
            <x v="3"/>
          </reference>
        </references>
      </pivotArea>
    </format>
    <format dxfId="1410">
      <pivotArea collapsedLevelsAreSubtotals="1" fieldPosition="0">
        <references count="2">
          <reference field="6" count="0" selected="0"/>
          <reference field="7" count="1">
            <x v="0"/>
          </reference>
        </references>
      </pivotArea>
    </format>
    <format dxfId="1409">
      <pivotArea collapsedLevelsAreSubtotals="1" fieldPosition="0">
        <references count="2">
          <reference field="6" count="0" selected="0"/>
          <reference field="7" count="1">
            <x v="1"/>
          </reference>
        </references>
      </pivotArea>
    </format>
    <format dxfId="1408">
      <pivotArea collapsedLevelsAreSubtotals="1" fieldPosition="0">
        <references count="2">
          <reference field="6" count="0" selected="0"/>
          <reference field="7" count="1">
            <x v="2"/>
          </reference>
        </references>
      </pivotArea>
    </format>
    <format dxfId="1407">
      <pivotArea collapsedLevelsAreSubtotals="1" fieldPosition="0">
        <references count="2">
          <reference field="6" count="0" selected="0"/>
          <reference field="7" count="1">
            <x v="3"/>
          </reference>
        </references>
      </pivotArea>
    </format>
    <format dxfId="1406">
      <pivotArea collapsedLevelsAreSubtotals="1" fieldPosition="0">
        <references count="2">
          <reference field="6" count="0" selected="0"/>
          <reference field="7" count="1">
            <x v="0"/>
          </reference>
        </references>
      </pivotArea>
    </format>
    <format dxfId="1405">
      <pivotArea collapsedLevelsAreSubtotals="1" fieldPosition="0">
        <references count="1">
          <reference field="6" count="0"/>
        </references>
      </pivotArea>
    </format>
    <format dxfId="1404">
      <pivotArea outline="0" fieldPosition="0">
        <references count="1">
          <reference field="4294967294" count="1">
            <x v="0"/>
          </reference>
        </references>
      </pivotArea>
    </format>
    <format dxfId="1403">
      <pivotArea outline="0" fieldPosition="0">
        <references count="1">
          <reference field="4294967294" count="1">
            <x v="1"/>
          </reference>
        </references>
      </pivotArea>
    </format>
    <format dxfId="1402">
      <pivotArea dataOnly="0" outline="0" fieldPosition="0">
        <references count="1">
          <reference field="4294967294" count="1">
            <x v="1"/>
          </reference>
        </references>
      </pivotArea>
    </format>
    <format dxfId="1401">
      <pivotArea field="6" type="button" dataOnly="0" labelOnly="1" outline="0" axis="axisRow" fieldPosition="0"/>
    </format>
    <format dxfId="1400">
      <pivotArea dataOnly="0" labelOnly="1" outline="0" fieldPosition="0">
        <references count="1">
          <reference field="4294967294" count="8">
            <x v="0"/>
            <x v="1"/>
            <x v="2"/>
            <x v="3"/>
            <x v="4"/>
            <x v="5"/>
            <x v="6"/>
            <x v="7"/>
          </reference>
        </references>
      </pivotArea>
    </format>
    <format dxfId="1399">
      <pivotArea field="6" type="button" dataOnly="0" labelOnly="1" outline="0" axis="axisRow" fieldPosition="0"/>
    </format>
    <format dxfId="1398">
      <pivotArea dataOnly="0" labelOnly="1" outline="0" fieldPosition="0">
        <references count="1">
          <reference field="4294967294" count="8">
            <x v="0"/>
            <x v="1"/>
            <x v="2"/>
            <x v="3"/>
            <x v="4"/>
            <x v="5"/>
            <x v="6"/>
            <x v="7"/>
          </reference>
        </references>
      </pivotArea>
    </format>
    <format dxfId="1397">
      <pivotArea field="6" type="button" dataOnly="0" labelOnly="1" outline="0" axis="axisRow" fieldPosition="0"/>
    </format>
    <format dxfId="1396">
      <pivotArea dataOnly="0" labelOnly="1" outline="0" fieldPosition="0">
        <references count="1">
          <reference field="4294967294" count="8">
            <x v="0"/>
            <x v="1"/>
            <x v="2"/>
            <x v="3"/>
            <x v="4"/>
            <x v="5"/>
            <x v="6"/>
            <x v="7"/>
          </reference>
        </references>
      </pivotArea>
    </format>
    <format dxfId="1395">
      <pivotArea type="all" dataOnly="0" outline="0" fieldPosition="0"/>
    </format>
    <format dxfId="1394">
      <pivotArea outline="0" collapsedLevelsAreSubtotals="1" fieldPosition="0"/>
    </format>
    <format dxfId="1393">
      <pivotArea field="6" type="button" dataOnly="0" labelOnly="1" outline="0" axis="axisRow" fieldPosition="0"/>
    </format>
    <format dxfId="1392">
      <pivotArea dataOnly="0" labelOnly="1" fieldPosition="0">
        <references count="1">
          <reference field="6" count="0"/>
        </references>
      </pivotArea>
    </format>
    <format dxfId="1391">
      <pivotArea dataOnly="0" labelOnly="1" grandRow="1" outline="0" fieldPosition="0"/>
    </format>
    <format dxfId="1390">
      <pivotArea dataOnly="0" labelOnly="1" fieldPosition="0">
        <references count="2">
          <reference field="6" count="0" selected="0"/>
          <reference field="7" count="0"/>
        </references>
      </pivotArea>
    </format>
    <format dxfId="1389">
      <pivotArea dataOnly="0" labelOnly="1" fieldPosition="0">
        <references count="3">
          <reference field="6" count="0" selected="0"/>
          <reference field="7" count="1" selected="0">
            <x v="1"/>
          </reference>
          <reference field="8" count="2">
            <x v="2"/>
            <x v="3"/>
          </reference>
        </references>
      </pivotArea>
    </format>
    <format dxfId="1388">
      <pivotArea dataOnly="0" labelOnly="1" fieldPosition="0">
        <references count="3">
          <reference field="6" count="0" selected="0"/>
          <reference field="7" count="1" selected="0">
            <x v="2"/>
          </reference>
          <reference field="8" count="2">
            <x v="4"/>
            <x v="5"/>
          </reference>
        </references>
      </pivotArea>
    </format>
    <format dxfId="1387">
      <pivotArea dataOnly="0" labelOnly="1" fieldPosition="0">
        <references count="3">
          <reference field="6" count="0" selected="0"/>
          <reference field="7" count="1" selected="0">
            <x v="3"/>
          </reference>
          <reference field="8" count="1">
            <x v="6"/>
          </reference>
        </references>
      </pivotArea>
    </format>
    <format dxfId="1386">
      <pivotArea dataOnly="0" labelOnly="1" fieldPosition="0">
        <references count="3">
          <reference field="6" count="0" selected="0"/>
          <reference field="7" count="1" selected="0">
            <x v="0"/>
          </reference>
          <reference field="8" count="2">
            <x v="0"/>
            <x v="1"/>
          </reference>
        </references>
      </pivotArea>
    </format>
    <format dxfId="1385">
      <pivotArea dataOnly="0" labelOnly="1" outline="0" fieldPosition="0">
        <references count="1">
          <reference field="4294967294" count="8">
            <x v="0"/>
            <x v="1"/>
            <x v="2"/>
            <x v="3"/>
            <x v="4"/>
            <x v="5"/>
            <x v="6"/>
            <x v="7"/>
          </reference>
        </references>
      </pivotArea>
    </format>
    <format dxfId="1384">
      <pivotArea type="all" dataOnly="0" outline="0" fieldPosition="0"/>
    </format>
    <format dxfId="1383">
      <pivotArea outline="0" collapsedLevelsAreSubtotals="1" fieldPosition="0"/>
    </format>
    <format dxfId="1382">
      <pivotArea field="6" type="button" dataOnly="0" labelOnly="1" outline="0" axis="axisRow" fieldPosition="0"/>
    </format>
    <format dxfId="1381">
      <pivotArea dataOnly="0" labelOnly="1" fieldPosition="0">
        <references count="1">
          <reference field="6" count="0"/>
        </references>
      </pivotArea>
    </format>
    <format dxfId="1380">
      <pivotArea dataOnly="0" labelOnly="1" grandRow="1" outline="0" fieldPosition="0"/>
    </format>
    <format dxfId="1379">
      <pivotArea dataOnly="0" labelOnly="1" fieldPosition="0">
        <references count="2">
          <reference field="6" count="0" selected="0"/>
          <reference field="7" count="0"/>
        </references>
      </pivotArea>
    </format>
    <format dxfId="1378">
      <pivotArea dataOnly="0" labelOnly="1" fieldPosition="0">
        <references count="3">
          <reference field="6" count="0" selected="0"/>
          <reference field="7" count="1" selected="0">
            <x v="1"/>
          </reference>
          <reference field="8" count="2">
            <x v="2"/>
            <x v="3"/>
          </reference>
        </references>
      </pivotArea>
    </format>
    <format dxfId="1377">
      <pivotArea dataOnly="0" labelOnly="1" fieldPosition="0">
        <references count="3">
          <reference field="6" count="0" selected="0"/>
          <reference field="7" count="1" selected="0">
            <x v="2"/>
          </reference>
          <reference field="8" count="2">
            <x v="4"/>
            <x v="5"/>
          </reference>
        </references>
      </pivotArea>
    </format>
    <format dxfId="1376">
      <pivotArea dataOnly="0" labelOnly="1" fieldPosition="0">
        <references count="3">
          <reference field="6" count="0" selected="0"/>
          <reference field="7" count="1" selected="0">
            <x v="3"/>
          </reference>
          <reference field="8" count="1">
            <x v="6"/>
          </reference>
        </references>
      </pivotArea>
    </format>
    <format dxfId="1375">
      <pivotArea dataOnly="0" labelOnly="1" fieldPosition="0">
        <references count="3">
          <reference field="6" count="0" selected="0"/>
          <reference field="7" count="1" selected="0">
            <x v="0"/>
          </reference>
          <reference field="8" count="2">
            <x v="0"/>
            <x v="1"/>
          </reference>
        </references>
      </pivotArea>
    </format>
    <format dxfId="1374">
      <pivotArea dataOnly="0" labelOnly="1" outline="0" fieldPosition="0">
        <references count="1">
          <reference field="4294967294" count="8">
            <x v="0"/>
            <x v="1"/>
            <x v="2"/>
            <x v="3"/>
            <x v="4"/>
            <x v="5"/>
            <x v="6"/>
            <x v="7"/>
          </reference>
        </references>
      </pivotArea>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GUP 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41"/>
    <rowHierarchyUsage hierarchyUsage="142"/>
    <rowHierarchyUsage hierarchyUsage="14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5183DF-CAF2-48A9-A477-6519A8D61C3F}" name="PvtStatusAkun" cacheId="56" applyNumberFormats="0" applyBorderFormats="0" applyFontFormats="0" applyPatternFormats="0" applyAlignmentFormats="0" applyWidthHeightFormats="1" dataCaption="Values" tag="a05ab152-e42d-49d0-9053-e5f999485f0b" updatedVersion="8" minRefreshableVersion="3" subtotalHiddenItems="1" itemPrintTitles="1" createdVersion="8" indent="0" outline="1" outlineData="1" multipleFieldFilters="0" rowHeaderCaption="Kegiatan">
  <location ref="A23:I34" firstHeaderRow="0" firstDataRow="1" firstDataCol="1"/>
  <pivotFields count="13">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xis="axisRow" allDrilled="1" showAll="0" dataSourceSort="1" defaultAttributeDrillState="1">
      <items count="8">
        <item x="0"/>
        <item x="1"/>
        <item x="2"/>
        <item x="3"/>
        <item x="4"/>
        <item x="5"/>
        <item x="6"/>
        <item t="default"/>
      </items>
    </pivotField>
    <pivotField allDrilled="1" showAll="0" dataSourceSort="1" defaultAttributeDrillState="1"/>
  </pivotFields>
  <rowFields count="4">
    <field x="6"/>
    <field x="7"/>
    <field x="8"/>
    <field x="11"/>
  </rowFields>
  <rowItems count="11">
    <i>
      <x/>
    </i>
    <i r="1">
      <x/>
    </i>
    <i r="2">
      <x/>
    </i>
    <i r="3">
      <x/>
    </i>
    <i r="3">
      <x v="1"/>
    </i>
    <i r="2">
      <x v="1"/>
    </i>
    <i r="3">
      <x v="2"/>
    </i>
    <i r="3">
      <x v="3"/>
    </i>
    <i r="3">
      <x v="1"/>
    </i>
    <i r="3">
      <x v="4"/>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103">
    <format dxfId="1545">
      <pivotArea dataOnly="0" labelOnly="1" fieldPosition="0">
        <references count="1">
          <reference field="7" count="0"/>
        </references>
      </pivotArea>
    </format>
    <format dxfId="1544">
      <pivotArea dataOnly="0" labelOnly="1" fieldPosition="0">
        <references count="1">
          <reference field="7" count="0"/>
        </references>
      </pivotArea>
    </format>
    <format dxfId="1543">
      <pivotArea dataOnly="0" labelOnly="1" fieldPosition="0">
        <references count="1">
          <reference field="6" count="0"/>
        </references>
      </pivotArea>
    </format>
    <format dxfId="1542">
      <pivotArea collapsedLevelsAreSubtotals="1" fieldPosition="0">
        <references count="2">
          <reference field="6" count="0" selected="0"/>
          <reference field="7" count="1">
            <x v="1"/>
          </reference>
        </references>
      </pivotArea>
    </format>
    <format dxfId="1541">
      <pivotArea collapsedLevelsAreSubtotals="1" fieldPosition="0">
        <references count="2">
          <reference field="6" count="0" selected="0"/>
          <reference field="7" count="1">
            <x v="2"/>
          </reference>
        </references>
      </pivotArea>
    </format>
    <format dxfId="1540">
      <pivotArea collapsedLevelsAreSubtotals="1" fieldPosition="0">
        <references count="2">
          <reference field="6" count="0" selected="0"/>
          <reference field="7" count="1">
            <x v="3"/>
          </reference>
        </references>
      </pivotArea>
    </format>
    <format dxfId="1539">
      <pivotArea collapsedLevelsAreSubtotals="1" fieldPosition="0">
        <references count="2">
          <reference field="6" count="0" selected="0"/>
          <reference field="7" count="1">
            <x v="0"/>
          </reference>
        </references>
      </pivotArea>
    </format>
    <format dxfId="1538">
      <pivotArea collapsedLevelsAreSubtotals="1" fieldPosition="0">
        <references count="2">
          <reference field="6" count="0" selected="0"/>
          <reference field="7" count="1">
            <x v="1"/>
          </reference>
        </references>
      </pivotArea>
    </format>
    <format dxfId="1537">
      <pivotArea collapsedLevelsAreSubtotals="1" fieldPosition="0">
        <references count="2">
          <reference field="6" count="0" selected="0"/>
          <reference field="7" count="1">
            <x v="2"/>
          </reference>
        </references>
      </pivotArea>
    </format>
    <format dxfId="1536">
      <pivotArea collapsedLevelsAreSubtotals="1" fieldPosition="0">
        <references count="2">
          <reference field="6" count="0" selected="0"/>
          <reference field="7" count="1">
            <x v="3"/>
          </reference>
        </references>
      </pivotArea>
    </format>
    <format dxfId="1535">
      <pivotArea collapsedLevelsAreSubtotals="1" fieldPosition="0">
        <references count="2">
          <reference field="6" count="0" selected="0"/>
          <reference field="7" count="1">
            <x v="0"/>
          </reference>
        </references>
      </pivotArea>
    </format>
    <format dxfId="1534">
      <pivotArea collapsedLevelsAreSubtotals="1" fieldPosition="0">
        <references count="2">
          <reference field="6" count="0" selected="0"/>
          <reference field="7" count="1">
            <x v="1"/>
          </reference>
        </references>
      </pivotArea>
    </format>
    <format dxfId="1533">
      <pivotArea collapsedLevelsAreSubtotals="1" fieldPosition="0">
        <references count="2">
          <reference field="6" count="0" selected="0"/>
          <reference field="7" count="1">
            <x v="2"/>
          </reference>
        </references>
      </pivotArea>
    </format>
    <format dxfId="1532">
      <pivotArea collapsedLevelsAreSubtotals="1" fieldPosition="0">
        <references count="2">
          <reference field="6" count="0" selected="0"/>
          <reference field="7" count="1">
            <x v="3"/>
          </reference>
        </references>
      </pivotArea>
    </format>
    <format dxfId="1531">
      <pivotArea collapsedLevelsAreSubtotals="1" fieldPosition="0">
        <references count="2">
          <reference field="6" count="0" selected="0"/>
          <reference field="7" count="1">
            <x v="0"/>
          </reference>
        </references>
      </pivotArea>
    </format>
    <format dxfId="1530">
      <pivotArea field="6" type="button" dataOnly="0" labelOnly="1" outline="0" axis="axisRow" fieldPosition="0"/>
    </format>
    <format dxfId="1529">
      <pivotArea dataOnly="0" labelOnly="1" outline="0" fieldPosition="0">
        <references count="1">
          <reference field="4294967294" count="6">
            <x v="2"/>
            <x v="3"/>
            <x v="4"/>
            <x v="5"/>
            <x v="6"/>
            <x v="7"/>
          </reference>
        </references>
      </pivotArea>
    </format>
    <format dxfId="1528">
      <pivotArea type="all" dataOnly="0" outline="0" fieldPosition="0"/>
    </format>
    <format dxfId="1527">
      <pivotArea outline="0" collapsedLevelsAreSubtotals="1" fieldPosition="0"/>
    </format>
    <format dxfId="1526">
      <pivotArea field="6" type="button" dataOnly="0" labelOnly="1" outline="0" axis="axisRow" fieldPosition="0"/>
    </format>
    <format dxfId="1525">
      <pivotArea dataOnly="0" labelOnly="1" fieldPosition="0">
        <references count="1">
          <reference field="6" count="0"/>
        </references>
      </pivotArea>
    </format>
    <format dxfId="1524">
      <pivotArea dataOnly="0" labelOnly="1" grandRow="1" outline="0" fieldPosition="0"/>
    </format>
    <format dxfId="1523">
      <pivotArea dataOnly="0" labelOnly="1" fieldPosition="0">
        <references count="2">
          <reference field="6" count="0" selected="0"/>
          <reference field="7" count="0"/>
        </references>
      </pivotArea>
    </format>
    <format dxfId="1522">
      <pivotArea dataOnly="0" labelOnly="1" fieldPosition="0">
        <references count="3">
          <reference field="6" count="0" selected="0"/>
          <reference field="7" count="1" selected="0">
            <x v="1"/>
          </reference>
          <reference field="8" count="2">
            <x v="2"/>
            <x v="3"/>
          </reference>
        </references>
      </pivotArea>
    </format>
    <format dxfId="1521">
      <pivotArea dataOnly="0" labelOnly="1" fieldPosition="0">
        <references count="3">
          <reference field="6" count="0" selected="0"/>
          <reference field="7" count="1" selected="0">
            <x v="2"/>
          </reference>
          <reference field="8" count="2">
            <x v="4"/>
            <x v="5"/>
          </reference>
        </references>
      </pivotArea>
    </format>
    <format dxfId="1520">
      <pivotArea dataOnly="0" labelOnly="1" fieldPosition="0">
        <references count="3">
          <reference field="6" count="0" selected="0"/>
          <reference field="7" count="1" selected="0">
            <x v="3"/>
          </reference>
          <reference field="8" count="1">
            <x v="6"/>
          </reference>
        </references>
      </pivotArea>
    </format>
    <format dxfId="1519">
      <pivotArea dataOnly="0" labelOnly="1" fieldPosition="0">
        <references count="3">
          <reference field="6" count="0" selected="0"/>
          <reference field="7" count="1" selected="0">
            <x v="0"/>
          </reference>
          <reference field="8" count="2">
            <x v="0"/>
            <x v="1"/>
          </reference>
        </references>
      </pivotArea>
    </format>
    <format dxfId="1518">
      <pivotArea dataOnly="0" labelOnly="1" outline="0" fieldPosition="0">
        <references count="1">
          <reference field="4294967294" count="6">
            <x v="2"/>
            <x v="3"/>
            <x v="4"/>
            <x v="5"/>
            <x v="6"/>
            <x v="7"/>
          </reference>
        </references>
      </pivotArea>
    </format>
    <format dxfId="1517">
      <pivotArea dataOnly="0" labelOnly="1" grandRow="1" outline="0" fieldPosition="0"/>
    </format>
    <format dxfId="1516">
      <pivotArea collapsedLevelsAreSubtotals="1" fieldPosition="0">
        <references count="2">
          <reference field="6" count="0" selected="0"/>
          <reference field="7" count="1">
            <x v="1"/>
          </reference>
        </references>
      </pivotArea>
    </format>
    <format dxfId="1515">
      <pivotArea collapsedLevelsAreSubtotals="1" fieldPosition="0">
        <references count="2">
          <reference field="6" count="0" selected="0"/>
          <reference field="7" count="1">
            <x v="2"/>
          </reference>
        </references>
      </pivotArea>
    </format>
    <format dxfId="1514">
      <pivotArea collapsedLevelsAreSubtotals="1" fieldPosition="0">
        <references count="2">
          <reference field="6" count="0" selected="0"/>
          <reference field="7" count="1">
            <x v="3"/>
          </reference>
        </references>
      </pivotArea>
    </format>
    <format dxfId="1513">
      <pivotArea collapsedLevelsAreSubtotals="1" fieldPosition="0">
        <references count="2">
          <reference field="6" count="0" selected="0"/>
          <reference field="7" count="1">
            <x v="0"/>
          </reference>
        </references>
      </pivotArea>
    </format>
    <format dxfId="1512">
      <pivotArea collapsedLevelsAreSubtotals="1" fieldPosition="0">
        <references count="2">
          <reference field="6" count="0" selected="0"/>
          <reference field="7" count="1">
            <x v="1"/>
          </reference>
        </references>
      </pivotArea>
    </format>
    <format dxfId="1511">
      <pivotArea collapsedLevelsAreSubtotals="1" fieldPosition="0">
        <references count="2">
          <reference field="6" count="0" selected="0"/>
          <reference field="7" count="1">
            <x v="2"/>
          </reference>
        </references>
      </pivotArea>
    </format>
    <format dxfId="1510">
      <pivotArea collapsedLevelsAreSubtotals="1" fieldPosition="0">
        <references count="2">
          <reference field="6" count="0" selected="0"/>
          <reference field="7" count="1">
            <x v="3"/>
          </reference>
        </references>
      </pivotArea>
    </format>
    <format dxfId="1509">
      <pivotArea collapsedLevelsAreSubtotals="1" fieldPosition="0">
        <references count="2">
          <reference field="6" count="0" selected="0"/>
          <reference field="7" count="1">
            <x v="0"/>
          </reference>
        </references>
      </pivotArea>
    </format>
    <format dxfId="1508">
      <pivotArea collapsedLevelsAreSubtotals="1" fieldPosition="0">
        <references count="1">
          <reference field="6" count="0"/>
        </references>
      </pivotArea>
    </format>
    <format dxfId="1507">
      <pivotArea outline="0" fieldPosition="0">
        <references count="1">
          <reference field="4294967294" count="1">
            <x v="0"/>
          </reference>
        </references>
      </pivotArea>
    </format>
    <format dxfId="1506">
      <pivotArea outline="0" fieldPosition="0">
        <references count="1">
          <reference field="4294967294" count="1">
            <x v="1"/>
          </reference>
        </references>
      </pivotArea>
    </format>
    <format dxfId="1505">
      <pivotArea dataOnly="0" outline="0" fieldPosition="0">
        <references count="1">
          <reference field="4294967294" count="1">
            <x v="1"/>
          </reference>
        </references>
      </pivotArea>
    </format>
    <format dxfId="1504">
      <pivotArea field="6" type="button" dataOnly="0" labelOnly="1" outline="0" axis="axisRow" fieldPosition="0"/>
    </format>
    <format dxfId="1503">
      <pivotArea dataOnly="0" labelOnly="1" outline="0" fieldPosition="0">
        <references count="1">
          <reference field="4294967294" count="8">
            <x v="0"/>
            <x v="1"/>
            <x v="2"/>
            <x v="3"/>
            <x v="4"/>
            <x v="5"/>
            <x v="6"/>
            <x v="7"/>
          </reference>
        </references>
      </pivotArea>
    </format>
    <format dxfId="1502">
      <pivotArea field="6" type="button" dataOnly="0" labelOnly="1" outline="0" axis="axisRow" fieldPosition="0"/>
    </format>
    <format dxfId="1501">
      <pivotArea dataOnly="0" labelOnly="1" outline="0" fieldPosition="0">
        <references count="1">
          <reference field="4294967294" count="8">
            <x v="0"/>
            <x v="1"/>
            <x v="2"/>
            <x v="3"/>
            <x v="4"/>
            <x v="5"/>
            <x v="6"/>
            <x v="7"/>
          </reference>
        </references>
      </pivotArea>
    </format>
    <format dxfId="1500">
      <pivotArea field="6" type="button" dataOnly="0" labelOnly="1" outline="0" axis="axisRow" fieldPosition="0"/>
    </format>
    <format dxfId="1499">
      <pivotArea dataOnly="0" labelOnly="1" outline="0" fieldPosition="0">
        <references count="1">
          <reference field="4294967294" count="8">
            <x v="0"/>
            <x v="1"/>
            <x v="2"/>
            <x v="3"/>
            <x v="4"/>
            <x v="5"/>
            <x v="6"/>
            <x v="7"/>
          </reference>
        </references>
      </pivotArea>
    </format>
    <format dxfId="1498">
      <pivotArea dataOnly="0" labelOnly="1" fieldPosition="0">
        <references count="1">
          <reference field="8" count="0"/>
        </references>
      </pivotArea>
    </format>
    <format dxfId="1497">
      <pivotArea dataOnly="0" labelOnly="1" fieldPosition="0">
        <references count="1">
          <reference field="8" count="0"/>
        </references>
      </pivotArea>
    </format>
    <format dxfId="1496">
      <pivotArea type="all" dataOnly="0" outline="0" fieldPosition="0"/>
    </format>
    <format dxfId="1495">
      <pivotArea outline="0" collapsedLevelsAreSubtotals="1" fieldPosition="0"/>
    </format>
    <format dxfId="1494">
      <pivotArea field="6" type="button" dataOnly="0" labelOnly="1" outline="0" axis="axisRow" fieldPosition="0"/>
    </format>
    <format dxfId="1493">
      <pivotArea dataOnly="0" labelOnly="1" fieldPosition="0">
        <references count="1">
          <reference field="6" count="0"/>
        </references>
      </pivotArea>
    </format>
    <format dxfId="1492">
      <pivotArea dataOnly="0" labelOnly="1" grandRow="1" outline="0" fieldPosition="0"/>
    </format>
    <format dxfId="1491">
      <pivotArea dataOnly="0" labelOnly="1" fieldPosition="0">
        <references count="2">
          <reference field="6" count="0" selected="0"/>
          <reference field="7" count="0"/>
        </references>
      </pivotArea>
    </format>
    <format dxfId="1490">
      <pivotArea dataOnly="0" labelOnly="1" fieldPosition="0">
        <references count="3">
          <reference field="6" count="0" selected="0"/>
          <reference field="7" count="1" selected="0">
            <x v="1"/>
          </reference>
          <reference field="8" count="2">
            <x v="2"/>
            <x v="3"/>
          </reference>
        </references>
      </pivotArea>
    </format>
    <format dxfId="1489">
      <pivotArea dataOnly="0" labelOnly="1" fieldPosition="0">
        <references count="3">
          <reference field="6" count="0" selected="0"/>
          <reference field="7" count="1" selected="0">
            <x v="2"/>
          </reference>
          <reference field="8" count="2">
            <x v="4"/>
            <x v="5"/>
          </reference>
        </references>
      </pivotArea>
    </format>
    <format dxfId="1488">
      <pivotArea dataOnly="0" labelOnly="1" fieldPosition="0">
        <references count="3">
          <reference field="6" count="0" selected="0"/>
          <reference field="7" count="1" selected="0">
            <x v="3"/>
          </reference>
          <reference field="8" count="1">
            <x v="6"/>
          </reference>
        </references>
      </pivotArea>
    </format>
    <format dxfId="1487">
      <pivotArea dataOnly="0" labelOnly="1" fieldPosition="0">
        <references count="3">
          <reference field="6" count="0" selected="0"/>
          <reference field="7" count="1" selected="0">
            <x v="0"/>
          </reference>
          <reference field="8" count="2">
            <x v="0"/>
            <x v="1"/>
          </reference>
        </references>
      </pivotArea>
    </format>
    <format dxfId="1486">
      <pivotArea dataOnly="0" labelOnly="1" fieldPosition="0">
        <references count="4">
          <reference field="6" count="0" selected="0"/>
          <reference field="7" count="1" selected="0">
            <x v="1"/>
          </reference>
          <reference field="8" count="1" selected="0">
            <x v="2"/>
          </reference>
          <reference field="11" count="2">
            <x v="0"/>
            <x v="1"/>
          </reference>
        </references>
      </pivotArea>
    </format>
    <format dxfId="1485">
      <pivotArea dataOnly="0" labelOnly="1" fieldPosition="0">
        <references count="4">
          <reference field="6" count="0" selected="0"/>
          <reference field="7" count="1" selected="0">
            <x v="1"/>
          </reference>
          <reference field="8" count="1" selected="0">
            <x v="3"/>
          </reference>
          <reference field="11" count="1">
            <x v="0"/>
          </reference>
        </references>
      </pivotArea>
    </format>
    <format dxfId="1484">
      <pivotArea dataOnly="0" labelOnly="1" fieldPosition="0">
        <references count="4">
          <reference field="6" count="0" selected="0"/>
          <reference field="7" count="1" selected="0">
            <x v="2"/>
          </reference>
          <reference field="8" count="1" selected="0">
            <x v="4"/>
          </reference>
          <reference field="11" count="2">
            <x v="0"/>
            <x v="1"/>
          </reference>
        </references>
      </pivotArea>
    </format>
    <format dxfId="1483">
      <pivotArea dataOnly="0" labelOnly="1" fieldPosition="0">
        <references count="4">
          <reference field="6" count="0" selected="0"/>
          <reference field="7" count="1" selected="0">
            <x v="2"/>
          </reference>
          <reference field="8" count="1" selected="0">
            <x v="5"/>
          </reference>
          <reference field="11" count="2">
            <x v="0"/>
            <x v="1"/>
          </reference>
        </references>
      </pivotArea>
    </format>
    <format dxfId="1482">
      <pivotArea dataOnly="0" labelOnly="1" fieldPosition="0">
        <references count="4">
          <reference field="6" count="0" selected="0"/>
          <reference field="7" count="1" selected="0">
            <x v="3"/>
          </reference>
          <reference field="8" count="1" selected="0">
            <x v="6"/>
          </reference>
          <reference field="11" count="3">
            <x v="0"/>
            <x v="1"/>
            <x v="5"/>
          </reference>
        </references>
      </pivotArea>
    </format>
    <format dxfId="1481">
      <pivotArea dataOnly="0" labelOnly="1" fieldPosition="0">
        <references count="4">
          <reference field="6" count="0" selected="0"/>
          <reference field="7" count="1" selected="0">
            <x v="0"/>
          </reference>
          <reference field="8" count="1" selected="0">
            <x v="0"/>
          </reference>
          <reference field="11" count="2">
            <x v="0"/>
            <x v="1"/>
          </reference>
        </references>
      </pivotArea>
    </format>
    <format dxfId="1480">
      <pivotArea dataOnly="0" labelOnly="1" fieldPosition="0">
        <references count="4">
          <reference field="6" count="0" selected="0"/>
          <reference field="7" count="1" selected="0">
            <x v="0"/>
          </reference>
          <reference field="8" count="1" selected="0">
            <x v="1"/>
          </reference>
          <reference field="11" count="4">
            <x v="1"/>
            <x v="3"/>
            <x v="4"/>
            <x v="6"/>
          </reference>
        </references>
      </pivotArea>
    </format>
    <format dxfId="1479">
      <pivotArea dataOnly="0" labelOnly="1" outline="0" fieldPosition="0">
        <references count="1">
          <reference field="4294967294" count="8">
            <x v="0"/>
            <x v="1"/>
            <x v="2"/>
            <x v="3"/>
            <x v="4"/>
            <x v="5"/>
            <x v="6"/>
            <x v="7"/>
          </reference>
        </references>
      </pivotArea>
    </format>
    <format dxfId="1478">
      <pivotArea type="all" dataOnly="0" outline="0" fieldPosition="0"/>
    </format>
    <format dxfId="1477">
      <pivotArea outline="0" collapsedLevelsAreSubtotals="1" fieldPosition="0"/>
    </format>
    <format dxfId="1476">
      <pivotArea field="6" type="button" dataOnly="0" labelOnly="1" outline="0" axis="axisRow" fieldPosition="0"/>
    </format>
    <format dxfId="1475">
      <pivotArea dataOnly="0" labelOnly="1" fieldPosition="0">
        <references count="1">
          <reference field="6" count="0"/>
        </references>
      </pivotArea>
    </format>
    <format dxfId="1474">
      <pivotArea dataOnly="0" labelOnly="1" grandRow="1" outline="0" fieldPosition="0"/>
    </format>
    <format dxfId="1473">
      <pivotArea dataOnly="0" labelOnly="1" fieldPosition="0">
        <references count="2">
          <reference field="6" count="0" selected="0"/>
          <reference field="7" count="0"/>
        </references>
      </pivotArea>
    </format>
    <format dxfId="1472">
      <pivotArea dataOnly="0" labelOnly="1" fieldPosition="0">
        <references count="3">
          <reference field="6" count="0" selected="0"/>
          <reference field="7" count="1" selected="0">
            <x v="1"/>
          </reference>
          <reference field="8" count="2">
            <x v="2"/>
            <x v="3"/>
          </reference>
        </references>
      </pivotArea>
    </format>
    <format dxfId="1471">
      <pivotArea dataOnly="0" labelOnly="1" fieldPosition="0">
        <references count="3">
          <reference field="6" count="0" selected="0"/>
          <reference field="7" count="1" selected="0">
            <x v="2"/>
          </reference>
          <reference field="8" count="2">
            <x v="4"/>
            <x v="5"/>
          </reference>
        </references>
      </pivotArea>
    </format>
    <format dxfId="1470">
      <pivotArea dataOnly="0" labelOnly="1" fieldPosition="0">
        <references count="3">
          <reference field="6" count="0" selected="0"/>
          <reference field="7" count="1" selected="0">
            <x v="3"/>
          </reference>
          <reference field="8" count="1">
            <x v="6"/>
          </reference>
        </references>
      </pivotArea>
    </format>
    <format dxfId="1469">
      <pivotArea dataOnly="0" labelOnly="1" fieldPosition="0">
        <references count="3">
          <reference field="6" count="0" selected="0"/>
          <reference field="7" count="1" selected="0">
            <x v="0"/>
          </reference>
          <reference field="8" count="2">
            <x v="0"/>
            <x v="1"/>
          </reference>
        </references>
      </pivotArea>
    </format>
    <format dxfId="1468">
      <pivotArea dataOnly="0" labelOnly="1" fieldPosition="0">
        <references count="4">
          <reference field="6" count="0" selected="0"/>
          <reference field="7" count="1" selected="0">
            <x v="1"/>
          </reference>
          <reference field="8" count="1" selected="0">
            <x v="2"/>
          </reference>
          <reference field="11" count="2">
            <x v="0"/>
            <x v="1"/>
          </reference>
        </references>
      </pivotArea>
    </format>
    <format dxfId="1467">
      <pivotArea dataOnly="0" labelOnly="1" fieldPosition="0">
        <references count="4">
          <reference field="6" count="0" selected="0"/>
          <reference field="7" count="1" selected="0">
            <x v="1"/>
          </reference>
          <reference field="8" count="1" selected="0">
            <x v="3"/>
          </reference>
          <reference field="11" count="1">
            <x v="0"/>
          </reference>
        </references>
      </pivotArea>
    </format>
    <format dxfId="1466">
      <pivotArea dataOnly="0" labelOnly="1" fieldPosition="0">
        <references count="4">
          <reference field="6" count="0" selected="0"/>
          <reference field="7" count="1" selected="0">
            <x v="2"/>
          </reference>
          <reference field="8" count="1" selected="0">
            <x v="4"/>
          </reference>
          <reference field="11" count="2">
            <x v="0"/>
            <x v="1"/>
          </reference>
        </references>
      </pivotArea>
    </format>
    <format dxfId="1465">
      <pivotArea dataOnly="0" labelOnly="1" fieldPosition="0">
        <references count="4">
          <reference field="6" count="0" selected="0"/>
          <reference field="7" count="1" selected="0">
            <x v="2"/>
          </reference>
          <reference field="8" count="1" selected="0">
            <x v="5"/>
          </reference>
          <reference field="11" count="2">
            <x v="0"/>
            <x v="1"/>
          </reference>
        </references>
      </pivotArea>
    </format>
    <format dxfId="1464">
      <pivotArea dataOnly="0" labelOnly="1" fieldPosition="0">
        <references count="4">
          <reference field="6" count="0" selected="0"/>
          <reference field="7" count="1" selected="0">
            <x v="3"/>
          </reference>
          <reference field="8" count="1" selected="0">
            <x v="6"/>
          </reference>
          <reference field="11" count="3">
            <x v="0"/>
            <x v="1"/>
            <x v="5"/>
          </reference>
        </references>
      </pivotArea>
    </format>
    <format dxfId="1463">
      <pivotArea dataOnly="0" labelOnly="1" fieldPosition="0">
        <references count="4">
          <reference field="6" count="0" selected="0"/>
          <reference field="7" count="1" selected="0">
            <x v="0"/>
          </reference>
          <reference field="8" count="1" selected="0">
            <x v="0"/>
          </reference>
          <reference field="11" count="2">
            <x v="0"/>
            <x v="1"/>
          </reference>
        </references>
      </pivotArea>
    </format>
    <format dxfId="1462">
      <pivotArea dataOnly="0" labelOnly="1" fieldPosition="0">
        <references count="4">
          <reference field="6" count="0" selected="0"/>
          <reference field="7" count="1" selected="0">
            <x v="0"/>
          </reference>
          <reference field="8" count="1" selected="0">
            <x v="1"/>
          </reference>
          <reference field="11" count="4">
            <x v="1"/>
            <x v="3"/>
            <x v="4"/>
            <x v="6"/>
          </reference>
        </references>
      </pivotArea>
    </format>
    <format dxfId="1461">
      <pivotArea dataOnly="0" labelOnly="1" outline="0" fieldPosition="0">
        <references count="1">
          <reference field="4294967294" count="8">
            <x v="0"/>
            <x v="1"/>
            <x v="2"/>
            <x v="3"/>
            <x v="4"/>
            <x v="5"/>
            <x v="6"/>
            <x v="7"/>
          </reference>
        </references>
      </pivotArea>
    </format>
    <format dxfId="1460">
      <pivotArea collapsedLevelsAreSubtotals="1" fieldPosition="0">
        <references count="3">
          <reference field="6" count="0" selected="0"/>
          <reference field="7" count="1" selected="0">
            <x v="1"/>
          </reference>
          <reference field="8" count="1">
            <x v="2"/>
          </reference>
        </references>
      </pivotArea>
    </format>
    <format dxfId="1459">
      <pivotArea collapsedLevelsAreSubtotals="1" fieldPosition="0">
        <references count="3">
          <reference field="6" count="0" selected="0"/>
          <reference field="7" count="1" selected="0">
            <x v="1"/>
          </reference>
          <reference field="8" count="1">
            <x v="3"/>
          </reference>
        </references>
      </pivotArea>
    </format>
    <format dxfId="1458">
      <pivotArea collapsedLevelsAreSubtotals="1" fieldPosition="0">
        <references count="3">
          <reference field="6" count="0" selected="0"/>
          <reference field="7" count="1" selected="0">
            <x v="2"/>
          </reference>
          <reference field="8" count="1">
            <x v="4"/>
          </reference>
        </references>
      </pivotArea>
    </format>
    <format dxfId="1457">
      <pivotArea collapsedLevelsAreSubtotals="1" fieldPosition="0">
        <references count="3">
          <reference field="6" count="0" selected="0"/>
          <reference field="7" count="1" selected="0">
            <x v="2"/>
          </reference>
          <reference field="8" count="1">
            <x v="5"/>
          </reference>
        </references>
      </pivotArea>
    </format>
    <format dxfId="1456">
      <pivotArea collapsedLevelsAreSubtotals="1" fieldPosition="0">
        <references count="3">
          <reference field="6" count="0" selected="0"/>
          <reference field="7" count="1" selected="0">
            <x v="3"/>
          </reference>
          <reference field="8" count="1">
            <x v="6"/>
          </reference>
        </references>
      </pivotArea>
    </format>
    <format dxfId="1455">
      <pivotArea collapsedLevelsAreSubtotals="1" fieldPosition="0">
        <references count="3">
          <reference field="6" count="0" selected="0"/>
          <reference field="7" count="1" selected="0">
            <x v="0"/>
          </reference>
          <reference field="8" count="1">
            <x v="0"/>
          </reference>
        </references>
      </pivotArea>
    </format>
    <format dxfId="1454">
      <pivotArea collapsedLevelsAreSubtotals="1" fieldPosition="0">
        <references count="3">
          <reference field="6" count="0" selected="0"/>
          <reference field="7" count="1" selected="0">
            <x v="0"/>
          </reference>
          <reference field="8" count="1">
            <x v="1"/>
          </reference>
        </references>
      </pivotArea>
    </format>
    <format dxfId="1453">
      <pivotArea collapsedLevelsAreSubtotals="1" fieldPosition="0">
        <references count="3">
          <reference field="6" count="0" selected="0"/>
          <reference field="7" count="1" selected="0">
            <x v="1"/>
          </reference>
          <reference field="8" count="1">
            <x v="2"/>
          </reference>
        </references>
      </pivotArea>
    </format>
    <format dxfId="1452">
      <pivotArea collapsedLevelsAreSubtotals="1" fieldPosition="0">
        <references count="3">
          <reference field="6" count="0" selected="0"/>
          <reference field="7" count="1" selected="0">
            <x v="1"/>
          </reference>
          <reference field="8" count="1">
            <x v="3"/>
          </reference>
        </references>
      </pivotArea>
    </format>
    <format dxfId="1451">
      <pivotArea collapsedLevelsAreSubtotals="1" fieldPosition="0">
        <references count="3">
          <reference field="6" count="0" selected="0"/>
          <reference field="7" count="1" selected="0">
            <x v="2"/>
          </reference>
          <reference field="8" count="1">
            <x v="4"/>
          </reference>
        </references>
      </pivotArea>
    </format>
    <format dxfId="1450">
      <pivotArea collapsedLevelsAreSubtotals="1" fieldPosition="0">
        <references count="3">
          <reference field="6" count="0" selected="0"/>
          <reference field="7" count="1" selected="0">
            <x v="2"/>
          </reference>
          <reference field="8" count="1">
            <x v="5"/>
          </reference>
        </references>
      </pivotArea>
    </format>
    <format dxfId="1449">
      <pivotArea collapsedLevelsAreSubtotals="1" fieldPosition="0">
        <references count="3">
          <reference field="6" count="0" selected="0"/>
          <reference field="7" count="1" selected="0">
            <x v="3"/>
          </reference>
          <reference field="8" count="1">
            <x v="6"/>
          </reference>
        </references>
      </pivotArea>
    </format>
    <format dxfId="1448">
      <pivotArea collapsedLevelsAreSubtotals="1" fieldPosition="0">
        <references count="3">
          <reference field="6" count="0" selected="0"/>
          <reference field="7" count="1" selected="0">
            <x v="0"/>
          </reference>
          <reference field="8" count="1">
            <x v="0"/>
          </reference>
        </references>
      </pivotArea>
    </format>
    <format dxfId="1447">
      <pivotArea collapsedLevelsAreSubtotals="1" fieldPosition="0">
        <references count="3">
          <reference field="6" count="0" selected="0"/>
          <reference field="7" count="1" selected="0">
            <x v="0"/>
          </reference>
          <reference field="8" count="1">
            <x v="1"/>
          </reference>
        </references>
      </pivotArea>
    </format>
    <format dxfId="1446">
      <pivotArea collapsedLevelsAreSubtotals="1" fieldPosition="0">
        <references count="4">
          <reference field="4294967294" count="1" selected="0">
            <x v="0"/>
          </reference>
          <reference field="6" count="0" selected="0"/>
          <reference field="7" count="1" selected="0">
            <x v="3"/>
          </reference>
          <reference field="8" count="1">
            <x v="7"/>
          </reference>
        </references>
      </pivotArea>
    </format>
    <format dxfId="1445">
      <pivotArea collapsedLevelsAreSubtotals="1" fieldPosition="0">
        <references count="4">
          <reference field="4294967294" count="1" selected="0">
            <x v="1"/>
          </reference>
          <reference field="6" count="0" selected="0"/>
          <reference field="7" count="1" selected="0">
            <x v="3"/>
          </reference>
          <reference field="8" count="1">
            <x v="7"/>
          </reference>
        </references>
      </pivotArea>
    </format>
    <format dxfId="1444">
      <pivotArea collapsedLevelsAreSubtotals="1" fieldPosition="0">
        <references count="4">
          <reference field="4294967294" count="6" selected="0">
            <x v="2"/>
            <x v="3"/>
            <x v="4"/>
            <x v="5"/>
            <x v="6"/>
            <x v="7"/>
          </reference>
          <reference field="6" count="0" selected="0"/>
          <reference field="7" count="1" selected="0">
            <x v="3"/>
          </reference>
          <reference field="8" count="1">
            <x v="7"/>
          </reference>
        </references>
      </pivotArea>
    </format>
    <format dxfId="1443">
      <pivotArea collapsedLevelsAreSubtotals="1" fieldPosition="0">
        <references count="4">
          <reference field="4294967294" count="6" selected="0">
            <x v="2"/>
            <x v="3"/>
            <x v="4"/>
            <x v="5"/>
            <x v="6"/>
            <x v="7"/>
          </reference>
          <reference field="6" count="0" selected="0"/>
          <reference field="7" count="1" selected="0">
            <x v="3"/>
          </reference>
          <reference field="8" count="1">
            <x v="7"/>
          </reference>
        </references>
      </pivotArea>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GUP 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41"/>
    <rowHierarchyUsage hierarchyUsage="142"/>
    <rowHierarchyUsage hierarchyUsage="143"/>
    <rowHierarchyUsage hierarchyUsage="13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281E2A-5485-4F32-9C83-0C30F47D29B3}" name="PivotTable7" cacheId="59" applyNumberFormats="0" applyBorderFormats="0" applyFontFormats="0" applyPatternFormats="0" applyAlignmentFormats="0" applyWidthHeightFormats="1" dataCaption="Values" tag="7f310544-64fd-422f-a055-d3649bc5f837" updatedVersion="8" minRefreshableVersion="3" showDrill="0" subtotalHiddenItems="1" itemPrintTitles="1" createdVersion="8" indent="0" outline="1" outlineData="1" multipleFieldFilters="0" rowHeaderCaption="Kegiatan">
  <location ref="A4:I60" firstHeaderRow="0" firstDataRow="1" firstDataCol="1"/>
  <pivotFields count="1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xis="axisRow" allDrilled="1" showAll="0" dataSourceSort="1" defaultAttributeDrillState="1">
      <items count="3">
        <item x="0"/>
        <item x="1"/>
        <item t="default"/>
      </items>
    </pivotField>
    <pivotField axis="axisRow" allDrilled="1" showAll="0" dataSourceSort="1" defaultAttributeDrillState="1">
      <items count="9">
        <item x="0"/>
        <item x="1"/>
        <item x="2"/>
        <item x="3"/>
        <item x="4"/>
        <item x="5"/>
        <item x="6"/>
        <item x="7"/>
        <item t="default"/>
      </items>
    </pivotField>
    <pivotField axis="axisRow" allDrilled="1" showAll="0" dataSourceSort="1" defaultAttributeDrillState="1">
      <items count="14">
        <item x="0"/>
        <item x="1"/>
        <item x="2"/>
        <item x="3"/>
        <item x="4"/>
        <item x="5"/>
        <item x="6"/>
        <item x="7"/>
        <item x="8"/>
        <item x="9"/>
        <item x="10"/>
        <item x="11"/>
        <item x="12"/>
        <item t="default"/>
      </items>
    </pivotField>
    <pivotField axis="axisRow" allDrilled="1" showAll="0" dataSourceSort="1"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t="default"/>
      </items>
    </pivotField>
    <pivotField axis="axisRow" allDrilled="1" showAll="0" dataSourceSort="1" defaultAttributeDrillState="1">
      <items count="9">
        <item x="0"/>
        <item x="1"/>
        <item x="2"/>
        <item x="3"/>
        <item x="4"/>
        <item x="5"/>
        <item x="6"/>
        <item x="7"/>
        <item t="default"/>
      </items>
    </pivotField>
    <pivotField axis="axisRow" allDrilled="1" showAll="0" dataSourceSort="1" defaultAttributeDrillState="1">
      <items count="22">
        <item x="0"/>
        <item x="1"/>
        <item x="2"/>
        <item x="3"/>
        <item x="4"/>
        <item x="5"/>
        <item x="6"/>
        <item x="7"/>
        <item x="8"/>
        <item x="9"/>
        <item x="10"/>
        <item x="11"/>
        <item x="12"/>
        <item x="13"/>
        <item x="14"/>
        <item x="15"/>
        <item x="16"/>
        <item x="17"/>
        <item x="18"/>
        <item x="19"/>
        <item x="20"/>
        <item t="default"/>
      </items>
    </pivotField>
    <pivotField allDrilled="1" showAll="0" dataSourceSort="1" defaultAttributeDrillState="1"/>
  </pivotFields>
  <rowFields count="9">
    <field x="6"/>
    <field x="7"/>
    <field x="8"/>
    <field x="11"/>
    <field x="12"/>
    <field x="13"/>
    <field x="14"/>
    <field x="15"/>
    <field x="16"/>
  </rowFields>
  <rowItems count="56">
    <i>
      <x/>
    </i>
    <i r="1">
      <x/>
    </i>
    <i r="2">
      <x/>
    </i>
    <i r="3">
      <x/>
    </i>
    <i r="4">
      <x/>
    </i>
    <i r="5">
      <x/>
    </i>
    <i r="6">
      <x/>
    </i>
    <i r="7">
      <x/>
    </i>
    <i r="8">
      <x/>
    </i>
    <i r="6">
      <x v="1"/>
    </i>
    <i r="7">
      <x v="1"/>
    </i>
    <i r="8">
      <x v="1"/>
    </i>
    <i r="7">
      <x/>
    </i>
    <i r="8">
      <x v="2"/>
    </i>
    <i r="2">
      <x v="1"/>
    </i>
    <i r="3">
      <x/>
    </i>
    <i r="4">
      <x v="1"/>
    </i>
    <i r="5">
      <x v="1"/>
    </i>
    <i r="6">
      <x v="2"/>
    </i>
    <i r="7">
      <x/>
    </i>
    <i r="8">
      <x v="3"/>
    </i>
    <i r="6">
      <x v="3"/>
    </i>
    <i r="7">
      <x/>
    </i>
    <i r="8">
      <x v="4"/>
    </i>
    <i r="7">
      <x v="2"/>
    </i>
    <i r="8">
      <x v="5"/>
    </i>
    <i r="6">
      <x v="4"/>
    </i>
    <i r="7">
      <x/>
    </i>
    <i r="8">
      <x v="6"/>
    </i>
    <i r="7">
      <x v="2"/>
    </i>
    <i r="8">
      <x v="5"/>
    </i>
    <i r="6">
      <x v="5"/>
    </i>
    <i r="7">
      <x/>
    </i>
    <i r="8">
      <x v="7"/>
    </i>
    <i r="4">
      <x v="2"/>
    </i>
    <i r="5">
      <x v="2"/>
    </i>
    <i r="6">
      <x v="6"/>
    </i>
    <i r="7">
      <x v="3"/>
    </i>
    <i r="8">
      <x v="8"/>
    </i>
    <i r="8">
      <x v="9"/>
    </i>
    <i r="7">
      <x v="4"/>
    </i>
    <i r="8">
      <x v="10"/>
    </i>
    <i r="8">
      <x v="11"/>
    </i>
    <i r="6">
      <x v="7"/>
    </i>
    <i r="7">
      <x v="5"/>
    </i>
    <i r="8">
      <x v="12"/>
    </i>
    <i r="8">
      <x v="13"/>
    </i>
    <i r="8">
      <x v="14"/>
    </i>
    <i r="8">
      <x v="15"/>
    </i>
    <i r="8">
      <x v="16"/>
    </i>
    <i r="7">
      <x v="6"/>
    </i>
    <i r="8">
      <x v="17"/>
    </i>
    <i r="6">
      <x v="8"/>
    </i>
    <i r="7">
      <x v="3"/>
    </i>
    <i r="8">
      <x v="18"/>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460">
    <format dxfId="1373">
      <pivotArea dataOnly="0" labelOnly="1" fieldPosition="0">
        <references count="1">
          <reference field="7" count="0"/>
        </references>
      </pivotArea>
    </format>
    <format dxfId="1372">
      <pivotArea dataOnly="0" labelOnly="1" fieldPosition="0">
        <references count="1">
          <reference field="7" count="0"/>
        </references>
      </pivotArea>
    </format>
    <format dxfId="1371">
      <pivotArea dataOnly="0" labelOnly="1" fieldPosition="0">
        <references count="1">
          <reference field="6" count="0"/>
        </references>
      </pivotArea>
    </format>
    <format dxfId="1370">
      <pivotArea collapsedLevelsAreSubtotals="1" fieldPosition="0">
        <references count="2">
          <reference field="6" count="0" selected="0"/>
          <reference field="7" count="1">
            <x v="1"/>
          </reference>
        </references>
      </pivotArea>
    </format>
    <format dxfId="1369">
      <pivotArea collapsedLevelsAreSubtotals="1" fieldPosition="0">
        <references count="2">
          <reference field="6" count="0" selected="0"/>
          <reference field="7" count="1">
            <x v="2"/>
          </reference>
        </references>
      </pivotArea>
    </format>
    <format dxfId="1368">
      <pivotArea collapsedLevelsAreSubtotals="1" fieldPosition="0">
        <references count="2">
          <reference field="6" count="0" selected="0"/>
          <reference field="7" count="1">
            <x v="3"/>
          </reference>
        </references>
      </pivotArea>
    </format>
    <format dxfId="1367">
      <pivotArea collapsedLevelsAreSubtotals="1" fieldPosition="0">
        <references count="2">
          <reference field="6" count="0" selected="0"/>
          <reference field="7" count="1">
            <x v="0"/>
          </reference>
        </references>
      </pivotArea>
    </format>
    <format dxfId="1366">
      <pivotArea collapsedLevelsAreSubtotals="1" fieldPosition="0">
        <references count="2">
          <reference field="6" count="0" selected="0"/>
          <reference field="7" count="1">
            <x v="1"/>
          </reference>
        </references>
      </pivotArea>
    </format>
    <format dxfId="1365">
      <pivotArea collapsedLevelsAreSubtotals="1" fieldPosition="0">
        <references count="2">
          <reference field="6" count="0" selected="0"/>
          <reference field="7" count="1">
            <x v="2"/>
          </reference>
        </references>
      </pivotArea>
    </format>
    <format dxfId="1364">
      <pivotArea collapsedLevelsAreSubtotals="1" fieldPosition="0">
        <references count="2">
          <reference field="6" count="0" selected="0"/>
          <reference field="7" count="1">
            <x v="3"/>
          </reference>
        </references>
      </pivotArea>
    </format>
    <format dxfId="1363">
      <pivotArea collapsedLevelsAreSubtotals="1" fieldPosition="0">
        <references count="2">
          <reference field="6" count="0" selected="0"/>
          <reference field="7" count="1">
            <x v="0"/>
          </reference>
        </references>
      </pivotArea>
    </format>
    <format dxfId="1362">
      <pivotArea collapsedLevelsAreSubtotals="1" fieldPosition="0">
        <references count="2">
          <reference field="6" count="0" selected="0"/>
          <reference field="7" count="1">
            <x v="1"/>
          </reference>
        </references>
      </pivotArea>
    </format>
    <format dxfId="1361">
      <pivotArea collapsedLevelsAreSubtotals="1" fieldPosition="0">
        <references count="2">
          <reference field="6" count="0" selected="0"/>
          <reference field="7" count="1">
            <x v="2"/>
          </reference>
        </references>
      </pivotArea>
    </format>
    <format dxfId="1360">
      <pivotArea collapsedLevelsAreSubtotals="1" fieldPosition="0">
        <references count="2">
          <reference field="6" count="0" selected="0"/>
          <reference field="7" count="1">
            <x v="3"/>
          </reference>
        </references>
      </pivotArea>
    </format>
    <format dxfId="1359">
      <pivotArea collapsedLevelsAreSubtotals="1" fieldPosition="0">
        <references count="2">
          <reference field="6" count="0" selected="0"/>
          <reference field="7" count="1">
            <x v="0"/>
          </reference>
        </references>
      </pivotArea>
    </format>
    <format dxfId="1358">
      <pivotArea field="6" type="button" dataOnly="0" labelOnly="1" outline="0" axis="axisRow" fieldPosition="0"/>
    </format>
    <format dxfId="1357">
      <pivotArea dataOnly="0" labelOnly="1" outline="0" fieldPosition="0">
        <references count="1">
          <reference field="4294967294" count="6">
            <x v="2"/>
            <x v="3"/>
            <x v="4"/>
            <x v="5"/>
            <x v="6"/>
            <x v="7"/>
          </reference>
        </references>
      </pivotArea>
    </format>
    <format dxfId="1356">
      <pivotArea type="all" dataOnly="0" outline="0" fieldPosition="0"/>
    </format>
    <format dxfId="1355">
      <pivotArea outline="0" collapsedLevelsAreSubtotals="1" fieldPosition="0"/>
    </format>
    <format dxfId="1354">
      <pivotArea field="6" type="button" dataOnly="0" labelOnly="1" outline="0" axis="axisRow" fieldPosition="0"/>
    </format>
    <format dxfId="1353">
      <pivotArea dataOnly="0" labelOnly="1" fieldPosition="0">
        <references count="1">
          <reference field="6" count="0"/>
        </references>
      </pivotArea>
    </format>
    <format dxfId="1352">
      <pivotArea dataOnly="0" labelOnly="1" grandRow="1" outline="0" fieldPosition="0"/>
    </format>
    <format dxfId="1351">
      <pivotArea dataOnly="0" labelOnly="1" fieldPosition="0">
        <references count="2">
          <reference field="6" count="0" selected="0"/>
          <reference field="7" count="0"/>
        </references>
      </pivotArea>
    </format>
    <format dxfId="1350">
      <pivotArea dataOnly="0" labelOnly="1" fieldPosition="0">
        <references count="3">
          <reference field="6" count="0" selected="0"/>
          <reference field="7" count="1" selected="0">
            <x v="1"/>
          </reference>
          <reference field="8" count="2">
            <x v="2"/>
            <x v="3"/>
          </reference>
        </references>
      </pivotArea>
    </format>
    <format dxfId="1349">
      <pivotArea dataOnly="0" labelOnly="1" fieldPosition="0">
        <references count="3">
          <reference field="6" count="0" selected="0"/>
          <reference field="7" count="1" selected="0">
            <x v="2"/>
          </reference>
          <reference field="8" count="2">
            <x v="4"/>
            <x v="5"/>
          </reference>
        </references>
      </pivotArea>
    </format>
    <format dxfId="1348">
      <pivotArea dataOnly="0" labelOnly="1" fieldPosition="0">
        <references count="3">
          <reference field="6" count="0" selected="0"/>
          <reference field="7" count="1" selected="0">
            <x v="3"/>
          </reference>
          <reference field="8" count="1">
            <x v="6"/>
          </reference>
        </references>
      </pivotArea>
    </format>
    <format dxfId="1347">
      <pivotArea dataOnly="0" labelOnly="1" fieldPosition="0">
        <references count="3">
          <reference field="6" count="0" selected="0"/>
          <reference field="7" count="1" selected="0">
            <x v="0"/>
          </reference>
          <reference field="8" count="2">
            <x v="0"/>
            <x v="1"/>
          </reference>
        </references>
      </pivotArea>
    </format>
    <format dxfId="1346">
      <pivotArea dataOnly="0" labelOnly="1" outline="0" fieldPosition="0">
        <references count="1">
          <reference field="4294967294" count="6">
            <x v="2"/>
            <x v="3"/>
            <x v="4"/>
            <x v="5"/>
            <x v="6"/>
            <x v="7"/>
          </reference>
        </references>
      </pivotArea>
    </format>
    <format dxfId="1345">
      <pivotArea dataOnly="0" labelOnly="1" grandRow="1" outline="0" fieldPosition="0"/>
    </format>
    <format dxfId="1344">
      <pivotArea collapsedLevelsAreSubtotals="1" fieldPosition="0">
        <references count="2">
          <reference field="6" count="0" selected="0"/>
          <reference field="7" count="1">
            <x v="1"/>
          </reference>
        </references>
      </pivotArea>
    </format>
    <format dxfId="1343">
      <pivotArea collapsedLevelsAreSubtotals="1" fieldPosition="0">
        <references count="2">
          <reference field="6" count="0" selected="0"/>
          <reference field="7" count="1">
            <x v="2"/>
          </reference>
        </references>
      </pivotArea>
    </format>
    <format dxfId="1342">
      <pivotArea collapsedLevelsAreSubtotals="1" fieldPosition="0">
        <references count="2">
          <reference field="6" count="0" selected="0"/>
          <reference field="7" count="1">
            <x v="3"/>
          </reference>
        </references>
      </pivotArea>
    </format>
    <format dxfId="1341">
      <pivotArea collapsedLevelsAreSubtotals="1" fieldPosition="0">
        <references count="2">
          <reference field="6" count="0" selected="0"/>
          <reference field="7" count="1">
            <x v="0"/>
          </reference>
        </references>
      </pivotArea>
    </format>
    <format dxfId="1340">
      <pivotArea collapsedLevelsAreSubtotals="1" fieldPosition="0">
        <references count="2">
          <reference field="6" count="0" selected="0"/>
          <reference field="7" count="1">
            <x v="1"/>
          </reference>
        </references>
      </pivotArea>
    </format>
    <format dxfId="1339">
      <pivotArea collapsedLevelsAreSubtotals="1" fieldPosition="0">
        <references count="2">
          <reference field="6" count="0" selected="0"/>
          <reference field="7" count="1">
            <x v="2"/>
          </reference>
        </references>
      </pivotArea>
    </format>
    <format dxfId="1338">
      <pivotArea collapsedLevelsAreSubtotals="1" fieldPosition="0">
        <references count="2">
          <reference field="6" count="0" selected="0"/>
          <reference field="7" count="1">
            <x v="3"/>
          </reference>
        </references>
      </pivotArea>
    </format>
    <format dxfId="1337">
      <pivotArea collapsedLevelsAreSubtotals="1" fieldPosition="0">
        <references count="2">
          <reference field="6" count="0" selected="0"/>
          <reference field="7" count="1">
            <x v="0"/>
          </reference>
        </references>
      </pivotArea>
    </format>
    <format dxfId="1336">
      <pivotArea collapsedLevelsAreSubtotals="1" fieldPosition="0">
        <references count="1">
          <reference field="6" count="0"/>
        </references>
      </pivotArea>
    </format>
    <format dxfId="1335">
      <pivotArea outline="0" fieldPosition="0">
        <references count="1">
          <reference field="4294967294" count="1">
            <x v="0"/>
          </reference>
        </references>
      </pivotArea>
    </format>
    <format dxfId="1334">
      <pivotArea outline="0" fieldPosition="0">
        <references count="1">
          <reference field="4294967294" count="1">
            <x v="1"/>
          </reference>
        </references>
      </pivotArea>
    </format>
    <format dxfId="1333">
      <pivotArea dataOnly="0" outline="0" fieldPosition="0">
        <references count="1">
          <reference field="4294967294" count="1">
            <x v="1"/>
          </reference>
        </references>
      </pivotArea>
    </format>
    <format dxfId="1332">
      <pivotArea field="6" type="button" dataOnly="0" labelOnly="1" outline="0" axis="axisRow" fieldPosition="0"/>
    </format>
    <format dxfId="1331">
      <pivotArea dataOnly="0" labelOnly="1" outline="0" fieldPosition="0">
        <references count="1">
          <reference field="4294967294" count="8">
            <x v="0"/>
            <x v="1"/>
            <x v="2"/>
            <x v="3"/>
            <x v="4"/>
            <x v="5"/>
            <x v="6"/>
            <x v="7"/>
          </reference>
        </references>
      </pivotArea>
    </format>
    <format dxfId="1330">
      <pivotArea field="6" type="button" dataOnly="0" labelOnly="1" outline="0" axis="axisRow" fieldPosition="0"/>
    </format>
    <format dxfId="1329">
      <pivotArea dataOnly="0" labelOnly="1" outline="0" fieldPosition="0">
        <references count="1">
          <reference field="4294967294" count="8">
            <x v="0"/>
            <x v="1"/>
            <x v="2"/>
            <x v="3"/>
            <x v="4"/>
            <x v="5"/>
            <x v="6"/>
            <x v="7"/>
          </reference>
        </references>
      </pivotArea>
    </format>
    <format dxfId="1328">
      <pivotArea field="6" type="button" dataOnly="0" labelOnly="1" outline="0" axis="axisRow" fieldPosition="0"/>
    </format>
    <format dxfId="1327">
      <pivotArea dataOnly="0" labelOnly="1" outline="0" fieldPosition="0">
        <references count="1">
          <reference field="4294967294" count="8">
            <x v="0"/>
            <x v="1"/>
            <x v="2"/>
            <x v="3"/>
            <x v="4"/>
            <x v="5"/>
            <x v="6"/>
            <x v="7"/>
          </reference>
        </references>
      </pivotArea>
    </format>
    <format dxfId="1326">
      <pivotArea dataOnly="0" labelOnly="1" fieldPosition="0">
        <references count="1">
          <reference field="8" count="0"/>
        </references>
      </pivotArea>
    </format>
    <format dxfId="1325">
      <pivotArea dataOnly="0" labelOnly="1" fieldPosition="0">
        <references count="1">
          <reference field="8" count="0"/>
        </references>
      </pivotArea>
    </format>
    <format dxfId="1324">
      <pivotArea type="all" dataOnly="0" outline="0" fieldPosition="0"/>
    </format>
    <format dxfId="1323">
      <pivotArea outline="0" collapsedLevelsAreSubtotals="1" fieldPosition="0"/>
    </format>
    <format dxfId="1322">
      <pivotArea field="6" type="button" dataOnly="0" labelOnly="1" outline="0" axis="axisRow" fieldPosition="0"/>
    </format>
    <format dxfId="1321">
      <pivotArea dataOnly="0" labelOnly="1" fieldPosition="0">
        <references count="1">
          <reference field="6" count="0"/>
        </references>
      </pivotArea>
    </format>
    <format dxfId="1320">
      <pivotArea dataOnly="0" labelOnly="1" grandRow="1" outline="0" fieldPosition="0"/>
    </format>
    <format dxfId="1319">
      <pivotArea dataOnly="0" labelOnly="1" fieldPosition="0">
        <references count="2">
          <reference field="6" count="0" selected="0"/>
          <reference field="11" count="0"/>
        </references>
      </pivotArea>
    </format>
    <format dxfId="1318">
      <pivotArea dataOnly="0" labelOnly="1" outline="0" fieldPosition="0">
        <references count="1">
          <reference field="4294967294" count="8">
            <x v="0"/>
            <x v="1"/>
            <x v="2"/>
            <x v="3"/>
            <x v="4"/>
            <x v="5"/>
            <x v="6"/>
            <x v="7"/>
          </reference>
        </references>
      </pivotArea>
    </format>
    <format dxfId="1317">
      <pivotArea type="all" dataOnly="0" outline="0" fieldPosition="0"/>
    </format>
    <format dxfId="1316">
      <pivotArea outline="0" collapsedLevelsAreSubtotals="1" fieldPosition="0"/>
    </format>
    <format dxfId="1315">
      <pivotArea field="6" type="button" dataOnly="0" labelOnly="1" outline="0" axis="axisRow" fieldPosition="0"/>
    </format>
    <format dxfId="1314">
      <pivotArea dataOnly="0" labelOnly="1" fieldPosition="0">
        <references count="1">
          <reference field="6" count="0"/>
        </references>
      </pivotArea>
    </format>
    <format dxfId="1313">
      <pivotArea dataOnly="0" labelOnly="1" grandRow="1" outline="0" fieldPosition="0"/>
    </format>
    <format dxfId="1312">
      <pivotArea dataOnly="0" labelOnly="1" fieldPosition="0">
        <references count="2">
          <reference field="6" count="0" selected="0"/>
          <reference field="11" count="0"/>
        </references>
      </pivotArea>
    </format>
    <format dxfId="1311">
      <pivotArea dataOnly="0" labelOnly="1" outline="0" fieldPosition="0">
        <references count="1">
          <reference field="4294967294" count="8">
            <x v="0"/>
            <x v="1"/>
            <x v="2"/>
            <x v="3"/>
            <x v="4"/>
            <x v="5"/>
            <x v="6"/>
            <x v="7"/>
          </reference>
        </references>
      </pivotArea>
    </format>
    <format dxfId="1310">
      <pivotArea field="6" type="button" dataOnly="0" labelOnly="1" outline="0" axis="axisRow" fieldPosition="0"/>
    </format>
    <format dxfId="1309">
      <pivotArea dataOnly="0" labelOnly="1" outline="0" fieldPosition="0">
        <references count="1">
          <reference field="4294967294" count="8">
            <x v="0"/>
            <x v="1"/>
            <x v="2"/>
            <x v="3"/>
            <x v="4"/>
            <x v="5"/>
            <x v="6"/>
            <x v="7"/>
          </reference>
        </references>
      </pivotArea>
    </format>
    <format dxfId="1308">
      <pivotArea dataOnly="0" labelOnly="1" fieldPosition="0">
        <references count="1">
          <reference field="14" count="0"/>
        </references>
      </pivotArea>
    </format>
    <format dxfId="1307">
      <pivotArea dataOnly="0" labelOnly="1" fieldPosition="0">
        <references count="1">
          <reference field="12" count="0"/>
        </references>
      </pivotArea>
    </format>
    <format dxfId="1306">
      <pivotArea dataOnly="0" labelOnly="1" fieldPosition="0">
        <references count="1">
          <reference field="14" count="0"/>
        </references>
      </pivotArea>
    </format>
    <format dxfId="1305">
      <pivotArea dataOnly="0" labelOnly="1" fieldPosition="0">
        <references count="1">
          <reference field="13" count="0"/>
        </references>
      </pivotArea>
    </format>
    <format dxfId="1304">
      <pivotArea dataOnly="0" labelOnly="1" fieldPosition="0">
        <references count="1">
          <reference field="13" count="0"/>
        </references>
      </pivotArea>
    </format>
    <format dxfId="1303">
      <pivotArea dataOnly="0" labelOnly="1" fieldPosition="0">
        <references count="1">
          <reference field="14" count="0"/>
        </references>
      </pivotArea>
    </format>
    <format dxfId="1302">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1301">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1300">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1299">
      <pivotArea collapsedLevelsAreSubtotals="1" fieldPosition="0">
        <references count="4">
          <reference field="4294967294" count="2" selected="0">
            <x v="0"/>
            <x v="1"/>
          </reference>
          <reference field="6" count="0" selected="0"/>
          <reference field="7" count="1" selected="0">
            <x v="2"/>
          </reference>
          <reference field="8" count="1">
            <x v="5"/>
          </reference>
        </references>
      </pivotArea>
    </format>
    <format dxfId="1298">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1297">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1296">
      <pivotArea collapsedLevelsAreSubtotals="1" fieldPosition="0">
        <references count="4">
          <reference field="4294967294" count="2" selected="0">
            <x v="0"/>
            <x v="1"/>
          </reference>
          <reference field="6" count="0" selected="0"/>
          <reference field="7" count="1" selected="0">
            <x v="0"/>
          </reference>
          <reference field="8" count="1">
            <x v="1"/>
          </reference>
        </references>
      </pivotArea>
    </format>
    <format dxfId="1295">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1294">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1293">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1292">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3"/>
          </reference>
          <reference field="13" count="1">
            <x v="3"/>
          </reference>
        </references>
      </pivotArea>
    </format>
    <format dxfId="1291">
      <pivotArea collapsedLevelsAreSubtotals="1" fieldPosition="0">
        <references count="7">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3"/>
          </reference>
          <reference field="13" count="1">
            <x v="4"/>
          </reference>
        </references>
      </pivotArea>
    </format>
    <format dxfId="1290">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x v="5"/>
          </reference>
        </references>
      </pivotArea>
    </format>
    <format dxfId="1289">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0"/>
          </reference>
          <reference field="13" count="1">
            <x v="0"/>
          </reference>
        </references>
      </pivotArea>
    </format>
    <format dxfId="1288">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2"/>
          </reference>
          <reference field="13" count="1">
            <x v="2"/>
          </reference>
        </references>
      </pivotArea>
    </format>
    <format dxfId="1287">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3"/>
          </reference>
          <reference field="13" count="1">
            <x v="3"/>
          </reference>
        </references>
      </pivotArea>
    </format>
    <format dxfId="1286">
      <pivotArea collapsedLevelsAreSubtotals="1" fieldPosition="0">
        <references count="7">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3"/>
          </reference>
          <reference field="13" count="1">
            <x v="4"/>
          </reference>
        </references>
      </pivotArea>
    </format>
    <format dxfId="1285">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x v="5"/>
          </reference>
        </references>
      </pivotArea>
    </format>
    <format dxfId="1284">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0"/>
          </reference>
          <reference field="13" count="1">
            <x v="0"/>
          </reference>
        </references>
      </pivotArea>
    </format>
    <format dxfId="1283">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2"/>
          </reference>
          <reference field="13" count="1">
            <x v="2"/>
          </reference>
        </references>
      </pivotArea>
    </format>
    <format dxfId="1282">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3"/>
          </reference>
          <reference field="13" count="1">
            <x v="3"/>
          </reference>
        </references>
      </pivotArea>
    </format>
    <format dxfId="1281">
      <pivotArea collapsedLevelsAreSubtotals="1" fieldPosition="0">
        <references count="7">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3"/>
          </reference>
          <reference field="13" count="1">
            <x v="4"/>
          </reference>
        </references>
      </pivotArea>
    </format>
    <format dxfId="1280">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x v="5"/>
          </reference>
        </references>
      </pivotArea>
    </format>
    <format dxfId="1279">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0"/>
          </reference>
          <reference field="13" count="1">
            <x v="0"/>
          </reference>
        </references>
      </pivotArea>
    </format>
    <format dxfId="1278">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2"/>
          </reference>
          <reference field="13" count="1">
            <x v="2"/>
          </reference>
        </references>
      </pivotArea>
    </format>
    <format dxfId="1277">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3"/>
          </reference>
          <reference field="13" count="1" selected="0">
            <x v="3"/>
          </reference>
          <reference field="14" count="1">
            <x v="9"/>
          </reference>
        </references>
      </pivotArea>
    </format>
    <format dxfId="1276">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3"/>
          </reference>
          <reference field="13" count="1" selected="0">
            <x v="4"/>
          </reference>
          <reference field="14" count="1">
            <x v="10"/>
          </reference>
        </references>
      </pivotArea>
    </format>
    <format dxfId="1275">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3"/>
          </reference>
          <reference field="13" count="1" selected="0">
            <x v="4"/>
          </reference>
          <reference field="14" count="1">
            <x v="11"/>
          </reference>
        </references>
      </pivotArea>
    </format>
    <format dxfId="1274">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5"/>
          </reference>
          <reference field="14" count="1">
            <x v="13"/>
          </reference>
        </references>
      </pivotArea>
    </format>
    <format dxfId="1273">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0"/>
          </reference>
          <reference field="13" count="1" selected="0">
            <x v="0"/>
          </reference>
          <reference field="14" count="1">
            <x v="14"/>
          </reference>
        </references>
      </pivotArea>
    </format>
    <format dxfId="1272">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x v="15"/>
          </reference>
        </references>
      </pivotArea>
    </format>
    <format dxfId="1271">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0"/>
          </reference>
          <reference field="12" count="1" selected="0">
            <x v="1"/>
          </reference>
          <reference field="13" count="1" selected="0">
            <x v="1"/>
          </reference>
          <reference field="14" count="1">
            <x v="28"/>
          </reference>
        </references>
      </pivotArea>
    </format>
    <format dxfId="1270">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7"/>
          </reference>
          <reference field="14" count="1">
            <x v="17"/>
          </reference>
        </references>
      </pivotArea>
    </format>
    <format dxfId="1269">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10"/>
          </reference>
          <reference field="14" count="1">
            <x v="29"/>
          </reference>
        </references>
      </pivotArea>
    </format>
    <format dxfId="1268">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1267">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22"/>
          </reference>
        </references>
      </pivotArea>
    </format>
    <format dxfId="1266">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7"/>
          </reference>
        </references>
      </pivotArea>
    </format>
    <format dxfId="1265">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23"/>
          </reference>
        </references>
      </pivotArea>
    </format>
    <format dxfId="1264">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24"/>
          </reference>
        </references>
      </pivotArea>
    </format>
    <format dxfId="1263">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2"/>
          </reference>
        </references>
      </pivotArea>
    </format>
    <format dxfId="1262">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3"/>
          </reference>
        </references>
      </pivotArea>
    </format>
    <format dxfId="1261">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5"/>
          </reference>
        </references>
      </pivotArea>
    </format>
    <format dxfId="1260">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6"/>
          </reference>
        </references>
      </pivotArea>
    </format>
    <format dxfId="1259">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25"/>
          </reference>
        </references>
      </pivotArea>
    </format>
    <format dxfId="1258">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3"/>
          </reference>
          <reference field="13" count="1" selected="0">
            <x v="3"/>
          </reference>
          <reference field="14" count="1">
            <x v="9"/>
          </reference>
        </references>
      </pivotArea>
    </format>
    <format dxfId="1257">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3"/>
          </reference>
          <reference field="13" count="1" selected="0">
            <x v="4"/>
          </reference>
          <reference field="14" count="1">
            <x v="10"/>
          </reference>
        </references>
      </pivotArea>
    </format>
    <format dxfId="1256">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3"/>
          </reference>
          <reference field="13" count="1" selected="0">
            <x v="4"/>
          </reference>
          <reference field="14" count="1">
            <x v="11"/>
          </reference>
        </references>
      </pivotArea>
    </format>
    <format dxfId="1255">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5"/>
          </reference>
          <reference field="14" count="1">
            <x v="13"/>
          </reference>
        </references>
      </pivotArea>
    </format>
    <format dxfId="1254">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0"/>
          </reference>
          <reference field="13" count="1" selected="0">
            <x v="0"/>
          </reference>
          <reference field="14" count="1">
            <x v="14"/>
          </reference>
        </references>
      </pivotArea>
    </format>
    <format dxfId="1253">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22"/>
          </reference>
        </references>
      </pivotArea>
    </format>
    <format dxfId="1252">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37"/>
          </reference>
        </references>
      </pivotArea>
    </format>
    <format dxfId="1251">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24"/>
          </reference>
        </references>
      </pivotArea>
    </format>
    <format dxfId="1250">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2"/>
          </reference>
        </references>
      </pivotArea>
    </format>
    <format dxfId="1249">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3"/>
          </reference>
        </references>
      </pivotArea>
    </format>
    <format dxfId="1248">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5"/>
          </reference>
        </references>
      </pivotArea>
    </format>
    <format dxfId="1247">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6"/>
          </reference>
        </references>
      </pivotArea>
    </format>
    <format dxfId="1246">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25"/>
          </reference>
        </references>
      </pivotArea>
    </format>
    <format dxfId="1245">
      <pivotArea collapsedLevelsAreSubtotals="1" fieldPosition="0">
        <references count="7">
          <reference field="4294967294" count="1" selected="0">
            <x v="0"/>
          </reference>
          <reference field="6" count="0" selected="0"/>
          <reference field="7" count="1" selected="0">
            <x v="1"/>
          </reference>
          <reference field="8" count="1" selected="0">
            <x v="2"/>
          </reference>
          <reference field="11" count="1" selected="0">
            <x v="0"/>
          </reference>
          <reference field="12" count="1" selected="0">
            <x v="1"/>
          </reference>
          <reference field="13" count="1">
            <x v="1"/>
          </reference>
        </references>
      </pivotArea>
    </format>
    <format dxfId="1244">
      <pivotArea collapsedLevelsAreSubtotals="1" fieldPosition="0">
        <references count="7">
          <reference field="4294967294" count="1" selected="0">
            <x v="0"/>
          </reference>
          <reference field="6" count="0" selected="0"/>
          <reference field="7" count="1" selected="0">
            <x v="3"/>
          </reference>
          <reference field="8" count="1" selected="0">
            <x v="7"/>
          </reference>
          <reference field="11" count="1" selected="0">
            <x v="0"/>
          </reference>
          <reference field="12" count="1" selected="0">
            <x v="5"/>
          </reference>
          <reference field="13" count="1">
            <x v="8"/>
          </reference>
        </references>
      </pivotArea>
    </format>
    <format dxfId="1243">
      <pivotArea collapsedLevelsAreSubtotals="1" fieldPosition="0">
        <references count="4">
          <reference field="4294967294" count="1" selected="0">
            <x v="0"/>
          </reference>
          <reference field="6" count="0" selected="0"/>
          <reference field="7" count="1" selected="0">
            <x v="3"/>
          </reference>
          <reference field="8" count="1">
            <x v="7"/>
          </reference>
        </references>
      </pivotArea>
    </format>
    <format dxfId="1242">
      <pivotArea collapsedLevelsAreSubtotals="1" fieldPosition="0">
        <references count="8">
          <reference field="4294967294" count="1" selected="0">
            <x v="0"/>
          </reference>
          <reference field="6" count="0" selected="0"/>
          <reference field="7" count="1" selected="0">
            <x v="1"/>
          </reference>
          <reference field="8" count="1" selected="0">
            <x v="2"/>
          </reference>
          <reference field="11" count="1" selected="0">
            <x v="0"/>
          </reference>
          <reference field="12" count="1" selected="0">
            <x v="1"/>
          </reference>
          <reference field="13" count="1" selected="0">
            <x v="1"/>
          </reference>
          <reference field="14" count="1">
            <x v="26"/>
          </reference>
        </references>
      </pivotArea>
    </format>
    <format dxfId="1241">
      <pivotArea collapsedLevelsAreSubtotals="1" fieldPosition="0">
        <references count="8">
          <reference field="4294967294" count="1" selected="0">
            <x v="0"/>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7"/>
          </reference>
          <reference field="14" count="1">
            <x v="18"/>
          </reference>
        </references>
      </pivotArea>
    </format>
    <format dxfId="1240">
      <pivotArea collapsedLevelsAreSubtotals="1" fieldPosition="0">
        <references count="8">
          <reference field="4294967294" count="1" selected="0">
            <x v="0"/>
          </reference>
          <reference field="6" count="0" selected="0"/>
          <reference field="7" count="1" selected="0">
            <x v="3"/>
          </reference>
          <reference field="8" count="1" selected="0">
            <x v="7"/>
          </reference>
          <reference field="11" count="1" selected="0">
            <x v="0"/>
          </reference>
          <reference field="12" count="1" selected="0">
            <x v="7"/>
          </reference>
          <reference field="13" count="1" selected="0">
            <x v="12"/>
          </reference>
          <reference field="14" count="1">
            <x v="31"/>
          </reference>
        </references>
      </pivotArea>
    </format>
    <format dxfId="1239">
      <pivotArea collapsedLevelsAreSubtotals="1" fieldPosition="0">
        <references count="8">
          <reference field="4294967294" count="1" selected="0">
            <x v="0"/>
          </reference>
          <reference field="6" count="0" selected="0"/>
          <reference field="7" count="1" selected="0">
            <x v="3"/>
          </reference>
          <reference field="8" count="1" selected="0">
            <x v="7"/>
          </reference>
          <reference field="11" count="1" selected="0">
            <x v="0"/>
          </reference>
          <reference field="12" count="1" selected="0">
            <x v="5"/>
          </reference>
          <reference field="13" count="1" selected="0">
            <x v="8"/>
          </reference>
          <reference field="14" count="1">
            <x v="36"/>
          </reference>
        </references>
      </pivotArea>
    </format>
    <format dxfId="1238">
      <pivotArea collapsedLevelsAreSubtotals="1" fieldPosition="0">
        <references count="8">
          <reference field="4294967294" count="1" selected="0">
            <x v="0"/>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7"/>
          </reference>
        </references>
      </pivotArea>
    </format>
    <format dxfId="1237">
      <pivotArea collapsedLevelsAreSubtotals="1" fieldPosition="0">
        <references count="8">
          <reference field="4294967294" count="6" selected="0">
            <x v="2"/>
            <x v="3"/>
            <x v="4"/>
            <x v="5"/>
            <x v="6"/>
            <x v="7"/>
          </reference>
          <reference field="6" count="0" selected="0"/>
          <reference field="7" count="1" selected="0">
            <x v="1"/>
          </reference>
          <reference field="8" count="1" selected="0">
            <x v="2"/>
          </reference>
          <reference field="11" count="1" selected="0">
            <x v="1"/>
          </reference>
          <reference field="12" count="1" selected="0">
            <x v="3"/>
          </reference>
          <reference field="13" count="1" selected="0">
            <x v="3"/>
          </reference>
          <reference field="14" count="1">
            <x v="9"/>
          </reference>
        </references>
      </pivotArea>
    </format>
    <format dxfId="1236">
      <pivotArea collapsedLevelsAreSubtotals="1" fieldPosition="0">
        <references count="8">
          <reference field="4294967294" count="1" selected="0">
            <x v="2"/>
          </reference>
          <reference field="6" count="0" selected="0"/>
          <reference field="7" count="1" selected="0">
            <x v="1"/>
          </reference>
          <reference field="8" count="1" selected="0">
            <x v="2"/>
          </reference>
          <reference field="11" count="1" selected="0">
            <x v="0"/>
          </reference>
          <reference field="12" count="1" selected="0">
            <x v="1"/>
          </reference>
          <reference field="13" count="1" selected="0">
            <x v="1"/>
          </reference>
          <reference field="14" count="1">
            <x v="26"/>
          </reference>
        </references>
      </pivotArea>
    </format>
    <format dxfId="1235">
      <pivotArea collapsedLevelsAreSubtotals="1" fieldPosition="0">
        <references count="8">
          <reference field="4294967294" count="1" selected="0">
            <x v="2"/>
          </reference>
          <reference field="6" count="0" selected="0"/>
          <reference field="7" count="1" selected="0">
            <x v="2"/>
          </reference>
          <reference field="8" count="1" selected="0">
            <x v="4"/>
          </reference>
          <reference field="11" count="1" selected="0">
            <x v="0"/>
          </reference>
          <reference field="12" count="1" selected="0">
            <x v="0"/>
          </reference>
          <reference field="13" count="1" selected="0">
            <x v="0"/>
          </reference>
          <reference field="14" count="1">
            <x v="14"/>
          </reference>
        </references>
      </pivotArea>
    </format>
    <format dxfId="1234">
      <pivotArea collapsedLevelsAreSubtotals="1" fieldPosition="0">
        <references count="8">
          <reference field="4294967294" count="1" selected="0">
            <x v="2"/>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7"/>
          </reference>
          <reference field="14" count="1">
            <x v="18"/>
          </reference>
        </references>
      </pivotArea>
    </format>
    <format dxfId="1233">
      <pivotArea collapsedLevelsAreSubtotals="1" fieldPosition="0">
        <references count="8">
          <reference field="4294967294" count="1" selected="0">
            <x v="2"/>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10"/>
          </reference>
          <reference field="14" count="1">
            <x v="29"/>
          </reference>
        </references>
      </pivotArea>
    </format>
    <format dxfId="1232">
      <pivotArea collapsedLevelsAreSubtotals="1" fieldPosition="0">
        <references count="8">
          <reference field="4294967294" count="1" selected="0">
            <x v="2"/>
          </reference>
          <reference field="6" count="0" selected="0"/>
          <reference field="7" count="1" selected="0">
            <x v="3"/>
          </reference>
          <reference field="8" count="1" selected="0">
            <x v="7"/>
          </reference>
          <reference field="11" count="1" selected="0">
            <x v="0"/>
          </reference>
          <reference field="12" count="1" selected="0">
            <x v="7"/>
          </reference>
          <reference field="13" count="1" selected="0">
            <x v="12"/>
          </reference>
          <reference field="14" count="1">
            <x v="31"/>
          </reference>
        </references>
      </pivotArea>
    </format>
    <format dxfId="1231">
      <pivotArea collapsedLevelsAreSubtotals="1" fieldPosition="0">
        <references count="8">
          <reference field="4294967294" count="1" selected="0">
            <x v="2"/>
          </reference>
          <reference field="6" count="0" selected="0"/>
          <reference field="7" count="1" selected="0">
            <x v="3"/>
          </reference>
          <reference field="8" count="1" selected="0">
            <x v="7"/>
          </reference>
          <reference field="11" count="1" selected="0">
            <x v="0"/>
          </reference>
          <reference field="12" count="1" selected="0">
            <x v="5"/>
          </reference>
          <reference field="13" count="1" selected="0">
            <x v="8"/>
          </reference>
          <reference field="14" count="1">
            <x v="36"/>
          </reference>
        </references>
      </pivotArea>
    </format>
    <format dxfId="1230">
      <pivotArea collapsedLevelsAreSubtotals="1" fieldPosition="0">
        <references count="8">
          <reference field="4294967294" count="1" selected="0">
            <x v="2"/>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1229">
      <pivotArea collapsedLevelsAreSubtotals="1" fieldPosition="0">
        <references count="8">
          <reference field="4294967294" count="1" selected="0">
            <x v="2"/>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2"/>
          </reference>
        </references>
      </pivotArea>
    </format>
    <format dxfId="1228">
      <pivotArea collapsedLevelsAreSubtotals="1" fieldPosition="0">
        <references count="8">
          <reference field="4294967294" count="1" selected="0">
            <x v="2"/>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5"/>
          </reference>
        </references>
      </pivotArea>
    </format>
    <format dxfId="1227">
      <pivotArea collapsedLevelsAreSubtotals="1" fieldPosition="0">
        <references count="8">
          <reference field="4294967294" count="1" selected="0">
            <x v="2"/>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6"/>
          </reference>
        </references>
      </pivotArea>
    </format>
    <format dxfId="1226">
      <pivotArea collapsedLevelsAreSubtotals="1" fieldPosition="0">
        <references count="8">
          <reference field="4294967294" count="1" selected="0">
            <x v="2"/>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25"/>
          </reference>
        </references>
      </pivotArea>
    </format>
    <format dxfId="1225">
      <pivotArea collapsedLevelsAreSubtotals="1" fieldPosition="0">
        <references count="8">
          <reference field="4294967294" count="1" selected="0">
            <x v="2"/>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7"/>
          </reference>
        </references>
      </pivotArea>
    </format>
    <format dxfId="1224">
      <pivotArea collapsedLevelsAreSubtotals="1" fieldPosition="0">
        <references count="7">
          <reference field="4294967294" count="6" selected="0">
            <x v="2"/>
            <x v="3"/>
            <x v="4"/>
            <x v="5"/>
            <x v="6"/>
            <x v="7"/>
          </reference>
          <reference field="6" count="0" selected="0"/>
          <reference field="7" count="1" selected="0">
            <x v="1"/>
          </reference>
          <reference field="8" count="1" selected="0">
            <x v="2"/>
          </reference>
          <reference field="11" count="1" selected="0">
            <x v="1"/>
          </reference>
          <reference field="12" count="1" selected="0">
            <x v="3"/>
          </reference>
          <reference field="13" count="1">
            <x v="3"/>
          </reference>
        </references>
      </pivotArea>
    </format>
    <format dxfId="1223">
      <pivotArea collapsedLevelsAreSubtotals="1" fieldPosition="0">
        <references count="7">
          <reference field="4294967294" count="1" selected="0">
            <x v="2"/>
          </reference>
          <reference field="6" count="0" selected="0"/>
          <reference field="7" count="1" selected="0">
            <x v="1"/>
          </reference>
          <reference field="8" count="1" selected="0">
            <x v="2"/>
          </reference>
          <reference field="11" count="1" selected="0">
            <x v="0"/>
          </reference>
          <reference field="12" count="1" selected="0">
            <x v="1"/>
          </reference>
          <reference field="13" count="1">
            <x v="1"/>
          </reference>
        </references>
      </pivotArea>
    </format>
    <format dxfId="1222">
      <pivotArea collapsedLevelsAreSubtotals="1" fieldPosition="0">
        <references count="7">
          <reference field="4294967294" count="1" selected="0">
            <x v="2"/>
          </reference>
          <reference field="6" count="0" selected="0"/>
          <reference field="7" count="1" selected="0">
            <x v="2"/>
          </reference>
          <reference field="8" count="1" selected="0">
            <x v="4"/>
          </reference>
          <reference field="11" count="1" selected="0">
            <x v="0"/>
          </reference>
          <reference field="12" count="1" selected="0">
            <x v="0"/>
          </reference>
          <reference field="13" count="1">
            <x v="0"/>
          </reference>
        </references>
      </pivotArea>
    </format>
    <format dxfId="1221">
      <pivotArea collapsedLevelsAreSubtotals="1" fieldPosition="0">
        <references count="7">
          <reference field="4294967294" count="1" selected="0">
            <x v="2"/>
          </reference>
          <reference field="6" count="0" selected="0"/>
          <reference field="7" count="1" selected="0">
            <x v="3"/>
          </reference>
          <reference field="8" count="1" selected="0">
            <x v="6"/>
          </reference>
          <reference field="11" count="1" selected="0">
            <x v="0"/>
          </reference>
          <reference field="12" count="1" selected="0">
            <x v="4"/>
          </reference>
          <reference field="13" count="1">
            <x v="7"/>
          </reference>
        </references>
      </pivotArea>
    </format>
    <format dxfId="1220">
      <pivotArea collapsedLevelsAreSubtotals="1" fieldPosition="0">
        <references count="7">
          <reference field="4294967294" count="1" selected="0">
            <x v="2"/>
          </reference>
          <reference field="6" count="0" selected="0"/>
          <reference field="7" count="1" selected="0">
            <x v="3"/>
          </reference>
          <reference field="8" count="1" selected="0">
            <x v="6"/>
          </reference>
          <reference field="11" count="1" selected="0">
            <x v="0"/>
          </reference>
          <reference field="12" count="1" selected="0">
            <x v="4"/>
          </reference>
          <reference field="13" count="1">
            <x v="10"/>
          </reference>
        </references>
      </pivotArea>
    </format>
    <format dxfId="1219">
      <pivotArea collapsedLevelsAreSubtotals="1" fieldPosition="0">
        <references count="7">
          <reference field="4294967294" count="1" selected="0">
            <x v="2"/>
          </reference>
          <reference field="6" count="0" selected="0"/>
          <reference field="7" count="1" selected="0">
            <x v="3"/>
          </reference>
          <reference field="8" count="1" selected="0">
            <x v="7"/>
          </reference>
          <reference field="11" count="1" selected="0">
            <x v="0"/>
          </reference>
          <reference field="12" count="1" selected="0">
            <x v="7"/>
          </reference>
          <reference field="13" count="1">
            <x v="12"/>
          </reference>
        </references>
      </pivotArea>
    </format>
    <format dxfId="1218">
      <pivotArea collapsedLevelsAreSubtotals="1" fieldPosition="0">
        <references count="7">
          <reference field="4294967294" count="1" selected="0">
            <x v="2"/>
          </reference>
          <reference field="6" count="0" selected="0"/>
          <reference field="7" count="1" selected="0">
            <x v="3"/>
          </reference>
          <reference field="8" count="1" selected="0">
            <x v="7"/>
          </reference>
          <reference field="11" count="1" selected="0">
            <x v="0"/>
          </reference>
          <reference field="12" count="1" selected="0">
            <x v="5"/>
          </reference>
          <reference field="13" count="1">
            <x v="8"/>
          </reference>
        </references>
      </pivotArea>
    </format>
    <format dxfId="1217">
      <pivotArea collapsedLevelsAreSubtotals="1" fieldPosition="0">
        <references count="7">
          <reference field="4294967294" count="1" selected="0">
            <x v="2"/>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1216">
      <pivotArea collapsedLevelsAreSubtotals="1" fieldPosition="0">
        <references count="7">
          <reference field="4294967294" count="1" selected="0">
            <x v="2"/>
          </reference>
          <reference field="6" count="0" selected="0"/>
          <reference field="7" count="1" selected="0">
            <x v="0"/>
          </reference>
          <reference field="8" count="1" selected="0">
            <x v="1"/>
          </reference>
          <reference field="11" count="1" selected="0">
            <x v="0"/>
          </reference>
          <reference field="12" count="1" selected="0">
            <x v="1"/>
          </reference>
          <reference field="13" count="1">
            <x v="1"/>
          </reference>
        </references>
      </pivotArea>
    </format>
    <format dxfId="1215">
      <pivotArea collapsedLevelsAreSubtotals="1" fieldPosition="0">
        <references count="7">
          <reference field="4294967294" count="1" selected="0">
            <x v="2"/>
          </reference>
          <reference field="6" count="0" selected="0"/>
          <reference field="7" count="1" selected="0">
            <x v="0"/>
          </reference>
          <reference field="8" count="1" selected="0">
            <x v="1"/>
          </reference>
          <reference field="11" count="1" selected="0">
            <x v="0"/>
          </reference>
          <reference field="12" count="1" selected="0">
            <x v="2"/>
          </reference>
          <reference field="13" count="1">
            <x v="2"/>
          </reference>
        </references>
      </pivotArea>
    </format>
    <format dxfId="1214">
      <pivotArea collapsedLevelsAreSubtotals="1" fieldPosition="0">
        <references count="4">
          <reference field="4294967294" count="6" selected="0">
            <x v="2"/>
            <x v="3"/>
            <x v="4"/>
            <x v="5"/>
            <x v="6"/>
            <x v="7"/>
          </reference>
          <reference field="6" count="0" selected="0"/>
          <reference field="7" count="1" selected="0">
            <x v="1"/>
          </reference>
          <reference field="8" count="1">
            <x v="2"/>
          </reference>
        </references>
      </pivotArea>
    </format>
    <format dxfId="1213">
      <pivotArea collapsedLevelsAreSubtotals="1" fieldPosition="0">
        <references count="4">
          <reference field="4294967294" count="1" selected="0">
            <x v="2"/>
          </reference>
          <reference field="6" count="0" selected="0"/>
          <reference field="7" count="1" selected="0">
            <x v="2"/>
          </reference>
          <reference field="8" count="1">
            <x v="4"/>
          </reference>
        </references>
      </pivotArea>
    </format>
    <format dxfId="1212">
      <pivotArea collapsedLevelsAreSubtotals="1" fieldPosition="0">
        <references count="4">
          <reference field="4294967294" count="1" selected="0">
            <x v="2"/>
          </reference>
          <reference field="6" count="0" selected="0"/>
          <reference field="7" count="1" selected="0">
            <x v="3"/>
          </reference>
          <reference field="8" count="1">
            <x v="6"/>
          </reference>
        </references>
      </pivotArea>
    </format>
    <format dxfId="1211">
      <pivotArea collapsedLevelsAreSubtotals="1" fieldPosition="0">
        <references count="4">
          <reference field="4294967294" count="1" selected="0">
            <x v="2"/>
          </reference>
          <reference field="6" count="0" selected="0"/>
          <reference field="7" count="1" selected="0">
            <x v="3"/>
          </reference>
          <reference field="8" count="1">
            <x v="7"/>
          </reference>
        </references>
      </pivotArea>
    </format>
    <format dxfId="1210">
      <pivotArea collapsedLevelsAreSubtotals="1" fieldPosition="0">
        <references count="4">
          <reference field="4294967294" count="1" selected="0">
            <x v="2"/>
          </reference>
          <reference field="6" count="0" selected="0"/>
          <reference field="7" count="1" selected="0">
            <x v="0"/>
          </reference>
          <reference field="8" count="1">
            <x v="0"/>
          </reference>
        </references>
      </pivotArea>
    </format>
    <format dxfId="1209">
      <pivotArea collapsedLevelsAreSubtotals="1" fieldPosition="0">
        <references count="4">
          <reference field="4294967294" count="1" selected="0">
            <x v="2"/>
          </reference>
          <reference field="6" count="0" selected="0"/>
          <reference field="7" count="1" selected="0">
            <x v="0"/>
          </reference>
          <reference field="8" count="1">
            <x v="1"/>
          </reference>
        </references>
      </pivotArea>
    </format>
    <format dxfId="1208">
      <pivotArea dataOnly="0" labelOnly="1" fieldPosition="0">
        <references count="1">
          <reference field="12" count="0"/>
        </references>
      </pivotArea>
    </format>
    <format dxfId="1207">
      <pivotArea dataOnly="0" labelOnly="1" fieldPosition="0">
        <references count="1">
          <reference field="13" count="0"/>
        </references>
      </pivotArea>
    </format>
    <format dxfId="1206">
      <pivotArea collapsedLevelsAreSubtotals="1" fieldPosition="0">
        <references count="7">
          <reference field="4294967294" count="1" selected="0">
            <x v="1"/>
          </reference>
          <reference field="6" count="0" selected="0"/>
          <reference field="7" count="1" selected="0">
            <x v="1"/>
          </reference>
          <reference field="8" count="1" selected="0">
            <x v="2"/>
          </reference>
          <reference field="11" count="1" selected="0">
            <x v="0"/>
          </reference>
          <reference field="12" count="1" selected="0">
            <x v="1"/>
          </reference>
          <reference field="13" count="1">
            <x v="1"/>
          </reference>
        </references>
      </pivotArea>
    </format>
    <format dxfId="1205">
      <pivotArea outline="0" collapsedLevelsAreSubtotals="1" fieldPosition="0"/>
    </format>
    <format dxfId="1204">
      <pivotArea collapsedLevelsAreSubtotals="1" fieldPosition="0">
        <references count="7">
          <reference field="4294967294" count="1" selected="0">
            <x v="1"/>
          </reference>
          <reference field="6" count="0" selected="0"/>
          <reference field="7" count="1" selected="0">
            <x v="3"/>
          </reference>
          <reference field="8" count="1" selected="0">
            <x v="7"/>
          </reference>
          <reference field="11" count="1" selected="0">
            <x v="0"/>
          </reference>
          <reference field="12" count="1" selected="0">
            <x v="5"/>
          </reference>
          <reference field="13" count="1">
            <x v="8"/>
          </reference>
        </references>
      </pivotArea>
    </format>
    <format dxfId="1203">
      <pivotArea collapsedLevelsAreSubtotals="1" fieldPosition="0">
        <references count="8">
          <reference field="4294967294" count="1" selected="0">
            <x v="1"/>
          </reference>
          <reference field="6" count="0" selected="0"/>
          <reference field="7" count="1" selected="0">
            <x v="1"/>
          </reference>
          <reference field="8" count="1" selected="0">
            <x v="2"/>
          </reference>
          <reference field="11" count="1" selected="0">
            <x v="0"/>
          </reference>
          <reference field="12" count="1" selected="0">
            <x v="1"/>
          </reference>
          <reference field="13" count="1" selected="0">
            <x v="1"/>
          </reference>
          <reference field="14" count="1">
            <x v="26"/>
          </reference>
        </references>
      </pivotArea>
    </format>
    <format dxfId="1202">
      <pivotArea collapsedLevelsAreSubtotals="1" fieldPosition="0">
        <references count="8">
          <reference field="4294967294" count="1" selected="0">
            <x v="1"/>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7"/>
          </reference>
          <reference field="14" count="1">
            <x v="18"/>
          </reference>
        </references>
      </pivotArea>
    </format>
    <format dxfId="1201">
      <pivotArea collapsedLevelsAreSubtotals="1" fieldPosition="0">
        <references count="8">
          <reference field="4294967294" count="1" selected="0">
            <x v="1"/>
          </reference>
          <reference field="6" count="0" selected="0"/>
          <reference field="7" count="1" selected="0">
            <x v="3"/>
          </reference>
          <reference field="8" count="1" selected="0">
            <x v="7"/>
          </reference>
          <reference field="11" count="1" selected="0">
            <x v="0"/>
          </reference>
          <reference field="12" count="1" selected="0">
            <x v="7"/>
          </reference>
          <reference field="13" count="1" selected="0">
            <x v="12"/>
          </reference>
          <reference field="14" count="1">
            <x v="31"/>
          </reference>
        </references>
      </pivotArea>
    </format>
    <format dxfId="1200">
      <pivotArea collapsedLevelsAreSubtotals="1" fieldPosition="0">
        <references count="8">
          <reference field="4294967294" count="1" selected="0">
            <x v="1"/>
          </reference>
          <reference field="6" count="0" selected="0"/>
          <reference field="7" count="1" selected="0">
            <x v="3"/>
          </reference>
          <reference field="8" count="1" selected="0">
            <x v="7"/>
          </reference>
          <reference field="11" count="1" selected="0">
            <x v="0"/>
          </reference>
          <reference field="12" count="1" selected="0">
            <x v="5"/>
          </reference>
          <reference field="13" count="1" selected="0">
            <x v="8"/>
          </reference>
          <reference field="14" count="1">
            <x v="36"/>
          </reference>
        </references>
      </pivotArea>
    </format>
    <format dxfId="1199">
      <pivotArea collapsedLevelsAreSubtotals="1" fieldPosition="0">
        <references count="8">
          <reference field="4294967294" count="1" selected="0">
            <x v="1"/>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7"/>
          </reference>
        </references>
      </pivotArea>
    </format>
    <format dxfId="1198">
      <pivotArea collapsedLevelsAreSubtotals="1" fieldPosition="0">
        <references count="4">
          <reference field="4294967294" count="7" selected="0">
            <x v="1"/>
            <x v="2"/>
            <x v="3"/>
            <x v="4"/>
            <x v="5"/>
            <x v="6"/>
            <x v="7"/>
          </reference>
          <reference field="6" count="0" selected="0"/>
          <reference field="7" count="1" selected="0">
            <x v="1"/>
          </reference>
          <reference field="8" count="1">
            <x v="2"/>
          </reference>
        </references>
      </pivotArea>
    </format>
    <format dxfId="1197">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1196">
      <pivotArea collapsedLevelsAreSubtotals="1" fieldPosition="0">
        <references count="4">
          <reference field="4294967294" count="7" selected="0">
            <x v="1"/>
            <x v="2"/>
            <x v="3"/>
            <x v="4"/>
            <x v="5"/>
            <x v="6"/>
            <x v="7"/>
          </reference>
          <reference field="6" count="0" selected="0"/>
          <reference field="7" count="1" selected="0">
            <x v="3"/>
          </reference>
          <reference field="8" count="1">
            <x v="6"/>
          </reference>
        </references>
      </pivotArea>
    </format>
    <format dxfId="1195">
      <pivotArea collapsedLevelsAreSubtotals="1" fieldPosition="0">
        <references count="4">
          <reference field="4294967294" count="7" selected="0">
            <x v="1"/>
            <x v="2"/>
            <x v="3"/>
            <x v="4"/>
            <x v="5"/>
            <x v="6"/>
            <x v="7"/>
          </reference>
          <reference field="6" count="0" selected="0"/>
          <reference field="7" count="1" selected="0">
            <x v="3"/>
          </reference>
          <reference field="8" count="1">
            <x v="7"/>
          </reference>
        </references>
      </pivotArea>
    </format>
    <format dxfId="1194">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1193">
      <pivotArea collapsedLevelsAreSubtotals="1" fieldPosition="0">
        <references count="4">
          <reference field="4294967294" count="7" selected="0">
            <x v="1"/>
            <x v="2"/>
            <x v="3"/>
            <x v="4"/>
            <x v="5"/>
            <x v="6"/>
            <x v="7"/>
          </reference>
          <reference field="6" count="0" selected="0"/>
          <reference field="7" count="1" selected="0">
            <x v="0"/>
          </reference>
          <reference field="8" count="1">
            <x v="1"/>
          </reference>
        </references>
      </pivotArea>
    </format>
    <format dxfId="1192">
      <pivotArea collapsedLevelsAreSubtotals="1" fieldPosition="0">
        <references count="4">
          <reference field="4294967294" count="7" selected="0">
            <x v="1"/>
            <x v="2"/>
            <x v="3"/>
            <x v="4"/>
            <x v="5"/>
            <x v="6"/>
            <x v="7"/>
          </reference>
          <reference field="6" count="0" selected="0"/>
          <reference field="7" count="1" selected="0">
            <x v="1"/>
          </reference>
          <reference field="8" count="1">
            <x v="2"/>
          </reference>
        </references>
      </pivotArea>
    </format>
    <format dxfId="1191">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1190">
      <pivotArea collapsedLevelsAreSubtotals="1" fieldPosition="0">
        <references count="4">
          <reference field="4294967294" count="7" selected="0">
            <x v="1"/>
            <x v="2"/>
            <x v="3"/>
            <x v="4"/>
            <x v="5"/>
            <x v="6"/>
            <x v="7"/>
          </reference>
          <reference field="6" count="0" selected="0"/>
          <reference field="7" count="1" selected="0">
            <x v="3"/>
          </reference>
          <reference field="8" count="1">
            <x v="6"/>
          </reference>
        </references>
      </pivotArea>
    </format>
    <format dxfId="1189">
      <pivotArea collapsedLevelsAreSubtotals="1" fieldPosition="0">
        <references count="4">
          <reference field="4294967294" count="7" selected="0">
            <x v="1"/>
            <x v="2"/>
            <x v="3"/>
            <x v="4"/>
            <x v="5"/>
            <x v="6"/>
            <x v="7"/>
          </reference>
          <reference field="6" count="0" selected="0"/>
          <reference field="7" count="1" selected="0">
            <x v="3"/>
          </reference>
          <reference field="8" count="1">
            <x v="7"/>
          </reference>
        </references>
      </pivotArea>
    </format>
    <format dxfId="1188">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1187">
      <pivotArea collapsedLevelsAreSubtotals="1" fieldPosition="0">
        <references count="4">
          <reference field="4294967294" count="7" selected="0">
            <x v="1"/>
            <x v="2"/>
            <x v="3"/>
            <x v="4"/>
            <x v="5"/>
            <x v="6"/>
            <x v="7"/>
          </reference>
          <reference field="6" count="0" selected="0"/>
          <reference field="7" count="1" selected="0">
            <x v="0"/>
          </reference>
          <reference field="8" count="1">
            <x v="1"/>
          </reference>
        </references>
      </pivotArea>
    </format>
    <format dxfId="1186">
      <pivotArea collapsedLevelsAreSubtotals="1" fieldPosition="0">
        <references count="4">
          <reference field="4294967294" count="7" selected="0">
            <x v="1"/>
            <x v="2"/>
            <x v="3"/>
            <x v="4"/>
            <x v="5"/>
            <x v="6"/>
            <x v="7"/>
          </reference>
          <reference field="6" count="0" selected="0"/>
          <reference field="7" count="1" selected="0">
            <x v="1"/>
          </reference>
          <reference field="8" count="1">
            <x v="2"/>
          </reference>
        </references>
      </pivotArea>
    </format>
    <format dxfId="1185">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1184">
      <pivotArea collapsedLevelsAreSubtotals="1" fieldPosition="0">
        <references count="4">
          <reference field="4294967294" count="7" selected="0">
            <x v="1"/>
            <x v="2"/>
            <x v="3"/>
            <x v="4"/>
            <x v="5"/>
            <x v="6"/>
            <x v="7"/>
          </reference>
          <reference field="6" count="0" selected="0"/>
          <reference field="7" count="1" selected="0">
            <x v="3"/>
          </reference>
          <reference field="8" count="1">
            <x v="6"/>
          </reference>
        </references>
      </pivotArea>
    </format>
    <format dxfId="1183">
      <pivotArea collapsedLevelsAreSubtotals="1" fieldPosition="0">
        <references count="4">
          <reference field="4294967294" count="7" selected="0">
            <x v="1"/>
            <x v="2"/>
            <x v="3"/>
            <x v="4"/>
            <x v="5"/>
            <x v="6"/>
            <x v="7"/>
          </reference>
          <reference field="6" count="0" selected="0"/>
          <reference field="7" count="1" selected="0">
            <x v="3"/>
          </reference>
          <reference field="8" count="1">
            <x v="7"/>
          </reference>
        </references>
      </pivotArea>
    </format>
    <format dxfId="1182">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1181">
      <pivotArea collapsedLevelsAreSubtotals="1" fieldPosition="0">
        <references count="4">
          <reference field="4294967294" count="7" selected="0">
            <x v="1"/>
            <x v="2"/>
            <x v="3"/>
            <x v="4"/>
            <x v="5"/>
            <x v="6"/>
            <x v="7"/>
          </reference>
          <reference field="6" count="0" selected="0"/>
          <reference field="7" count="1" selected="0">
            <x v="0"/>
          </reference>
          <reference field="8" count="1">
            <x v="1"/>
          </reference>
        </references>
      </pivotArea>
    </format>
    <format dxfId="1180">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3"/>
          </reference>
          <reference field="13" count="1">
            <x v="3"/>
          </reference>
        </references>
      </pivotArea>
    </format>
    <format dxfId="1179">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1"/>
          </reference>
          <reference field="13" count="1">
            <x v="1"/>
          </reference>
        </references>
      </pivotArea>
    </format>
    <format dxfId="1178">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0"/>
          </reference>
          <reference field="13" count="1">
            <x v="0"/>
          </reference>
        </references>
      </pivotArea>
    </format>
    <format dxfId="1177">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0"/>
          </reference>
          <reference field="12" count="1" selected="0">
            <x v="4"/>
          </reference>
          <reference field="13" count="1">
            <x v="7"/>
          </reference>
        </references>
      </pivotArea>
    </format>
    <format dxfId="1176">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0"/>
          </reference>
          <reference field="12" count="1" selected="0">
            <x v="4"/>
          </reference>
          <reference field="13" count="1">
            <x v="10"/>
          </reference>
        </references>
      </pivotArea>
    </format>
    <format dxfId="1175">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0"/>
          </reference>
          <reference field="12" count="1" selected="0">
            <x v="7"/>
          </reference>
          <reference field="13" count="1">
            <x v="12"/>
          </reference>
        </references>
      </pivotArea>
    </format>
    <format dxfId="1174">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0"/>
          </reference>
          <reference field="12" count="1" selected="0">
            <x v="5"/>
          </reference>
          <reference field="13" count="1">
            <x v="8"/>
          </reference>
        </references>
      </pivotArea>
    </format>
    <format dxfId="1173">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1172">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1"/>
          </reference>
          <reference field="13" count="1">
            <x v="1"/>
          </reference>
        </references>
      </pivotArea>
    </format>
    <format dxfId="1171">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2"/>
          </reference>
          <reference field="13" count="1">
            <x v="2"/>
          </reference>
        </references>
      </pivotArea>
    </format>
    <format dxfId="1170">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3"/>
          </reference>
          <reference field="13" count="1">
            <x v="3"/>
          </reference>
        </references>
      </pivotArea>
    </format>
    <format dxfId="1169">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1"/>
          </reference>
          <reference field="13" count="1">
            <x v="1"/>
          </reference>
        </references>
      </pivotArea>
    </format>
    <format dxfId="1168">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0"/>
          </reference>
          <reference field="13" count="1">
            <x v="0"/>
          </reference>
        </references>
      </pivotArea>
    </format>
    <format dxfId="1167">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0"/>
          </reference>
          <reference field="12" count="1" selected="0">
            <x v="4"/>
          </reference>
          <reference field="13" count="1">
            <x v="7"/>
          </reference>
        </references>
      </pivotArea>
    </format>
    <format dxfId="1166">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0"/>
          </reference>
          <reference field="12" count="1" selected="0">
            <x v="4"/>
          </reference>
          <reference field="13" count="1">
            <x v="10"/>
          </reference>
        </references>
      </pivotArea>
    </format>
    <format dxfId="1165">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0"/>
          </reference>
          <reference field="12" count="1" selected="0">
            <x v="7"/>
          </reference>
          <reference field="13" count="1">
            <x v="12"/>
          </reference>
        </references>
      </pivotArea>
    </format>
    <format dxfId="1164">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0"/>
          </reference>
          <reference field="12" count="1" selected="0">
            <x v="5"/>
          </reference>
          <reference field="13" count="1">
            <x v="8"/>
          </reference>
        </references>
      </pivotArea>
    </format>
    <format dxfId="1163">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1162">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1"/>
          </reference>
          <reference field="13" count="1">
            <x v="1"/>
          </reference>
        </references>
      </pivotArea>
    </format>
    <format dxfId="1161">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2"/>
          </reference>
          <reference field="13" count="1">
            <x v="2"/>
          </reference>
        </references>
      </pivotArea>
    </format>
    <format dxfId="1160">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3"/>
          </reference>
          <reference field="13" count="1">
            <x v="3"/>
          </reference>
        </references>
      </pivotArea>
    </format>
    <format dxfId="1159">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1"/>
          </reference>
          <reference field="13" count="1">
            <x v="1"/>
          </reference>
        </references>
      </pivotArea>
    </format>
    <format dxfId="1158">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0"/>
          </reference>
          <reference field="13" count="1">
            <x v="0"/>
          </reference>
        </references>
      </pivotArea>
    </format>
    <format dxfId="1157">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0"/>
          </reference>
          <reference field="12" count="1" selected="0">
            <x v="4"/>
          </reference>
          <reference field="13" count="1">
            <x v="7"/>
          </reference>
        </references>
      </pivotArea>
    </format>
    <format dxfId="1156">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0"/>
          </reference>
          <reference field="12" count="1" selected="0">
            <x v="4"/>
          </reference>
          <reference field="13" count="1">
            <x v="10"/>
          </reference>
        </references>
      </pivotArea>
    </format>
    <format dxfId="1155">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0"/>
          </reference>
          <reference field="12" count="1" selected="0">
            <x v="7"/>
          </reference>
          <reference field="13" count="1">
            <x v="12"/>
          </reference>
        </references>
      </pivotArea>
    </format>
    <format dxfId="1154">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0"/>
          </reference>
          <reference field="12" count="1" selected="0">
            <x v="5"/>
          </reference>
          <reference field="13" count="1">
            <x v="8"/>
          </reference>
        </references>
      </pivotArea>
    </format>
    <format dxfId="1153">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1152">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1"/>
          </reference>
          <reference field="13" count="1">
            <x v="1"/>
          </reference>
        </references>
      </pivotArea>
    </format>
    <format dxfId="1151">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2"/>
          </reference>
          <reference field="13" count="1">
            <x v="2"/>
          </reference>
        </references>
      </pivotArea>
    </format>
    <format dxfId="1150">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3"/>
          </reference>
          <reference field="13" count="1">
            <x v="3"/>
          </reference>
        </references>
      </pivotArea>
    </format>
    <format dxfId="1149">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1"/>
          </reference>
          <reference field="13" count="1">
            <x v="1"/>
          </reference>
        </references>
      </pivotArea>
    </format>
    <format dxfId="1148">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0"/>
          </reference>
          <reference field="13" count="1">
            <x v="0"/>
          </reference>
        </references>
      </pivotArea>
    </format>
    <format dxfId="1147">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0"/>
          </reference>
          <reference field="12" count="1" selected="0">
            <x v="4"/>
          </reference>
          <reference field="13" count="1">
            <x v="7"/>
          </reference>
        </references>
      </pivotArea>
    </format>
    <format dxfId="1146">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0"/>
          </reference>
          <reference field="12" count="1" selected="0">
            <x v="4"/>
          </reference>
          <reference field="13" count="1">
            <x v="10"/>
          </reference>
        </references>
      </pivotArea>
    </format>
    <format dxfId="1145">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0"/>
          </reference>
          <reference field="12" count="1" selected="0">
            <x v="7"/>
          </reference>
          <reference field="13" count="1">
            <x v="12"/>
          </reference>
        </references>
      </pivotArea>
    </format>
    <format dxfId="1144">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0"/>
          </reference>
          <reference field="12" count="1" selected="0">
            <x v="5"/>
          </reference>
          <reference field="13" count="1">
            <x v="8"/>
          </reference>
        </references>
      </pivotArea>
    </format>
    <format dxfId="1143">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1142">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1"/>
          </reference>
          <reference field="13" count="1">
            <x v="1"/>
          </reference>
        </references>
      </pivotArea>
    </format>
    <format dxfId="1141">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2"/>
          </reference>
          <reference field="13" count="1">
            <x v="2"/>
          </reference>
        </references>
      </pivotArea>
    </format>
    <format dxfId="1140">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3"/>
          </reference>
          <reference field="13" count="1" selected="0">
            <x v="3"/>
          </reference>
          <reference field="14" count="1">
            <x v="9"/>
          </reference>
        </references>
      </pivotArea>
    </format>
    <format dxfId="1139">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1"/>
          </reference>
          <reference field="13" count="1" selected="0">
            <x v="1"/>
          </reference>
          <reference field="14" count="1">
            <x v="26"/>
          </reference>
        </references>
      </pivotArea>
    </format>
    <format dxfId="1138">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0"/>
          </reference>
          <reference field="13" count="1" selected="0">
            <x v="0"/>
          </reference>
          <reference field="14" count="1">
            <x v="14"/>
          </reference>
        </references>
      </pivotArea>
    </format>
    <format dxfId="1137">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7"/>
          </reference>
          <reference field="14" count="1">
            <x v="18"/>
          </reference>
        </references>
      </pivotArea>
    </format>
    <format dxfId="1136">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10"/>
          </reference>
          <reference field="14" count="1">
            <x v="29"/>
          </reference>
        </references>
      </pivotArea>
    </format>
    <format dxfId="1135">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0"/>
          </reference>
          <reference field="12" count="1" selected="0">
            <x v="7"/>
          </reference>
          <reference field="13" count="1" selected="0">
            <x v="12"/>
          </reference>
          <reference field="14" count="1">
            <x v="31"/>
          </reference>
        </references>
      </pivotArea>
    </format>
    <format dxfId="1134">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0"/>
          </reference>
          <reference field="12" count="1" selected="0">
            <x v="5"/>
          </reference>
          <reference field="13" count="1" selected="0">
            <x v="8"/>
          </reference>
          <reference field="14" count="1">
            <x v="36"/>
          </reference>
        </references>
      </pivotArea>
    </format>
    <format dxfId="1133">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1132">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2"/>
          </reference>
        </references>
      </pivotArea>
    </format>
    <format dxfId="1131">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5"/>
          </reference>
        </references>
      </pivotArea>
    </format>
    <format dxfId="1130">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6"/>
          </reference>
        </references>
      </pivotArea>
    </format>
    <format dxfId="1129">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25"/>
          </reference>
        </references>
      </pivotArea>
    </format>
    <format dxfId="1128">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7"/>
          </reference>
        </references>
      </pivotArea>
    </format>
    <format dxfId="1127">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3"/>
          </reference>
          <reference field="13" count="1" selected="0">
            <x v="3"/>
          </reference>
          <reference field="14" count="1">
            <x v="9"/>
          </reference>
        </references>
      </pivotArea>
    </format>
    <format dxfId="1126">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1"/>
          </reference>
          <reference field="13" count="1" selected="0">
            <x v="1"/>
          </reference>
          <reference field="14" count="1">
            <x v="26"/>
          </reference>
        </references>
      </pivotArea>
    </format>
    <format dxfId="1125">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0"/>
          </reference>
          <reference field="13" count="1" selected="0">
            <x v="0"/>
          </reference>
          <reference field="14" count="1">
            <x v="14"/>
          </reference>
        </references>
      </pivotArea>
    </format>
    <format dxfId="1124">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7"/>
          </reference>
          <reference field="14" count="1">
            <x v="18"/>
          </reference>
        </references>
      </pivotArea>
    </format>
    <format dxfId="1123">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10"/>
          </reference>
          <reference field="14" count="1">
            <x v="29"/>
          </reference>
        </references>
      </pivotArea>
    </format>
    <format dxfId="1122">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0"/>
          </reference>
          <reference field="12" count="1" selected="0">
            <x v="7"/>
          </reference>
          <reference field="13" count="1" selected="0">
            <x v="12"/>
          </reference>
          <reference field="14" count="1">
            <x v="31"/>
          </reference>
        </references>
      </pivotArea>
    </format>
    <format dxfId="1121">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0"/>
          </reference>
          <reference field="12" count="1" selected="0">
            <x v="5"/>
          </reference>
          <reference field="13" count="1" selected="0">
            <x v="8"/>
          </reference>
          <reference field="14" count="1">
            <x v="36"/>
          </reference>
        </references>
      </pivotArea>
    </format>
    <format dxfId="1120">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1119">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2"/>
          </reference>
        </references>
      </pivotArea>
    </format>
    <format dxfId="1118">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5"/>
          </reference>
        </references>
      </pivotArea>
    </format>
    <format dxfId="1117">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6"/>
          </reference>
        </references>
      </pivotArea>
    </format>
    <format dxfId="1116">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25"/>
          </reference>
        </references>
      </pivotArea>
    </format>
    <format dxfId="1115">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7"/>
          </reference>
        </references>
      </pivotArea>
    </format>
    <format dxfId="1114">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1"/>
          </reference>
          <reference field="13" count="1">
            <x v="1"/>
          </reference>
        </references>
      </pivotArea>
    </format>
    <format dxfId="1113">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1"/>
          </reference>
          <reference field="13" count="1" selected="0">
            <x v="1"/>
          </reference>
          <reference field="14" count="1">
            <x v="27"/>
          </reference>
        </references>
      </pivotArea>
    </format>
    <format dxfId="1112">
      <pivotArea collapsedLevelsAreSubtotals="1" fieldPosition="0">
        <references count="9">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1"/>
          </reference>
          <reference field="13" count="1" selected="0">
            <x v="1"/>
          </reference>
          <reference field="14" count="1" selected="0">
            <x v="27"/>
          </reference>
          <reference field="15" count="1">
            <x v="1"/>
          </reference>
        </references>
      </pivotArea>
    </format>
    <format dxfId="1111">
      <pivotArea collapsedLevelsAreSubtotals="1" fieldPosition="0">
        <references count="10">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1"/>
          </reference>
          <reference field="13" count="1" selected="0">
            <x v="1"/>
          </reference>
          <reference field="14" count="1" selected="0">
            <x v="27"/>
          </reference>
          <reference field="15" count="1" selected="0">
            <x v="1"/>
          </reference>
          <reference field="16" count="3">
            <x v="1"/>
            <x v="10"/>
            <x v="11"/>
          </reference>
        </references>
      </pivotArea>
    </format>
    <format dxfId="1110">
      <pivotArea collapsedLevelsAreSubtotals="1" fieldPosition="0">
        <references count="4">
          <reference field="4294967294" count="2" selected="0">
            <x v="0"/>
            <x v="1"/>
          </reference>
          <reference field="6" count="0" selected="0"/>
          <reference field="7" count="1" selected="0">
            <x v="2"/>
          </reference>
          <reference field="8" count="1">
            <x v="5"/>
          </reference>
        </references>
      </pivotArea>
    </format>
    <format dxfId="1109">
      <pivotArea collapsedLevelsAreSubtotals="1" fieldPosition="0">
        <references count="5">
          <reference field="4294967294" count="2" selected="0">
            <x v="0"/>
            <x v="1"/>
          </reference>
          <reference field="6" count="0" selected="0"/>
          <reference field="7" count="1" selected="0">
            <x v="2"/>
          </reference>
          <reference field="8" count="1" selected="0">
            <x v="5"/>
          </reference>
          <reference field="11" count="1">
            <x v="1"/>
          </reference>
        </references>
      </pivotArea>
    </format>
    <format dxfId="1108">
      <pivotArea collapsedLevelsAreSubtotals="1" fieldPosition="0">
        <references count="6">
          <reference field="4294967294" count="2" selected="0">
            <x v="0"/>
            <x v="1"/>
          </reference>
          <reference field="6" count="0" selected="0"/>
          <reference field="7" count="1" selected="0">
            <x v="2"/>
          </reference>
          <reference field="8" count="1" selected="0">
            <x v="5"/>
          </reference>
          <reference field="11" count="1" selected="0">
            <x v="1"/>
          </reference>
          <reference field="12" count="1">
            <x v="3"/>
          </reference>
        </references>
      </pivotArea>
    </format>
    <format dxfId="1107">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x v="6"/>
          </reference>
        </references>
      </pivotArea>
    </format>
    <format dxfId="1106">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x v="15"/>
          </reference>
        </references>
      </pivotArea>
    </format>
    <format dxfId="1105">
      <pivotArea collapsedLevelsAreSubtotals="1" fieldPosition="0">
        <references count="9">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selected="0">
            <x v="15"/>
          </reference>
          <reference field="15" count="1">
            <x v="1"/>
          </reference>
        </references>
      </pivotArea>
    </format>
    <format dxfId="1104">
      <pivotArea collapsedLevelsAreSubtotals="1" fieldPosition="0">
        <references count="10">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selected="0">
            <x v="15"/>
          </reference>
          <reference field="15" count="1" selected="0">
            <x v="1"/>
          </reference>
          <reference field="16" count="3">
            <x v="1"/>
            <x v="10"/>
            <x v="11"/>
          </reference>
        </references>
      </pivotArea>
    </format>
    <format dxfId="1103">
      <pivotArea collapsedLevelsAreSubtotals="1" fieldPosition="0">
        <references count="9">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selected="0">
            <x v="15"/>
          </reference>
          <reference field="15" count="1">
            <x v="0"/>
          </reference>
        </references>
      </pivotArea>
    </format>
    <format dxfId="1102">
      <pivotArea collapsedLevelsAreSubtotals="1" fieldPosition="0">
        <references count="10">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selected="0">
            <x v="15"/>
          </reference>
          <reference field="15" count="1" selected="0">
            <x v="0"/>
          </reference>
          <reference field="16" count="1">
            <x v="19"/>
          </reference>
        </references>
      </pivotArea>
    </format>
    <format dxfId="1101">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x v="16"/>
          </reference>
        </references>
      </pivotArea>
    </format>
    <format dxfId="1100">
      <pivotArea collapsedLevelsAreSubtotals="1" fieldPosition="0">
        <references count="9">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selected="0">
            <x v="16"/>
          </reference>
          <reference field="15" count="1">
            <x v="1"/>
          </reference>
        </references>
      </pivotArea>
    </format>
    <format dxfId="1099">
      <pivotArea collapsedLevelsAreSubtotals="1" fieldPosition="0">
        <references count="10">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selected="0">
            <x v="16"/>
          </reference>
          <reference field="15" count="1" selected="0">
            <x v="1"/>
          </reference>
          <reference field="16" count="2">
            <x v="10"/>
            <x v="11"/>
          </reference>
        </references>
      </pivotArea>
    </format>
    <format dxfId="1098">
      <pivotArea collapsedLevelsAreSubtotals="1" fieldPosition="0">
        <references count="5">
          <reference field="4294967294" count="2" selected="0">
            <x v="0"/>
            <x v="1"/>
          </reference>
          <reference field="6" count="0" selected="0"/>
          <reference field="7" count="1" selected="0">
            <x v="2"/>
          </reference>
          <reference field="8" count="1" selected="0">
            <x v="5"/>
          </reference>
          <reference field="11" count="1">
            <x v="0"/>
          </reference>
        </references>
      </pivotArea>
    </format>
    <format dxfId="1097">
      <pivotArea collapsedLevelsAreSubtotals="1" fieldPosition="0">
        <references count="6">
          <reference field="4294967294" count="2" selected="0">
            <x v="0"/>
            <x v="1"/>
          </reference>
          <reference field="6" count="0" selected="0"/>
          <reference field="7" count="1" selected="0">
            <x v="2"/>
          </reference>
          <reference field="8" count="1" selected="0">
            <x v="5"/>
          </reference>
          <reference field="11" count="1" selected="0">
            <x v="0"/>
          </reference>
          <reference field="12" count="1">
            <x v="1"/>
          </reference>
        </references>
      </pivotArea>
    </format>
    <format dxfId="1096">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0"/>
          </reference>
          <reference field="12" count="1" selected="0">
            <x v="1"/>
          </reference>
          <reference field="13" count="1">
            <x v="1"/>
          </reference>
        </references>
      </pivotArea>
    </format>
    <format dxfId="1095">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0"/>
          </reference>
          <reference field="12" count="1" selected="0">
            <x v="1"/>
          </reference>
          <reference field="13" count="1" selected="0">
            <x v="1"/>
          </reference>
          <reference field="14" count="1">
            <x v="28"/>
          </reference>
        </references>
      </pivotArea>
    </format>
    <format dxfId="1094">
      <pivotArea collapsedLevelsAreSubtotals="1" fieldPosition="0">
        <references count="9">
          <reference field="4294967294" count="2" selected="0">
            <x v="0"/>
            <x v="1"/>
          </reference>
          <reference field="6" count="0" selected="0"/>
          <reference field="7" count="1" selected="0">
            <x v="2"/>
          </reference>
          <reference field="8" count="1" selected="0">
            <x v="5"/>
          </reference>
          <reference field="11" count="1" selected="0">
            <x v="0"/>
          </reference>
          <reference field="12" count="1" selected="0">
            <x v="1"/>
          </reference>
          <reference field="13" count="1" selected="0">
            <x v="1"/>
          </reference>
          <reference field="14" count="1" selected="0">
            <x v="28"/>
          </reference>
          <reference field="15" count="1">
            <x v="1"/>
          </reference>
        </references>
      </pivotArea>
    </format>
    <format dxfId="1093">
      <pivotArea collapsedLevelsAreSubtotals="1" fieldPosition="0">
        <references count="10">
          <reference field="4294967294" count="2" selected="0">
            <x v="0"/>
            <x v="1"/>
          </reference>
          <reference field="6" count="0" selected="0"/>
          <reference field="7" count="1" selected="0">
            <x v="2"/>
          </reference>
          <reference field="8" count="1" selected="0">
            <x v="5"/>
          </reference>
          <reference field="11" count="1" selected="0">
            <x v="0"/>
          </reference>
          <reference field="12" count="1" selected="0">
            <x v="1"/>
          </reference>
          <reference field="13" count="1" selected="0">
            <x v="1"/>
          </reference>
          <reference field="14" count="1" selected="0">
            <x v="28"/>
          </reference>
          <reference field="15" count="1" selected="0">
            <x v="1"/>
          </reference>
          <reference field="16" count="2">
            <x v="10"/>
            <x v="11"/>
          </reference>
        </references>
      </pivotArea>
    </format>
    <format dxfId="1092">
      <pivotArea collapsedLevelsAreSubtotals="1" fieldPosition="0">
        <references count="3">
          <reference field="4294967294" count="2" selected="0">
            <x v="0"/>
            <x v="1"/>
          </reference>
          <reference field="6" count="0" selected="0"/>
          <reference field="7" count="1">
            <x v="3"/>
          </reference>
        </references>
      </pivotArea>
    </format>
    <format dxfId="1091">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1090">
      <pivotArea collapsedLevelsAreSubtotals="1" fieldPosition="0">
        <references count="5">
          <reference field="4294967294" count="2" selected="0">
            <x v="0"/>
            <x v="1"/>
          </reference>
          <reference field="6" count="0" selected="0"/>
          <reference field="7" count="1" selected="0">
            <x v="3"/>
          </reference>
          <reference field="8" count="1" selected="0">
            <x v="6"/>
          </reference>
          <reference field="11" count="1">
            <x v="0"/>
          </reference>
        </references>
      </pivotArea>
    </format>
    <format dxfId="1089">
      <pivotArea collapsedLevelsAreSubtotals="1" fieldPosition="0">
        <references count="6">
          <reference field="4294967294" count="2" selected="0">
            <x v="0"/>
            <x v="1"/>
          </reference>
          <reference field="6" count="0" selected="0"/>
          <reference field="7" count="1" selected="0">
            <x v="3"/>
          </reference>
          <reference field="8" count="1" selected="0">
            <x v="6"/>
          </reference>
          <reference field="11" count="1" selected="0">
            <x v="0"/>
          </reference>
          <reference field="12" count="1">
            <x v="4"/>
          </reference>
        </references>
      </pivotArea>
    </format>
    <format dxfId="1088">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x v="7"/>
          </reference>
        </references>
      </pivotArea>
    </format>
    <format dxfId="1087">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7"/>
          </reference>
          <reference field="14" count="1">
            <x v="17"/>
          </reference>
        </references>
      </pivotArea>
    </format>
    <format dxfId="1086">
      <pivotArea collapsedLevelsAreSubtotals="1" fieldPosition="0">
        <references count="9">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7"/>
          </reference>
          <reference field="14" count="1" selected="0">
            <x v="17"/>
          </reference>
          <reference field="15" count="1">
            <x v="7"/>
          </reference>
        </references>
      </pivotArea>
    </format>
    <format dxfId="1085">
      <pivotArea collapsedLevelsAreSubtotals="1" fieldPosition="0">
        <references count="10">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7"/>
          </reference>
          <reference field="14" count="1" selected="0">
            <x v="17"/>
          </reference>
          <reference field="15" count="1" selected="0">
            <x v="7"/>
          </reference>
          <reference field="16" count="1">
            <x v="20"/>
          </reference>
        </references>
      </pivotArea>
    </format>
    <format dxfId="1084">
      <pivotArea collapsedLevelsAreSubtotals="1" fieldPosition="0">
        <references count="7">
          <reference field="4294967294" count="1" selected="0">
            <x v="0"/>
          </reference>
          <reference field="6" count="0" selected="0"/>
          <reference field="7" count="1" selected="0">
            <x v="2"/>
          </reference>
          <reference field="8" count="1" selected="0">
            <x v="4"/>
          </reference>
          <reference field="11" count="1" selected="0">
            <x v="0"/>
          </reference>
          <reference field="12" count="1" selected="0">
            <x v="1"/>
          </reference>
          <reference field="13" count="1">
            <x v="1"/>
          </reference>
        </references>
      </pivotArea>
    </format>
    <format dxfId="1083">
      <pivotArea collapsedLevelsAreSubtotals="1" fieldPosition="0">
        <references count="7">
          <reference field="4294967294" count="1" selected="0">
            <x v="0"/>
          </reference>
          <reference field="6" count="0" selected="0"/>
          <reference field="7" count="1" selected="0">
            <x v="3"/>
          </reference>
          <reference field="8" count="1" selected="0">
            <x v="7"/>
          </reference>
          <reference field="11" count="1" selected="0">
            <x v="0"/>
          </reference>
          <reference field="12" count="1" selected="0">
            <x v="6"/>
          </reference>
          <reference field="13" count="1">
            <x v="11"/>
          </reference>
        </references>
      </pivotArea>
    </format>
    <format dxfId="1082">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5"/>
          </reference>
          <reference field="14" count="1">
            <x v="12"/>
          </reference>
        </references>
      </pivotArea>
    </format>
    <format dxfId="1081">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0"/>
          </reference>
          <reference field="12" count="1" selected="0">
            <x v="1"/>
          </reference>
          <reference field="13" count="1" selected="0">
            <x v="1"/>
          </reference>
          <reference field="14" count="1">
            <x v="27"/>
          </reference>
        </references>
      </pivotArea>
    </format>
    <format dxfId="1080">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x v="16"/>
          </reference>
        </references>
      </pivotArea>
    </format>
    <format dxfId="1079">
      <pivotArea collapsedLevelsAreSubtotals="1" fieldPosition="0">
        <references count="8">
          <reference field="4294967294" count="1" selected="0">
            <x v="0"/>
          </reference>
          <reference field="6" count="0" selected="0"/>
          <reference field="7" count="1" selected="0">
            <x v="3"/>
          </reference>
          <reference field="8" count="1" selected="0">
            <x v="7"/>
          </reference>
          <reference field="11" count="1" selected="0">
            <x v="0"/>
          </reference>
          <reference field="12" count="1" selected="0">
            <x v="6"/>
          </reference>
          <reference field="13" count="1" selected="0">
            <x v="11"/>
          </reference>
          <reference field="14" count="1">
            <x v="30"/>
          </reference>
        </references>
      </pivotArea>
    </format>
    <format dxfId="1078">
      <pivotArea collapsedLevelsAreSubtotals="1" fieldPosition="0">
        <references count="8">
          <reference field="4294967294" count="1" selected="0">
            <x v="0"/>
          </reference>
          <reference field="6" count="0" selected="0"/>
          <reference field="7" count="1" selected="0">
            <x v="3"/>
          </reference>
          <reference field="8" count="1" selected="0">
            <x v="7"/>
          </reference>
          <reference field="11" count="1" selected="0">
            <x v="0"/>
          </reference>
          <reference field="12" count="1" selected="0">
            <x v="7"/>
          </reference>
          <reference field="13" count="1" selected="0">
            <x v="12"/>
          </reference>
          <reference field="14" count="1">
            <x v="32"/>
          </reference>
        </references>
      </pivotArea>
    </format>
    <format dxfId="1077">
      <pivotArea collapsedLevelsAreSubtotals="1" fieldPosition="0">
        <references count="8">
          <reference field="4294967294" count="1" selected="0">
            <x v="0"/>
          </reference>
          <reference field="6" count="0" selected="0"/>
          <reference field="7" count="1" selected="0">
            <x v="3"/>
          </reference>
          <reference field="8" count="1" selected="0">
            <x v="7"/>
          </reference>
          <reference field="11" count="1" selected="0">
            <x v="0"/>
          </reference>
          <reference field="12" count="1" selected="0">
            <x v="7"/>
          </reference>
          <reference field="13" count="1" selected="0">
            <x v="12"/>
          </reference>
          <reference field="14" count="1">
            <x v="33"/>
          </reference>
        </references>
      </pivotArea>
    </format>
    <format dxfId="1076">
      <pivotArea collapsedLevelsAreSubtotals="1" fieldPosition="0">
        <references count="8">
          <reference field="4294967294" count="1" selected="0">
            <x v="0"/>
          </reference>
          <reference field="6" count="0" selected="0"/>
          <reference field="7" count="1" selected="0">
            <x v="3"/>
          </reference>
          <reference field="8" count="1" selected="0">
            <x v="7"/>
          </reference>
          <reference field="11" count="1" selected="0">
            <x v="0"/>
          </reference>
          <reference field="12" count="1" selected="0">
            <x v="7"/>
          </reference>
          <reference field="13" count="1" selected="0">
            <x v="12"/>
          </reference>
          <reference field="14" count="1">
            <x v="34"/>
          </reference>
        </references>
      </pivotArea>
    </format>
    <format dxfId="1075">
      <pivotArea collapsedLevelsAreSubtotals="1" fieldPosition="0">
        <references count="8">
          <reference field="4294967294" count="1" selected="0">
            <x v="0"/>
          </reference>
          <reference field="6" count="0" selected="0"/>
          <reference field="7" count="1" selected="0">
            <x v="3"/>
          </reference>
          <reference field="8" count="1" selected="0">
            <x v="7"/>
          </reference>
          <reference field="11" count="1" selected="0">
            <x v="0"/>
          </reference>
          <reference field="12" count="1" selected="0">
            <x v="7"/>
          </reference>
          <reference field="13" count="1" selected="0">
            <x v="12"/>
          </reference>
          <reference field="14" count="1">
            <x v="35"/>
          </reference>
        </references>
      </pivotArea>
    </format>
    <format dxfId="1074">
      <pivotArea collapsedLevelsAreSubtotals="1" fieldPosition="0">
        <references count="8">
          <reference field="4294967294" count="1" selected="0">
            <x v="0"/>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1"/>
          </reference>
        </references>
      </pivotArea>
    </format>
    <format dxfId="1073">
      <pivotArea collapsedLevelsAreSubtotals="1" fieldPosition="0">
        <references count="8">
          <reference field="4294967294" count="1" selected="0">
            <x v="0"/>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4"/>
          </reference>
        </references>
      </pivotArea>
    </format>
    <format dxfId="1072">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x v="10"/>
          </reference>
        </references>
      </pivotArea>
    </format>
    <format dxfId="1071">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x v="10"/>
          </reference>
        </references>
      </pivotArea>
    </format>
    <format dxfId="1070">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x v="10"/>
          </reference>
        </references>
      </pivotArea>
    </format>
    <format dxfId="1069">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6"/>
          </reference>
          <reference field="13" count="1">
            <x v="11"/>
          </reference>
        </references>
      </pivotArea>
    </format>
    <format dxfId="1068">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6"/>
          </reference>
          <reference field="13" count="1">
            <x v="11"/>
          </reference>
        </references>
      </pivotArea>
    </format>
    <format dxfId="1067">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6"/>
          </reference>
          <reference field="13" count="1">
            <x v="11"/>
          </reference>
        </references>
      </pivotArea>
    </format>
    <format dxfId="1066">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7"/>
          </reference>
          <reference field="13" count="1">
            <x v="12"/>
          </reference>
        </references>
      </pivotArea>
    </format>
    <format dxfId="1065">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7"/>
          </reference>
          <reference field="13" count="1">
            <x v="12"/>
          </reference>
        </references>
      </pivotArea>
    </format>
    <format dxfId="1064">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7"/>
          </reference>
          <reference field="13" count="1">
            <x v="12"/>
          </reference>
        </references>
      </pivotArea>
    </format>
    <format dxfId="1063">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1062">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1061">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1060">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x v="1"/>
          </reference>
        </references>
      </pivotArea>
    </format>
    <format dxfId="1059">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x v="1"/>
          </reference>
        </references>
      </pivotArea>
    </format>
    <format dxfId="1058">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x v="1"/>
          </reference>
        </references>
      </pivotArea>
    </format>
    <format dxfId="1057">
      <pivotArea collapsedLevelsAreSubtotals="1" fieldPosition="0">
        <references count="4">
          <reference field="4294967294" count="2" selected="0">
            <x v="0"/>
            <x v="1"/>
          </reference>
          <reference field="6" count="0" selected="0"/>
          <reference field="7" count="1" selected="0">
            <x v="2"/>
          </reference>
          <reference field="8" count="1">
            <x v="5"/>
          </reference>
        </references>
      </pivotArea>
    </format>
    <format dxfId="1056">
      <pivotArea collapsedLevelsAreSubtotals="1" fieldPosition="0">
        <references count="4">
          <reference field="4294967294" count="2" selected="0">
            <x v="0"/>
            <x v="1"/>
          </reference>
          <reference field="6" count="0" selected="0"/>
          <reference field="7" count="1" selected="0">
            <x v="2"/>
          </reference>
          <reference field="8" count="1">
            <x v="5"/>
          </reference>
        </references>
      </pivotArea>
    </format>
    <format dxfId="1055">
      <pivotArea collapsedLevelsAreSubtotals="1" fieldPosition="0">
        <references count="4">
          <reference field="4294967294" count="2" selected="0">
            <x v="0"/>
            <x v="1"/>
          </reference>
          <reference field="6" count="0" selected="0"/>
          <reference field="7" count="1" selected="0">
            <x v="2"/>
          </reference>
          <reference field="8" count="1">
            <x v="5"/>
          </reference>
        </references>
      </pivotArea>
    </format>
    <format dxfId="1054">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1053">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1052">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1051">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1050">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1049">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1048">
      <pivotArea collapsedLevelsAreSubtotals="1" fieldPosition="0">
        <references count="4">
          <reference field="4294967294" count="2" selected="0">
            <x v="0"/>
            <x v="1"/>
          </reference>
          <reference field="6" count="0" selected="0"/>
          <reference field="7" count="1" selected="0">
            <x v="0"/>
          </reference>
          <reference field="8" count="1">
            <x v="1"/>
          </reference>
        </references>
      </pivotArea>
    </format>
    <format dxfId="1047">
      <pivotArea collapsedLevelsAreSubtotals="1" fieldPosition="0">
        <references count="4">
          <reference field="4294967294" count="2" selected="0">
            <x v="0"/>
            <x v="1"/>
          </reference>
          <reference field="6" count="0" selected="0"/>
          <reference field="7" count="1" selected="0">
            <x v="0"/>
          </reference>
          <reference field="8" count="1">
            <x v="1"/>
          </reference>
        </references>
      </pivotArea>
    </format>
    <format dxfId="1046">
      <pivotArea collapsedLevelsAreSubtotals="1" fieldPosition="0">
        <references count="4">
          <reference field="4294967294" count="2" selected="0">
            <x v="0"/>
            <x v="1"/>
          </reference>
          <reference field="6" count="0" selected="0"/>
          <reference field="7" count="1" selected="0">
            <x v="0"/>
          </reference>
          <reference field="8" count="1">
            <x v="1"/>
          </reference>
        </references>
      </pivotArea>
    </format>
    <format dxfId="1045">
      <pivotArea collapsedLevelsAreSubtotals="1" fieldPosition="0">
        <references count="3">
          <reference field="4294967294" count="2" selected="0">
            <x v="0"/>
            <x v="1"/>
          </reference>
          <reference field="6" count="0" selected="0"/>
          <reference field="7" count="1">
            <x v="3"/>
          </reference>
        </references>
      </pivotArea>
    </format>
    <format dxfId="1044">
      <pivotArea collapsedLevelsAreSubtotals="1" fieldPosition="0">
        <references count="3">
          <reference field="4294967294" count="2" selected="0">
            <x v="0"/>
            <x v="1"/>
          </reference>
          <reference field="6" count="0" selected="0"/>
          <reference field="7" count="1">
            <x v="3"/>
          </reference>
        </references>
      </pivotArea>
    </format>
    <format dxfId="1043">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5"/>
          </reference>
          <reference field="14" count="1">
            <x v="12"/>
          </reference>
        </references>
      </pivotArea>
    </format>
    <format dxfId="1042">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5"/>
          </reference>
          <reference field="14" count="1">
            <x v="12"/>
          </reference>
        </references>
      </pivotArea>
    </format>
    <format dxfId="1041">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5"/>
          </reference>
          <reference field="14" count="1">
            <x v="12"/>
          </reference>
        </references>
      </pivotArea>
    </format>
    <format dxfId="1040">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1"/>
          </reference>
          <reference field="13" count="1" selected="0">
            <x v="1"/>
          </reference>
          <reference field="14" count="1">
            <x v="27"/>
          </reference>
        </references>
      </pivotArea>
    </format>
    <format dxfId="1039">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1"/>
          </reference>
          <reference field="13" count="1" selected="0">
            <x v="1"/>
          </reference>
          <reference field="14" count="1">
            <x v="27"/>
          </reference>
        </references>
      </pivotArea>
    </format>
    <format dxfId="1038">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1"/>
          </reference>
          <reference field="13" count="1" selected="0">
            <x v="1"/>
          </reference>
          <reference field="14" count="1">
            <x v="27"/>
          </reference>
        </references>
      </pivotArea>
    </format>
    <format dxfId="1037">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x v="15"/>
          </reference>
        </references>
      </pivotArea>
    </format>
    <format dxfId="1036">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x v="15"/>
          </reference>
        </references>
      </pivotArea>
    </format>
    <format dxfId="1035">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x v="15"/>
          </reference>
        </references>
      </pivotArea>
    </format>
    <format dxfId="1034">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x v="16"/>
          </reference>
        </references>
      </pivotArea>
    </format>
    <format dxfId="1033">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x v="16"/>
          </reference>
        </references>
      </pivotArea>
    </format>
    <format dxfId="1032">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x v="16"/>
          </reference>
        </references>
      </pivotArea>
    </format>
    <format dxfId="1031">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0"/>
          </reference>
          <reference field="12" count="1" selected="0">
            <x v="1"/>
          </reference>
          <reference field="13" count="1" selected="0">
            <x v="1"/>
          </reference>
          <reference field="14" count="1">
            <x v="28"/>
          </reference>
        </references>
      </pivotArea>
    </format>
    <format dxfId="1030">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0"/>
          </reference>
          <reference field="12" count="1" selected="0">
            <x v="1"/>
          </reference>
          <reference field="13" count="1" selected="0">
            <x v="1"/>
          </reference>
          <reference field="14" count="1">
            <x v="28"/>
          </reference>
        </references>
      </pivotArea>
    </format>
    <format dxfId="1029">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0"/>
          </reference>
          <reference field="12" count="1" selected="0">
            <x v="1"/>
          </reference>
          <reference field="13" count="1" selected="0">
            <x v="1"/>
          </reference>
          <reference field="14" count="1">
            <x v="28"/>
          </reference>
        </references>
      </pivotArea>
    </format>
    <format dxfId="1028">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7"/>
          </reference>
          <reference field="14" count="1">
            <x v="17"/>
          </reference>
        </references>
      </pivotArea>
    </format>
    <format dxfId="1027">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7"/>
          </reference>
          <reference field="14" count="1">
            <x v="17"/>
          </reference>
        </references>
      </pivotArea>
    </format>
    <format dxfId="1026">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7"/>
          </reference>
          <reference field="14" count="1">
            <x v="17"/>
          </reference>
        </references>
      </pivotArea>
    </format>
    <format dxfId="1025">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10"/>
          </reference>
          <reference field="14" count="1">
            <x v="29"/>
          </reference>
        </references>
      </pivotArea>
    </format>
    <format dxfId="1024">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10"/>
          </reference>
          <reference field="14" count="1">
            <x v="29"/>
          </reference>
        </references>
      </pivotArea>
    </format>
    <format dxfId="1023">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10"/>
          </reference>
          <reference field="14" count="1">
            <x v="29"/>
          </reference>
        </references>
      </pivotArea>
    </format>
    <format dxfId="1022">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6"/>
          </reference>
          <reference field="13" count="1" selected="0">
            <x v="11"/>
          </reference>
          <reference field="14" count="1">
            <x v="30"/>
          </reference>
        </references>
      </pivotArea>
    </format>
    <format dxfId="1021">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6"/>
          </reference>
          <reference field="13" count="1" selected="0">
            <x v="11"/>
          </reference>
          <reference field="14" count="1">
            <x v="30"/>
          </reference>
        </references>
      </pivotArea>
    </format>
    <format dxfId="1020">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6"/>
          </reference>
          <reference field="13" count="1" selected="0">
            <x v="11"/>
          </reference>
          <reference field="14" count="1">
            <x v="30"/>
          </reference>
        </references>
      </pivotArea>
    </format>
    <format dxfId="1019">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7"/>
          </reference>
          <reference field="13" count="1" selected="0">
            <x v="12"/>
          </reference>
          <reference field="14" count="1">
            <x v="32"/>
          </reference>
        </references>
      </pivotArea>
    </format>
    <format dxfId="1018">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7"/>
          </reference>
          <reference field="13" count="1" selected="0">
            <x v="12"/>
          </reference>
          <reference field="14" count="1">
            <x v="33"/>
          </reference>
        </references>
      </pivotArea>
    </format>
    <format dxfId="1017">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7"/>
          </reference>
          <reference field="13" count="1" selected="0">
            <x v="12"/>
          </reference>
          <reference field="14" count="1">
            <x v="34"/>
          </reference>
        </references>
      </pivotArea>
    </format>
    <format dxfId="1016">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7"/>
          </reference>
          <reference field="13" count="1" selected="0">
            <x v="12"/>
          </reference>
          <reference field="14" count="1">
            <x v="35"/>
          </reference>
        </references>
      </pivotArea>
    </format>
    <format dxfId="1015">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1014">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1"/>
          </reference>
        </references>
      </pivotArea>
    </format>
    <format dxfId="1013">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23"/>
          </reference>
        </references>
      </pivotArea>
    </format>
    <format dxfId="1012">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24"/>
          </reference>
        </references>
      </pivotArea>
    </format>
    <format dxfId="1011">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2"/>
          </reference>
        </references>
      </pivotArea>
    </format>
    <format dxfId="1010">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3"/>
          </reference>
        </references>
      </pivotArea>
    </format>
    <format dxfId="1009">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4"/>
          </reference>
        </references>
      </pivotArea>
    </format>
    <format dxfId="1008">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5"/>
          </reference>
        </references>
      </pivotArea>
    </format>
    <format dxfId="1007">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7"/>
          </reference>
          <reference field="13" count="1" selected="0">
            <x v="12"/>
          </reference>
          <reference field="14" count="1">
            <x v="32"/>
          </reference>
        </references>
      </pivotArea>
    </format>
    <format dxfId="1006">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7"/>
          </reference>
          <reference field="13" count="1" selected="0">
            <x v="12"/>
          </reference>
          <reference field="14" count="1">
            <x v="33"/>
          </reference>
        </references>
      </pivotArea>
    </format>
    <format dxfId="1005">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7"/>
          </reference>
          <reference field="13" count="1" selected="0">
            <x v="12"/>
          </reference>
          <reference field="14" count="1">
            <x v="34"/>
          </reference>
        </references>
      </pivotArea>
    </format>
    <format dxfId="1004">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7"/>
          </reference>
          <reference field="13" count="1" selected="0">
            <x v="12"/>
          </reference>
          <reference field="14" count="1">
            <x v="35"/>
          </reference>
        </references>
      </pivotArea>
    </format>
    <format dxfId="1003">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1002">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1"/>
          </reference>
        </references>
      </pivotArea>
    </format>
    <format dxfId="1001">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23"/>
          </reference>
        </references>
      </pivotArea>
    </format>
    <format dxfId="1000">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24"/>
          </reference>
        </references>
      </pivotArea>
    </format>
    <format dxfId="999">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2"/>
          </reference>
        </references>
      </pivotArea>
    </format>
    <format dxfId="998">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3"/>
          </reference>
        </references>
      </pivotArea>
    </format>
    <format dxfId="997">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4"/>
          </reference>
        </references>
      </pivotArea>
    </format>
    <format dxfId="996">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5"/>
          </reference>
        </references>
      </pivotArea>
    </format>
    <format dxfId="995">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7"/>
          </reference>
          <reference field="13" count="1" selected="0">
            <x v="12"/>
          </reference>
          <reference field="14" count="1">
            <x v="32"/>
          </reference>
        </references>
      </pivotArea>
    </format>
    <format dxfId="994">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7"/>
          </reference>
          <reference field="13" count="1" selected="0">
            <x v="12"/>
          </reference>
          <reference field="14" count="1">
            <x v="33"/>
          </reference>
        </references>
      </pivotArea>
    </format>
    <format dxfId="993">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7"/>
          </reference>
          <reference field="13" count="1" selected="0">
            <x v="12"/>
          </reference>
          <reference field="14" count="1">
            <x v="34"/>
          </reference>
        </references>
      </pivotArea>
    </format>
    <format dxfId="992">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7"/>
          </reference>
          <reference field="13" count="1" selected="0">
            <x v="12"/>
          </reference>
          <reference field="14" count="1">
            <x v="35"/>
          </reference>
        </references>
      </pivotArea>
    </format>
    <format dxfId="991">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990">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1"/>
          </reference>
        </references>
      </pivotArea>
    </format>
    <format dxfId="989">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23"/>
          </reference>
        </references>
      </pivotArea>
    </format>
    <format dxfId="988">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24"/>
          </reference>
        </references>
      </pivotArea>
    </format>
    <format dxfId="987">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2"/>
          </reference>
        </references>
      </pivotArea>
    </format>
    <format dxfId="986">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3"/>
          </reference>
        </references>
      </pivotArea>
    </format>
    <format dxfId="985">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4"/>
          </reference>
        </references>
      </pivotArea>
    </format>
    <format dxfId="984">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1"/>
          </reference>
          <reference field="13" count="1" selected="0">
            <x v="1"/>
          </reference>
          <reference field="14" count="1">
            <x v="5"/>
          </reference>
        </references>
      </pivotArea>
    </format>
    <format dxfId="983">
      <pivotArea collapsedLevelsAreSubtotals="1" fieldPosition="0">
        <references count="9">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1"/>
          </reference>
          <reference field="13" count="1" selected="0">
            <x v="1"/>
          </reference>
          <reference field="14" count="1" selected="0">
            <x v="27"/>
          </reference>
          <reference field="15" count="1">
            <x v="1"/>
          </reference>
        </references>
      </pivotArea>
    </format>
    <format dxfId="982">
      <pivotArea collapsedLevelsAreSubtotals="1" fieldPosition="0">
        <references count="10">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1"/>
          </reference>
          <reference field="13" count="1" selected="0">
            <x v="1"/>
          </reference>
          <reference field="14" count="1" selected="0">
            <x v="27"/>
          </reference>
          <reference field="15" count="1" selected="0">
            <x v="1"/>
          </reference>
          <reference field="16" count="2">
            <x v="10"/>
            <x v="11"/>
          </reference>
        </references>
      </pivotArea>
    </format>
    <format dxfId="981">
      <pivotArea collapsedLevelsAreSubtotals="1" fieldPosition="0">
        <references count="5">
          <reference field="4294967294" count="2" selected="0">
            <x v="0"/>
            <x v="1"/>
          </reference>
          <reference field="6" count="0" selected="0"/>
          <reference field="7" count="1" selected="0">
            <x v="2"/>
          </reference>
          <reference field="8" count="1" selected="0">
            <x v="5"/>
          </reference>
          <reference field="11" count="1">
            <x v="1"/>
          </reference>
        </references>
      </pivotArea>
    </format>
    <format dxfId="980">
      <pivotArea collapsedLevelsAreSubtotals="1" fieldPosition="0">
        <references count="6">
          <reference field="4294967294" count="2" selected="0">
            <x v="0"/>
            <x v="1"/>
          </reference>
          <reference field="6" count="0" selected="0"/>
          <reference field="7" count="1" selected="0">
            <x v="2"/>
          </reference>
          <reference field="8" count="1" selected="0">
            <x v="5"/>
          </reference>
          <reference field="11" count="1" selected="0">
            <x v="1"/>
          </reference>
          <reference field="12" count="1">
            <x v="3"/>
          </reference>
        </references>
      </pivotArea>
    </format>
    <format dxfId="979">
      <pivotArea collapsedLevelsAreSubtotals="1" fieldPosition="0">
        <references count="9">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selected="0">
            <x v="15"/>
          </reference>
          <reference field="15" count="1">
            <x v="1"/>
          </reference>
        </references>
      </pivotArea>
    </format>
    <format dxfId="978">
      <pivotArea collapsedLevelsAreSubtotals="1" fieldPosition="0">
        <references count="10">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selected="0">
            <x v="15"/>
          </reference>
          <reference field="15" count="1" selected="0">
            <x v="1"/>
          </reference>
          <reference field="16" count="3">
            <x v="1"/>
            <x v="10"/>
            <x v="11"/>
          </reference>
        </references>
      </pivotArea>
    </format>
    <format dxfId="977">
      <pivotArea collapsedLevelsAreSubtotals="1" fieldPosition="0">
        <references count="9">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selected="0">
            <x v="15"/>
          </reference>
          <reference field="15" count="1">
            <x v="0"/>
          </reference>
        </references>
      </pivotArea>
    </format>
    <format dxfId="976">
      <pivotArea collapsedLevelsAreSubtotals="1" fieldPosition="0">
        <references count="10">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selected="0">
            <x v="15"/>
          </reference>
          <reference field="15" count="1" selected="0">
            <x v="0"/>
          </reference>
          <reference field="16" count="1">
            <x v="19"/>
          </reference>
        </references>
      </pivotArea>
    </format>
    <format dxfId="975">
      <pivotArea collapsedLevelsAreSubtotals="1" fieldPosition="0">
        <references count="9">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selected="0">
            <x v="16"/>
          </reference>
          <reference field="15" count="1">
            <x v="1"/>
          </reference>
        </references>
      </pivotArea>
    </format>
    <format dxfId="974">
      <pivotArea collapsedLevelsAreSubtotals="1" fieldPosition="0">
        <references count="10">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selected="0">
            <x v="16"/>
          </reference>
          <reference field="15" count="1" selected="0">
            <x v="1"/>
          </reference>
          <reference field="16" count="2">
            <x v="10"/>
            <x v="11"/>
          </reference>
        </references>
      </pivotArea>
    </format>
    <format dxfId="973">
      <pivotArea collapsedLevelsAreSubtotals="1" fieldPosition="0">
        <references count="5">
          <reference field="4294967294" count="2" selected="0">
            <x v="0"/>
            <x v="1"/>
          </reference>
          <reference field="6" count="0" selected="0"/>
          <reference field="7" count="1" selected="0">
            <x v="2"/>
          </reference>
          <reference field="8" count="1" selected="0">
            <x v="5"/>
          </reference>
          <reference field="11" count="1">
            <x v="0"/>
          </reference>
        </references>
      </pivotArea>
    </format>
    <format dxfId="972">
      <pivotArea collapsedLevelsAreSubtotals="1" fieldPosition="0">
        <references count="6">
          <reference field="4294967294" count="2" selected="0">
            <x v="0"/>
            <x v="1"/>
          </reference>
          <reference field="6" count="0" selected="0"/>
          <reference field="7" count="1" selected="0">
            <x v="2"/>
          </reference>
          <reference field="8" count="1" selected="0">
            <x v="5"/>
          </reference>
          <reference field="11" count="1" selected="0">
            <x v="0"/>
          </reference>
          <reference field="12" count="1">
            <x v="1"/>
          </reference>
        </references>
      </pivotArea>
    </format>
    <format dxfId="971">
      <pivotArea collapsedLevelsAreSubtotals="1" fieldPosition="0">
        <references count="9">
          <reference field="4294967294" count="2" selected="0">
            <x v="0"/>
            <x v="1"/>
          </reference>
          <reference field="6" count="0" selected="0"/>
          <reference field="7" count="1" selected="0">
            <x v="2"/>
          </reference>
          <reference field="8" count="1" selected="0">
            <x v="5"/>
          </reference>
          <reference field="11" count="1" selected="0">
            <x v="0"/>
          </reference>
          <reference field="12" count="1" selected="0">
            <x v="1"/>
          </reference>
          <reference field="13" count="1" selected="0">
            <x v="1"/>
          </reference>
          <reference field="14" count="1" selected="0">
            <x v="28"/>
          </reference>
          <reference field="15" count="1">
            <x v="1"/>
          </reference>
        </references>
      </pivotArea>
    </format>
    <format dxfId="970">
      <pivotArea collapsedLevelsAreSubtotals="1" fieldPosition="0">
        <references count="10">
          <reference field="4294967294" count="2" selected="0">
            <x v="0"/>
            <x v="1"/>
          </reference>
          <reference field="6" count="0" selected="0"/>
          <reference field="7" count="1" selected="0">
            <x v="2"/>
          </reference>
          <reference field="8" count="1" selected="0">
            <x v="5"/>
          </reference>
          <reference field="11" count="1" selected="0">
            <x v="0"/>
          </reference>
          <reference field="12" count="1" selected="0">
            <x v="1"/>
          </reference>
          <reference field="13" count="1" selected="0">
            <x v="1"/>
          </reference>
          <reference field="14" count="1" selected="0">
            <x v="28"/>
          </reference>
          <reference field="15" count="1" selected="0">
            <x v="1"/>
          </reference>
          <reference field="16" count="2">
            <x v="10"/>
            <x v="11"/>
          </reference>
        </references>
      </pivotArea>
    </format>
    <format dxfId="969">
      <pivotArea collapsedLevelsAreSubtotals="1" fieldPosition="0">
        <references count="5">
          <reference field="4294967294" count="2" selected="0">
            <x v="0"/>
            <x v="1"/>
          </reference>
          <reference field="6" count="0" selected="0"/>
          <reference field="7" count="1" selected="0">
            <x v="3"/>
          </reference>
          <reference field="8" count="1" selected="0">
            <x v="6"/>
          </reference>
          <reference field="11" count="1">
            <x v="0"/>
          </reference>
        </references>
      </pivotArea>
    </format>
    <format dxfId="968">
      <pivotArea collapsedLevelsAreSubtotals="1" fieldPosition="0">
        <references count="6">
          <reference field="4294967294" count="2" selected="0">
            <x v="0"/>
            <x v="1"/>
          </reference>
          <reference field="6" count="0" selected="0"/>
          <reference field="7" count="1" selected="0">
            <x v="3"/>
          </reference>
          <reference field="8" count="1" selected="0">
            <x v="6"/>
          </reference>
          <reference field="11" count="1" selected="0">
            <x v="0"/>
          </reference>
          <reference field="12" count="1">
            <x v="4"/>
          </reference>
        </references>
      </pivotArea>
    </format>
    <format dxfId="967">
      <pivotArea collapsedLevelsAreSubtotals="1" fieldPosition="0">
        <references count="9">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7"/>
          </reference>
          <reference field="14" count="1" selected="0">
            <x v="17"/>
          </reference>
          <reference field="15" count="1">
            <x v="7"/>
          </reference>
        </references>
      </pivotArea>
    </format>
    <format dxfId="966">
      <pivotArea collapsedLevelsAreSubtotals="1" fieldPosition="0">
        <references count="10">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7"/>
          </reference>
          <reference field="14" count="1" selected="0">
            <x v="17"/>
          </reference>
          <reference field="15" count="1" selected="0">
            <x v="7"/>
          </reference>
          <reference field="16" count="1">
            <x v="20"/>
          </reference>
        </references>
      </pivotArea>
    </format>
    <format dxfId="965">
      <pivotArea collapsedLevelsAreSubtotals="1" fieldPosition="0">
        <references count="9">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1"/>
          </reference>
          <reference field="13" count="1" selected="0">
            <x v="1"/>
          </reference>
          <reference field="14" count="1" selected="0">
            <x v="27"/>
          </reference>
          <reference field="15" count="1">
            <x v="1"/>
          </reference>
        </references>
      </pivotArea>
    </format>
    <format dxfId="964">
      <pivotArea collapsedLevelsAreSubtotals="1" fieldPosition="0">
        <references count="10">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1"/>
          </reference>
          <reference field="13" count="1" selected="0">
            <x v="1"/>
          </reference>
          <reference field="14" count="1" selected="0">
            <x v="27"/>
          </reference>
          <reference field="15" count="1" selected="0">
            <x v="1"/>
          </reference>
          <reference field="16" count="2">
            <x v="10"/>
            <x v="11"/>
          </reference>
        </references>
      </pivotArea>
    </format>
    <format dxfId="963">
      <pivotArea collapsedLevelsAreSubtotals="1" fieldPosition="0">
        <references count="5">
          <reference field="4294967294" count="2" selected="0">
            <x v="0"/>
            <x v="1"/>
          </reference>
          <reference field="6" count="0" selected="0"/>
          <reference field="7" count="1" selected="0">
            <x v="2"/>
          </reference>
          <reference field="8" count="1" selected="0">
            <x v="5"/>
          </reference>
          <reference field="11" count="1">
            <x v="1"/>
          </reference>
        </references>
      </pivotArea>
    </format>
    <format dxfId="962">
      <pivotArea collapsedLevelsAreSubtotals="1" fieldPosition="0">
        <references count="6">
          <reference field="4294967294" count="2" selected="0">
            <x v="0"/>
            <x v="1"/>
          </reference>
          <reference field="6" count="0" selected="0"/>
          <reference field="7" count="1" selected="0">
            <x v="2"/>
          </reference>
          <reference field="8" count="1" selected="0">
            <x v="5"/>
          </reference>
          <reference field="11" count="1" selected="0">
            <x v="1"/>
          </reference>
          <reference field="12" count="1">
            <x v="3"/>
          </reference>
        </references>
      </pivotArea>
    </format>
    <format dxfId="961">
      <pivotArea collapsedLevelsAreSubtotals="1" fieldPosition="0">
        <references count="9">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selected="0">
            <x v="15"/>
          </reference>
          <reference field="15" count="1">
            <x v="1"/>
          </reference>
        </references>
      </pivotArea>
    </format>
    <format dxfId="960">
      <pivotArea collapsedLevelsAreSubtotals="1" fieldPosition="0">
        <references count="10">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selected="0">
            <x v="15"/>
          </reference>
          <reference field="15" count="1" selected="0">
            <x v="1"/>
          </reference>
          <reference field="16" count="3">
            <x v="1"/>
            <x v="10"/>
            <x v="11"/>
          </reference>
        </references>
      </pivotArea>
    </format>
    <format dxfId="959">
      <pivotArea collapsedLevelsAreSubtotals="1" fieldPosition="0">
        <references count="9">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selected="0">
            <x v="15"/>
          </reference>
          <reference field="15" count="1">
            <x v="0"/>
          </reference>
        </references>
      </pivotArea>
    </format>
    <format dxfId="958">
      <pivotArea collapsedLevelsAreSubtotals="1" fieldPosition="0">
        <references count="10">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selected="0">
            <x v="15"/>
          </reference>
          <reference field="15" count="1" selected="0">
            <x v="0"/>
          </reference>
          <reference field="16" count="1">
            <x v="19"/>
          </reference>
        </references>
      </pivotArea>
    </format>
    <format dxfId="957">
      <pivotArea collapsedLevelsAreSubtotals="1" fieldPosition="0">
        <references count="9">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selected="0">
            <x v="16"/>
          </reference>
          <reference field="15" count="1">
            <x v="1"/>
          </reference>
        </references>
      </pivotArea>
    </format>
    <format dxfId="956">
      <pivotArea collapsedLevelsAreSubtotals="1" fieldPosition="0">
        <references count="10">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selected="0">
            <x v="16"/>
          </reference>
          <reference field="15" count="1" selected="0">
            <x v="1"/>
          </reference>
          <reference field="16" count="2">
            <x v="10"/>
            <x v="11"/>
          </reference>
        </references>
      </pivotArea>
    </format>
    <format dxfId="955">
      <pivotArea collapsedLevelsAreSubtotals="1" fieldPosition="0">
        <references count="5">
          <reference field="4294967294" count="2" selected="0">
            <x v="0"/>
            <x v="1"/>
          </reference>
          <reference field="6" count="0" selected="0"/>
          <reference field="7" count="1" selected="0">
            <x v="2"/>
          </reference>
          <reference field="8" count="1" selected="0">
            <x v="5"/>
          </reference>
          <reference field="11" count="1">
            <x v="0"/>
          </reference>
        </references>
      </pivotArea>
    </format>
    <format dxfId="954">
      <pivotArea collapsedLevelsAreSubtotals="1" fieldPosition="0">
        <references count="6">
          <reference field="4294967294" count="2" selected="0">
            <x v="0"/>
            <x v="1"/>
          </reference>
          <reference field="6" count="0" selected="0"/>
          <reference field="7" count="1" selected="0">
            <x v="2"/>
          </reference>
          <reference field="8" count="1" selected="0">
            <x v="5"/>
          </reference>
          <reference field="11" count="1" selected="0">
            <x v="0"/>
          </reference>
          <reference field="12" count="1">
            <x v="1"/>
          </reference>
        </references>
      </pivotArea>
    </format>
    <format dxfId="953">
      <pivotArea collapsedLevelsAreSubtotals="1" fieldPosition="0">
        <references count="9">
          <reference field="4294967294" count="2" selected="0">
            <x v="0"/>
            <x v="1"/>
          </reference>
          <reference field="6" count="0" selected="0"/>
          <reference field="7" count="1" selected="0">
            <x v="2"/>
          </reference>
          <reference field="8" count="1" selected="0">
            <x v="5"/>
          </reference>
          <reference field="11" count="1" selected="0">
            <x v="0"/>
          </reference>
          <reference field="12" count="1" selected="0">
            <x v="1"/>
          </reference>
          <reference field="13" count="1" selected="0">
            <x v="1"/>
          </reference>
          <reference field="14" count="1" selected="0">
            <x v="28"/>
          </reference>
          <reference field="15" count="1">
            <x v="1"/>
          </reference>
        </references>
      </pivotArea>
    </format>
    <format dxfId="952">
      <pivotArea collapsedLevelsAreSubtotals="1" fieldPosition="0">
        <references count="10">
          <reference field="4294967294" count="2" selected="0">
            <x v="0"/>
            <x v="1"/>
          </reference>
          <reference field="6" count="0" selected="0"/>
          <reference field="7" count="1" selected="0">
            <x v="2"/>
          </reference>
          <reference field="8" count="1" selected="0">
            <x v="5"/>
          </reference>
          <reference field="11" count="1" selected="0">
            <x v="0"/>
          </reference>
          <reference field="12" count="1" selected="0">
            <x v="1"/>
          </reference>
          <reference field="13" count="1" selected="0">
            <x v="1"/>
          </reference>
          <reference field="14" count="1" selected="0">
            <x v="28"/>
          </reference>
          <reference field="15" count="1" selected="0">
            <x v="1"/>
          </reference>
          <reference field="16" count="2">
            <x v="10"/>
            <x v="11"/>
          </reference>
        </references>
      </pivotArea>
    </format>
    <format dxfId="951">
      <pivotArea collapsedLevelsAreSubtotals="1" fieldPosition="0">
        <references count="5">
          <reference field="4294967294" count="2" selected="0">
            <x v="0"/>
            <x v="1"/>
          </reference>
          <reference field="6" count="0" selected="0"/>
          <reference field="7" count="1" selected="0">
            <x v="3"/>
          </reference>
          <reference field="8" count="1" selected="0">
            <x v="6"/>
          </reference>
          <reference field="11" count="1">
            <x v="0"/>
          </reference>
        </references>
      </pivotArea>
    </format>
    <format dxfId="950">
      <pivotArea collapsedLevelsAreSubtotals="1" fieldPosition="0">
        <references count="6">
          <reference field="4294967294" count="2" selected="0">
            <x v="0"/>
            <x v="1"/>
          </reference>
          <reference field="6" count="0" selected="0"/>
          <reference field="7" count="1" selected="0">
            <x v="3"/>
          </reference>
          <reference field="8" count="1" selected="0">
            <x v="6"/>
          </reference>
          <reference field="11" count="1" selected="0">
            <x v="0"/>
          </reference>
          <reference field="12" count="1">
            <x v="4"/>
          </reference>
        </references>
      </pivotArea>
    </format>
    <format dxfId="949">
      <pivotArea collapsedLevelsAreSubtotals="1" fieldPosition="0">
        <references count="9">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7"/>
          </reference>
          <reference field="14" count="1" selected="0">
            <x v="17"/>
          </reference>
          <reference field="15" count="1">
            <x v="7"/>
          </reference>
        </references>
      </pivotArea>
    </format>
    <format dxfId="948">
      <pivotArea collapsedLevelsAreSubtotals="1" fieldPosition="0">
        <references count="10">
          <reference field="4294967294" count="2" selected="0">
            <x v="0"/>
            <x v="1"/>
          </reference>
          <reference field="6" count="0" selected="0"/>
          <reference field="7" count="1" selected="0">
            <x v="3"/>
          </reference>
          <reference field="8" count="1" selected="0">
            <x v="6"/>
          </reference>
          <reference field="11" count="1" selected="0">
            <x v="0"/>
          </reference>
          <reference field="12" count="1" selected="0">
            <x v="4"/>
          </reference>
          <reference field="13" count="1" selected="0">
            <x v="7"/>
          </reference>
          <reference field="14" count="1" selected="0">
            <x v="17"/>
          </reference>
          <reference field="15" count="1" selected="0">
            <x v="7"/>
          </reference>
          <reference field="16" count="1">
            <x v="20"/>
          </reference>
        </references>
      </pivotArea>
    </format>
    <format dxfId="947">
      <pivotArea collapsedLevelsAreSubtotals="1" fieldPosition="0">
        <references count="4">
          <reference field="4294967294" count="1" selected="0">
            <x v="2"/>
          </reference>
          <reference field="6" count="0" selected="0"/>
          <reference field="7" count="1" selected="0">
            <x v="1"/>
          </reference>
          <reference field="8" count="1">
            <x v="3"/>
          </reference>
        </references>
      </pivotArea>
    </format>
    <format dxfId="946">
      <pivotArea collapsedLevelsAreSubtotals="1" fieldPosition="0">
        <references count="4">
          <reference field="4294967294" count="1" selected="0">
            <x v="2"/>
          </reference>
          <reference field="6" count="0" selected="0"/>
          <reference field="7" count="1" selected="0">
            <x v="1"/>
          </reference>
          <reference field="8" count="1">
            <x v="3"/>
          </reference>
        </references>
      </pivotArea>
    </format>
    <format dxfId="945">
      <pivotArea collapsedLevelsAreSubtotals="1" fieldPosition="0">
        <references count="4">
          <reference field="4294967294" count="5" selected="0">
            <x v="3"/>
            <x v="4"/>
            <x v="5"/>
            <x v="6"/>
            <x v="7"/>
          </reference>
          <reference field="6" count="0" selected="0"/>
          <reference field="7" count="1" selected="0">
            <x v="1"/>
          </reference>
          <reference field="8" count="1">
            <x v="3"/>
          </reference>
        </references>
      </pivotArea>
    </format>
    <format dxfId="944">
      <pivotArea collapsedLevelsAreSubtotals="1" fieldPosition="0">
        <references count="4">
          <reference field="4294967294" count="5" selected="0">
            <x v="3"/>
            <x v="4"/>
            <x v="5"/>
            <x v="6"/>
            <x v="7"/>
          </reference>
          <reference field="6" count="0" selected="0"/>
          <reference field="7" count="1" selected="0">
            <x v="1"/>
          </reference>
          <reference field="8" count="1">
            <x v="3"/>
          </reference>
        </references>
      </pivotArea>
    </format>
    <format dxfId="943">
      <pivotArea collapsedLevelsAreSubtotals="1" fieldPosition="0">
        <references count="7">
          <reference field="4294967294" count="1" selected="0">
            <x v="2"/>
          </reference>
          <reference field="6" count="0" selected="0"/>
          <reference field="7" count="1" selected="0">
            <x v="1"/>
          </reference>
          <reference field="8" count="1" selected="0">
            <x v="3"/>
          </reference>
          <reference field="11" count="1" selected="0">
            <x v="1"/>
          </reference>
          <reference field="12" count="1" selected="0">
            <x v="3"/>
          </reference>
          <reference field="13" count="1">
            <x v="4"/>
          </reference>
        </references>
      </pivotArea>
    </format>
    <format dxfId="942">
      <pivotArea collapsedLevelsAreSubtotals="1" fieldPosition="0">
        <references count="7">
          <reference field="4294967294" count="1" selected="0">
            <x v="2"/>
          </reference>
          <reference field="6" count="0" selected="0"/>
          <reference field="7" count="1" selected="0">
            <x v="1"/>
          </reference>
          <reference field="8" count="1" selected="0">
            <x v="3"/>
          </reference>
          <reference field="11" count="1" selected="0">
            <x v="1"/>
          </reference>
          <reference field="12" count="1" selected="0">
            <x v="3"/>
          </reference>
          <reference field="13" count="1">
            <x v="4"/>
          </reference>
        </references>
      </pivotArea>
    </format>
    <format dxfId="941">
      <pivotArea collapsedLevelsAreSubtotals="1" fieldPosition="0">
        <references count="7">
          <reference field="4294967294" count="1" selected="0">
            <x v="2"/>
          </reference>
          <reference field="6" count="0" selected="0"/>
          <reference field="7" count="1" selected="0">
            <x v="1"/>
          </reference>
          <reference field="8" count="1" selected="0">
            <x v="3"/>
          </reference>
          <reference field="11" count="1" selected="0">
            <x v="1"/>
          </reference>
          <reference field="12" count="1" selected="0">
            <x v="3"/>
          </reference>
          <reference field="13" count="1">
            <x v="4"/>
          </reference>
        </references>
      </pivotArea>
    </format>
    <format dxfId="940">
      <pivotArea collapsedLevelsAreSubtotals="1" fieldPosition="0">
        <references count="7">
          <reference field="4294967294" count="5" selected="0">
            <x v="3"/>
            <x v="4"/>
            <x v="5"/>
            <x v="6"/>
            <x v="7"/>
          </reference>
          <reference field="6" count="0" selected="0"/>
          <reference field="7" count="1" selected="0">
            <x v="1"/>
          </reference>
          <reference field="8" count="1" selected="0">
            <x v="3"/>
          </reference>
          <reference field="11" count="1" selected="0">
            <x v="1"/>
          </reference>
          <reference field="12" count="1" selected="0">
            <x v="3"/>
          </reference>
          <reference field="13" count="1">
            <x v="4"/>
          </reference>
        </references>
      </pivotArea>
    </format>
    <format dxfId="939">
      <pivotArea collapsedLevelsAreSubtotals="1" fieldPosition="0">
        <references count="7">
          <reference field="4294967294" count="5" selected="0">
            <x v="3"/>
            <x v="4"/>
            <x v="5"/>
            <x v="6"/>
            <x v="7"/>
          </reference>
          <reference field="6" count="0" selected="0"/>
          <reference field="7" count="1" selected="0">
            <x v="1"/>
          </reference>
          <reference field="8" count="1" selected="0">
            <x v="3"/>
          </reference>
          <reference field="11" count="1" selected="0">
            <x v="1"/>
          </reference>
          <reference field="12" count="1" selected="0">
            <x v="3"/>
          </reference>
          <reference field="13" count="1">
            <x v="4"/>
          </reference>
        </references>
      </pivotArea>
    </format>
    <format dxfId="938">
      <pivotArea collapsedLevelsAreSubtotals="1" fieldPosition="0">
        <references count="7">
          <reference field="4294967294" count="5" selected="0">
            <x v="3"/>
            <x v="4"/>
            <x v="5"/>
            <x v="6"/>
            <x v="7"/>
          </reference>
          <reference field="6" count="0" selected="0"/>
          <reference field="7" count="1" selected="0">
            <x v="1"/>
          </reference>
          <reference field="8" count="1" selected="0">
            <x v="3"/>
          </reference>
          <reference field="11" count="1" selected="0">
            <x v="1"/>
          </reference>
          <reference field="12" count="1" selected="0">
            <x v="3"/>
          </reference>
          <reference field="13" count="1">
            <x v="4"/>
          </reference>
        </references>
      </pivotArea>
    </format>
    <format dxfId="937">
      <pivotArea collapsedLevelsAreSubtotals="1" fieldPosition="0">
        <references count="8">
          <reference field="4294967294" count="1" selected="0">
            <x v="2"/>
          </reference>
          <reference field="6" count="0" selected="0"/>
          <reference field="7" count="1" selected="0">
            <x v="1"/>
          </reference>
          <reference field="8" count="1" selected="0">
            <x v="3"/>
          </reference>
          <reference field="11" count="1" selected="0">
            <x v="1"/>
          </reference>
          <reference field="12" count="1" selected="0">
            <x v="3"/>
          </reference>
          <reference field="13" count="1" selected="0">
            <x v="4"/>
          </reference>
          <reference field="14" count="1">
            <x v="10"/>
          </reference>
        </references>
      </pivotArea>
    </format>
    <format dxfId="936">
      <pivotArea collapsedLevelsAreSubtotals="1" fieldPosition="0">
        <references count="8">
          <reference field="4294967294" count="1" selected="0">
            <x v="2"/>
          </reference>
          <reference field="6" count="0" selected="0"/>
          <reference field="7" count="1" selected="0">
            <x v="1"/>
          </reference>
          <reference field="8" count="1" selected="0">
            <x v="3"/>
          </reference>
          <reference field="11" count="1" selected="0">
            <x v="1"/>
          </reference>
          <reference field="12" count="1" selected="0">
            <x v="3"/>
          </reference>
          <reference field="13" count="1" selected="0">
            <x v="4"/>
          </reference>
          <reference field="14" count="1">
            <x v="10"/>
          </reference>
        </references>
      </pivotArea>
    </format>
    <format dxfId="935">
      <pivotArea collapsedLevelsAreSubtotals="1" fieldPosition="0">
        <references count="8">
          <reference field="4294967294" count="5" selected="0">
            <x v="3"/>
            <x v="4"/>
            <x v="5"/>
            <x v="6"/>
            <x v="7"/>
          </reference>
          <reference field="6" count="0" selected="0"/>
          <reference field="7" count="1" selected="0">
            <x v="1"/>
          </reference>
          <reference field="8" count="1" selected="0">
            <x v="3"/>
          </reference>
          <reference field="11" count="1" selected="0">
            <x v="1"/>
          </reference>
          <reference field="12" count="1" selected="0">
            <x v="3"/>
          </reference>
          <reference field="13" count="1" selected="0">
            <x v="4"/>
          </reference>
          <reference field="14" count="1">
            <x v="10"/>
          </reference>
        </references>
      </pivotArea>
    </format>
    <format dxfId="934">
      <pivotArea collapsedLevelsAreSubtotals="1" fieldPosition="0">
        <references count="8">
          <reference field="4294967294" count="5" selected="0">
            <x v="3"/>
            <x v="4"/>
            <x v="5"/>
            <x v="6"/>
            <x v="7"/>
          </reference>
          <reference field="6" count="0" selected="0"/>
          <reference field="7" count="1" selected="0">
            <x v="1"/>
          </reference>
          <reference field="8" count="1" selected="0">
            <x v="3"/>
          </reference>
          <reference field="11" count="1" selected="0">
            <x v="1"/>
          </reference>
          <reference field="12" count="1" selected="0">
            <x v="3"/>
          </reference>
          <reference field="13" count="1" selected="0">
            <x v="4"/>
          </reference>
          <reference field="14" count="1">
            <x v="10"/>
          </reference>
        </references>
      </pivotArea>
    </format>
    <format dxfId="933">
      <pivotArea collapsedLevelsAreSubtotals="1" fieldPosition="0">
        <references count="8">
          <reference field="4294967294" count="6" selected="0">
            <x v="2"/>
            <x v="3"/>
            <x v="4"/>
            <x v="5"/>
            <x v="6"/>
            <x v="7"/>
          </reference>
          <reference field="6" count="0" selected="0"/>
          <reference field="7" count="1" selected="0">
            <x v="1"/>
          </reference>
          <reference field="8" count="1" selected="0">
            <x v="3"/>
          </reference>
          <reference field="11" count="1" selected="0">
            <x v="1"/>
          </reference>
          <reference field="12" count="1" selected="0">
            <x v="3"/>
          </reference>
          <reference field="13" count="1" selected="0">
            <x v="4"/>
          </reference>
          <reference field="14" count="1">
            <x v="11"/>
          </reference>
        </references>
      </pivotArea>
    </format>
    <format dxfId="932">
      <pivotArea collapsedLevelsAreSubtotals="1" fieldPosition="0">
        <references count="8">
          <reference field="4294967294" count="6" selected="0">
            <x v="2"/>
            <x v="3"/>
            <x v="4"/>
            <x v="5"/>
            <x v="6"/>
            <x v="7"/>
          </reference>
          <reference field="6" count="0" selected="0"/>
          <reference field="7" count="1" selected="0">
            <x v="1"/>
          </reference>
          <reference field="8" count="1" selected="0">
            <x v="3"/>
          </reference>
          <reference field="11" count="1" selected="0">
            <x v="1"/>
          </reference>
          <reference field="12" count="1" selected="0">
            <x v="3"/>
          </reference>
          <reference field="13" count="1" selected="0">
            <x v="4"/>
          </reference>
          <reference field="14" count="1">
            <x v="11"/>
          </reference>
        </references>
      </pivotArea>
    </format>
    <format dxfId="931">
      <pivotArea grandRow="1" outline="0" collapsedLevelsAreSubtotals="1" fieldPosition="0"/>
    </format>
    <format dxfId="930">
      <pivotArea dataOnly="0" labelOnly="1" grandRow="1" outline="0" fieldPosition="0"/>
    </format>
    <format dxfId="929">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5"/>
          </reference>
          <reference field="13" count="1" selected="0">
            <x v="8"/>
          </reference>
          <reference field="14" count="1">
            <x v="19"/>
          </reference>
        </references>
      </pivotArea>
    </format>
    <format dxfId="928">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5"/>
          </reference>
          <reference field="13" count="1" selected="0">
            <x v="8"/>
          </reference>
          <reference field="14" count="1">
            <x v="20"/>
          </reference>
        </references>
      </pivotArea>
    </format>
    <format dxfId="927">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5"/>
          </reference>
          <reference field="13" count="1" selected="0">
            <x v="8"/>
          </reference>
          <reference field="14" count="1">
            <x v="19"/>
          </reference>
        </references>
      </pivotArea>
    </format>
    <format dxfId="926">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5"/>
          </reference>
          <reference field="13" count="1" selected="0">
            <x v="8"/>
          </reference>
          <reference field="14" count="1">
            <x v="20"/>
          </reference>
        </references>
      </pivotArea>
    </format>
    <format dxfId="925">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5"/>
          </reference>
          <reference field="13" count="1" selected="0">
            <x v="8"/>
          </reference>
          <reference field="14" count="1">
            <x v="19"/>
          </reference>
        </references>
      </pivotArea>
    </format>
    <format dxfId="924">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5"/>
          </reference>
          <reference field="13" count="1" selected="0">
            <x v="8"/>
          </reference>
          <reference field="14" count="1">
            <x v="20"/>
          </reference>
        </references>
      </pivotArea>
    </format>
    <format dxfId="923">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5"/>
          </reference>
          <reference field="13" count="1" selected="0">
            <x v="9"/>
          </reference>
          <reference field="14" count="1">
            <x v="21"/>
          </reference>
        </references>
      </pivotArea>
    </format>
    <format dxfId="922">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8"/>
          </reference>
        </references>
      </pivotArea>
    </format>
    <format dxfId="921">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5"/>
          </reference>
          <reference field="13" count="1" selected="0">
            <x v="9"/>
          </reference>
          <reference field="14" count="1">
            <x v="21"/>
          </reference>
        </references>
      </pivotArea>
    </format>
    <format dxfId="920">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2"/>
          </reference>
          <reference field="13" count="1" selected="0">
            <x v="2"/>
          </reference>
          <reference field="14" count="1">
            <x v="8"/>
          </reference>
        </references>
      </pivotArea>
    </format>
    <format dxfId="919">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5"/>
          </reference>
          <reference field="13" count="1">
            <x v="9"/>
          </reference>
        </references>
      </pivotArea>
    </format>
    <format dxfId="918">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0"/>
          </reference>
          <reference field="12" count="1" selected="0">
            <x v="5"/>
          </reference>
          <reference field="13" count="1">
            <x v="9"/>
          </reference>
        </references>
      </pivotArea>
    </format>
    <format dxfId="917">
      <pivotArea collapsedLevelsAreSubtotals="1" fieldPosition="0">
        <references count="6">
          <reference field="4294967294" count="1" selected="0">
            <x v="0"/>
          </reference>
          <reference field="6" count="0" selected="0"/>
          <reference field="7" count="1" selected="0">
            <x v="2"/>
          </reference>
          <reference field="8" count="1" selected="0">
            <x v="5"/>
          </reference>
          <reference field="11" count="1" selected="0">
            <x v="1"/>
          </reference>
          <reference field="12" count="1">
            <x v="3"/>
          </reference>
        </references>
      </pivotArea>
    </format>
    <format dxfId="916">
      <pivotArea collapsedLevelsAreSubtotals="1" fieldPosition="0">
        <references count="6">
          <reference field="4294967294" count="1" selected="0">
            <x v="1"/>
          </reference>
          <reference field="6" count="0" selected="0"/>
          <reference field="7" count="1" selected="0">
            <x v="2"/>
          </reference>
          <reference field="8" count="1" selected="0">
            <x v="5"/>
          </reference>
          <reference field="11" count="1" selected="0">
            <x v="1"/>
          </reference>
          <reference field="12" count="1">
            <x v="3"/>
          </reference>
        </references>
      </pivotArea>
    </format>
    <format dxfId="915">
      <pivotArea collapsedLevelsAreSubtotals="1" fieldPosition="0">
        <references count="6">
          <reference field="4294967294" count="2" selected="0">
            <x v="0"/>
            <x v="1"/>
          </reference>
          <reference field="6" count="0" selected="0"/>
          <reference field="7" count="1" selected="0">
            <x v="2"/>
          </reference>
          <reference field="8" count="1" selected="0">
            <x v="4"/>
          </reference>
          <reference field="11" count="1" selected="0">
            <x v="1"/>
          </reference>
          <reference field="12" count="1">
            <x v="3"/>
          </reference>
        </references>
      </pivotArea>
    </format>
    <format dxfId="0">
      <pivotArea dataOnly="0" labelOnly="1" fieldPosition="0">
        <references count="1">
          <reference field="13" count="0"/>
        </references>
      </pivotArea>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GUP 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9">
    <rowHierarchyUsage hierarchyUsage="141"/>
    <rowHierarchyUsage hierarchyUsage="142"/>
    <rowHierarchyUsage hierarchyUsage="143"/>
    <rowHierarchyUsage hierarchyUsage="101"/>
    <rowHierarchyUsage hierarchyUsage="107"/>
    <rowHierarchyUsage hierarchyUsage="109"/>
    <rowHierarchyUsage hierarchyUsage="111"/>
    <rowHierarchyUsage hierarchyUsage="113"/>
    <rowHierarchyUsage hierarchyUsage="1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0BE900-4BB0-4FC3-81FB-74F7BE100A94}" name="PivotTable1"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I8" firstHeaderRow="0" firstDataRow="1" firstDataCol="1"/>
  <pivotFields count="12">
    <pivotField axis="axisRow" allDrilled="1" showAll="0" dataSourceSort="1" defaultAttributeDrillState="1">
      <items count="2">
        <item x="0"/>
        <item t="default"/>
      </items>
    </pivotField>
    <pivotField axis="axisRow" allDrilled="1" showAll="0" dataSourceSort="1" defaultAttributeDrillState="1">
      <items count="2">
        <item x="0"/>
        <item t="default"/>
      </items>
    </pivotField>
    <pivotField axis="axisRow" allDrilled="1" showAll="0" dataSourceSort="1" defaultAttributeDrillState="1">
      <items count="3">
        <item x="0"/>
        <item x="1"/>
        <item t="default"/>
      </items>
    </pivotField>
    <pivotField dataField="1" subtotalTop="0" showAll="0" defaultSubtotal="0"/>
    <pivotField dataField="1" showAll="0"/>
    <pivotField dataField="1" showAll="0"/>
    <pivotField dataField="1" showAll="0"/>
    <pivotField dataField="1" showAll="0"/>
    <pivotField dataField="1" showAll="0"/>
    <pivotField dataField="1" showAll="0"/>
    <pivotField dataField="1" showAll="0"/>
    <pivotField allDrilled="1" showAll="0" dataSourceSort="1" defaultAttributeDrillState="1"/>
  </pivotFields>
  <rowFields count="3">
    <field x="0"/>
    <field x="1"/>
    <field x="2"/>
  </rowFields>
  <rowItems count="5">
    <i>
      <x/>
    </i>
    <i r="1">
      <x/>
    </i>
    <i r="2">
      <x/>
    </i>
    <i r="2">
      <x v="1"/>
    </i>
    <i t="grand">
      <x/>
    </i>
  </rowItems>
  <colFields count="1">
    <field x="-2"/>
  </colFields>
  <colItems count="8">
    <i>
      <x/>
    </i>
    <i i="1">
      <x v="1"/>
    </i>
    <i i="2">
      <x v="2"/>
    </i>
    <i i="3">
      <x v="3"/>
    </i>
    <i i="4">
      <x v="4"/>
    </i>
    <i i="5">
      <x v="5"/>
    </i>
    <i i="6">
      <x v="6"/>
    </i>
    <i i="7">
      <x v="7"/>
    </i>
  </colItems>
  <dataFields count="8">
    <dataField name="Sum of Jumlah" fld="4" baseField="0" baseItem="0" numFmtId="41"/>
    <dataField name="Lembar SPBY" fld="3" subtotal="count" baseField="0" baseItem="0">
      <extLst>
        <ext xmlns:x15="http://schemas.microsoft.com/office/spreadsheetml/2010/11/main" uri="{FABC7310-3BB5-11E1-824E-6D434824019B}">
          <x15:dataField isCountDistinct="1"/>
        </ext>
      </extLst>
    </dataField>
    <dataField fld="5" subtotal="count" baseField="0" baseItem="0" numFmtId="41"/>
    <dataField fld="6" subtotal="count" baseField="0" baseItem="0" numFmtId="41"/>
    <dataField fld="7" subtotal="count" baseField="0" baseItem="0" numFmtId="41"/>
    <dataField fld="8" subtotal="count" baseField="0" baseItem="0" numFmtId="41"/>
    <dataField fld="9" subtotal="count" baseField="0" baseItem="0" numFmtId="41"/>
    <dataField fld="10" subtotal="count" baseField="0" baseItem="0" numFmtId="41"/>
  </dataFields>
  <formats count="17">
    <format dxfId="897">
      <pivotArea field="0" type="button" dataOnly="0" labelOnly="1" outline="0" axis="axisRow" fieldPosition="0"/>
    </format>
    <format dxfId="896">
      <pivotArea dataOnly="0" labelOnly="1" outline="0" fieldPosition="0">
        <references count="1">
          <reference field="4294967294" count="8">
            <x v="0"/>
            <x v="1"/>
            <x v="2"/>
            <x v="3"/>
            <x v="4"/>
            <x v="5"/>
            <x v="6"/>
            <x v="7"/>
          </reference>
        </references>
      </pivotArea>
    </format>
    <format dxfId="895">
      <pivotArea outline="0" fieldPosition="0">
        <references count="1">
          <reference field="4294967294" count="1">
            <x v="0"/>
          </reference>
        </references>
      </pivotArea>
    </format>
    <format dxfId="894">
      <pivotArea outline="0" fieldPosition="0">
        <references count="1">
          <reference field="4294967294" count="1">
            <x v="2"/>
          </reference>
        </references>
      </pivotArea>
    </format>
    <format dxfId="893">
      <pivotArea outline="0" fieldPosition="0">
        <references count="1">
          <reference field="4294967294" count="1">
            <x v="3"/>
          </reference>
        </references>
      </pivotArea>
    </format>
    <format dxfId="892">
      <pivotArea outline="0" fieldPosition="0">
        <references count="1">
          <reference field="4294967294" count="1">
            <x v="4"/>
          </reference>
        </references>
      </pivotArea>
    </format>
    <format dxfId="891">
      <pivotArea outline="0" fieldPosition="0">
        <references count="1">
          <reference field="4294967294" count="1">
            <x v="5"/>
          </reference>
        </references>
      </pivotArea>
    </format>
    <format dxfId="890">
      <pivotArea outline="0" fieldPosition="0">
        <references count="1">
          <reference field="4294967294" count="1">
            <x v="6"/>
          </reference>
        </references>
      </pivotArea>
    </format>
    <format dxfId="889">
      <pivotArea outline="0" fieldPosition="0">
        <references count="1">
          <reference field="4294967294" count="1">
            <x v="7"/>
          </reference>
        </references>
      </pivotArea>
    </format>
    <format dxfId="888">
      <pivotArea dataOnly="0" labelOnly="1" fieldPosition="0">
        <references count="1">
          <reference field="1" count="0"/>
        </references>
      </pivotArea>
    </format>
    <format dxfId="887">
      <pivotArea collapsedLevelsAreSubtotals="1" fieldPosition="0">
        <references count="2">
          <reference field="0" count="0" selected="0"/>
          <reference field="1" count="1">
            <x v="0"/>
          </reference>
        </references>
      </pivotArea>
    </format>
    <format dxfId="886">
      <pivotArea dataOnly="0" labelOnly="1" fieldPosition="0">
        <references count="2">
          <reference field="0" count="0" selected="0"/>
          <reference field="1" count="1">
            <x v="0"/>
          </reference>
        </references>
      </pivotArea>
    </format>
    <format dxfId="885">
      <pivotArea collapsedLevelsAreSubtotals="1" fieldPosition="0">
        <references count="2">
          <reference field="0" count="0" selected="0"/>
          <reference field="1" count="1">
            <x v="0"/>
          </reference>
        </references>
      </pivotArea>
    </format>
    <format dxfId="884">
      <pivotArea dataOnly="0" labelOnly="1" fieldPosition="0">
        <references count="2">
          <reference field="0" count="0" selected="0"/>
          <reference field="1" count="1">
            <x v="0"/>
          </reference>
        </references>
      </pivotArea>
    </format>
    <format dxfId="883">
      <pivotArea dataOnly="0" labelOnly="1" outline="0" fieldPosition="0">
        <references count="1">
          <reference field="4294967294" count="1">
            <x v="1"/>
          </reference>
        </references>
      </pivotArea>
    </format>
    <format dxfId="882">
      <pivotArea field="0" type="button" dataOnly="0" labelOnly="1" outline="0" axis="axisRow" fieldPosition="0"/>
    </format>
    <format dxfId="881">
      <pivotArea dataOnly="0" labelOnly="1" outline="0" fieldPosition="0">
        <references count="1">
          <reference field="4294967294" count="8">
            <x v="0"/>
            <x v="1"/>
            <x v="2"/>
            <x v="3"/>
            <x v="4"/>
            <x v="5"/>
            <x v="6"/>
            <x v="7"/>
          </reference>
        </references>
      </pivotArea>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Lembar SPBY"/>
  </pivotHierarchies>
  <pivotTableStyleInfo name="Pivotku" showRowHeaders="1" showColHeaders="1" showRowStripes="0" showColStripes="0" showLastColumn="1"/>
  <rowHierarchiesUsage count="3">
    <rowHierarchyUsage hierarchyUsage="47"/>
    <rowHierarchyUsage hierarchyUsage="48"/>
    <rowHierarchyUsage hierarchyUsage="4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Draft_SPBY">
        <x15:activeTabTopLevelEntity name="[Draft_SPBY]"/>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9FA1C74-40CA-4DBF-BD94-4F458277B33D}" name="PivotTable1" cacheId="10" applyNumberFormats="0" applyBorderFormats="0" applyFontFormats="0" applyPatternFormats="0" applyAlignmentFormats="0" applyWidthHeightFormats="1" dataCaption="Values" updatedVersion="8" minRefreshableVersion="3" showDrill="0" itemPrintTitles="1" mergeItem="1" createdVersion="8" indent="0" compact="0" compactData="0" multipleFieldFilters="0">
  <location ref="A3:P239" firstHeaderRow="0" firstDataRow="1" firstDataCol="14" rowPageCount="1" colPageCount="1"/>
  <pivotFields count="56">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136">
        <item m="1" x="125"/>
        <item m="1" x="60"/>
        <item m="1" x="84"/>
        <item x="14"/>
        <item x="16"/>
        <item m="1" x="55"/>
        <item m="1" x="59"/>
        <item m="1" x="80"/>
        <item x="8"/>
        <item m="1" x="113"/>
        <item m="1" x="73"/>
        <item x="49"/>
        <item m="1" x="92"/>
        <item m="1" x="124"/>
        <item x="45"/>
        <item m="1" x="68"/>
        <item m="1" x="90"/>
        <item m="1" x="77"/>
        <item m="1" x="54"/>
        <item m="1" x="87"/>
        <item m="1" x="70"/>
        <item m="1" x="128"/>
        <item m="1" x="71"/>
        <item m="1" x="103"/>
        <item m="1" x="118"/>
        <item x="6"/>
        <item m="1" x="135"/>
        <item m="1" x="58"/>
        <item x="34"/>
        <item m="1" x="51"/>
        <item x="9"/>
        <item x="26"/>
        <item x="27"/>
        <item x="2"/>
        <item x="3"/>
        <item m="1" x="75"/>
        <item m="1" x="116"/>
        <item m="1" x="108"/>
        <item m="1" x="126"/>
        <item x="0"/>
        <item m="1" x="122"/>
        <item m="1" x="83"/>
        <item x="21"/>
        <item m="1" x="81"/>
        <item x="37"/>
        <item m="1" x="130"/>
        <item x="7"/>
        <item m="1" x="91"/>
        <item m="1" x="66"/>
        <item m="1" x="134"/>
        <item m="1" x="78"/>
        <item m="1" x="115"/>
        <item m="1" x="112"/>
        <item m="1" x="107"/>
        <item x="10"/>
        <item m="1" x="127"/>
        <item m="1" x="129"/>
        <item m="1" x="120"/>
        <item m="1" x="89"/>
        <item m="1" x="86"/>
        <item m="1" x="101"/>
        <item x="28"/>
        <item x="29"/>
        <item x="32"/>
        <item m="1" x="67"/>
        <item m="1" x="88"/>
        <item x="33"/>
        <item m="1" x="104"/>
        <item m="1" x="105"/>
        <item x="17"/>
        <item x="46"/>
        <item x="4"/>
        <item m="1" x="72"/>
        <item m="1" x="123"/>
        <item m="1" x="74"/>
        <item m="1" x="109"/>
        <item x="42"/>
        <item m="1" x="99"/>
        <item m="1" x="76"/>
        <item x="40"/>
        <item m="1" x="98"/>
        <item m="1" x="106"/>
        <item m="1" x="62"/>
        <item m="1" x="57"/>
        <item x="35"/>
        <item m="1" x="64"/>
        <item m="1" x="65"/>
        <item m="1" x="53"/>
        <item m="1" x="132"/>
        <item m="1" x="94"/>
        <item x="19"/>
        <item m="1" x="97"/>
        <item x="12"/>
        <item x="11"/>
        <item m="1" x="131"/>
        <item m="1" x="82"/>
        <item m="1" x="69"/>
        <item m="1" x="79"/>
        <item m="1" x="63"/>
        <item m="1" x="121"/>
        <item m="1" x="100"/>
        <item m="1" x="110"/>
        <item m="1" x="111"/>
        <item m="1" x="95"/>
        <item m="1" x="119"/>
        <item m="1" x="56"/>
        <item m="1" x="50"/>
        <item m="1" x="114"/>
        <item m="1" x="85"/>
        <item m="1" x="93"/>
        <item m="1" x="61"/>
        <item m="1" x="102"/>
        <item x="30"/>
        <item m="1" x="133"/>
        <item m="1" x="52"/>
        <item m="1" x="96"/>
        <item m="1" x="117"/>
        <item x="44"/>
        <item x="1"/>
        <item x="5"/>
        <item x="13"/>
        <item x="15"/>
        <item x="18"/>
        <item x="20"/>
        <item x="22"/>
        <item x="23"/>
        <item x="24"/>
        <item x="25"/>
        <item x="31"/>
        <item x="36"/>
        <item x="38"/>
        <item x="39"/>
        <item x="41"/>
        <item x="43"/>
        <item x="47"/>
        <item x="48"/>
      </items>
    </pivotField>
    <pivotField compact="0" outline="0" showAll="0"/>
    <pivotField axis="axisRow" compact="0" outline="0" showAll="0">
      <items count="1883">
        <item m="1" x="325"/>
        <item m="1" x="405"/>
        <item m="1" x="1594"/>
        <item m="1" x="991"/>
        <item m="1" x="1059"/>
        <item m="1" x="1084"/>
        <item m="1" x="1435"/>
        <item m="1" x="1321"/>
        <item m="1" x="280"/>
        <item m="1" x="1364"/>
        <item m="1" x="224"/>
        <item m="1" x="600"/>
        <item m="1" x="854"/>
        <item m="1" x="1418"/>
        <item m="1" x="1569"/>
        <item m="1" x="829"/>
        <item m="1" x="1684"/>
        <item m="1" x="939"/>
        <item m="1" x="1310"/>
        <item m="1" x="1316"/>
        <item m="1" x="1848"/>
        <item m="1" x="706"/>
        <item m="1" x="916"/>
        <item m="1" x="654"/>
        <item m="1" x="686"/>
        <item m="1" x="1076"/>
        <item m="1" x="764"/>
        <item m="1" x="819"/>
        <item m="1" x="225"/>
        <item m="1" x="1077"/>
        <item m="1" x="1471"/>
        <item m="1" x="1074"/>
        <item m="1" x="1040"/>
        <item m="1" x="546"/>
        <item m="1" x="778"/>
        <item m="1" x="1867"/>
        <item m="1" x="578"/>
        <item m="1" x="1713"/>
        <item m="1" x="968"/>
        <item m="1" x="1174"/>
        <item m="1" x="1251"/>
        <item m="1" x="1179"/>
        <item m="1" x="1201"/>
        <item m="1" x="1868"/>
        <item m="1" x="510"/>
        <item m="1" x="1610"/>
        <item m="1" x="1132"/>
        <item m="1" x="1595"/>
        <item m="1" x="1338"/>
        <item m="1" x="397"/>
        <item m="1" x="598"/>
        <item m="1" x="608"/>
        <item m="1" x="588"/>
        <item m="1" x="1454"/>
        <item m="1" x="685"/>
        <item m="1" x="332"/>
        <item m="1" x="1016"/>
        <item m="1" x="960"/>
        <item m="1" x="617"/>
        <item m="1" x="1078"/>
        <item m="1" x="971"/>
        <item m="1" x="1724"/>
        <item m="1" x="1144"/>
        <item m="1" x="317"/>
        <item m="1" x="461"/>
        <item m="1" x="1045"/>
        <item m="1" x="1584"/>
        <item m="1" x="815"/>
        <item m="1" x="1022"/>
        <item m="1" x="962"/>
        <item m="1" x="802"/>
        <item m="1" x="426"/>
        <item m="1" x="419"/>
        <item m="1" x="781"/>
        <item m="1" x="602"/>
        <item m="1" x="1312"/>
        <item m="1" x="454"/>
        <item m="1" x="291"/>
        <item m="1" x="457"/>
        <item m="1" x="579"/>
        <item m="1" x="1759"/>
        <item m="1" x="1863"/>
        <item m="1" x="568"/>
        <item m="1" x="1760"/>
        <item m="1" x="1806"/>
        <item m="1" x="1807"/>
        <item m="1" x="998"/>
        <item m="1" x="1585"/>
        <item m="1" x="1586"/>
        <item m="1" x="742"/>
        <item m="1" x="799"/>
        <item m="1" x="785"/>
        <item m="1" x="1189"/>
        <item m="1" x="1038"/>
        <item m="1" x="330"/>
        <item m="1" x="682"/>
        <item m="1" x="980"/>
        <item m="1" x="1313"/>
        <item m="1" x="1264"/>
        <item m="1" x="376"/>
        <item m="1" x="887"/>
        <item m="1" x="478"/>
        <item m="1" x="458"/>
        <item m="1" x="271"/>
        <item m="1" x="1662"/>
        <item m="1" x="1555"/>
        <item m="1" x="871"/>
        <item m="1" x="309"/>
        <item m="1" x="449"/>
        <item m="1" x="663"/>
        <item m="1" x="523"/>
        <item m="1" x="777"/>
        <item m="1" x="1796"/>
        <item m="1" x="646"/>
        <item m="1" x="463"/>
        <item m="1" x="1820"/>
        <item m="1" x="1433"/>
        <item m="1" x="1237"/>
        <item m="1" x="1536"/>
        <item m="1" x="1294"/>
        <item m="1" x="1622"/>
        <item m="1" x="872"/>
        <item m="1" x="1295"/>
        <item m="1" x="1296"/>
        <item m="1" x="1297"/>
        <item m="1" x="1238"/>
        <item m="1" x="1354"/>
        <item m="1" x="1298"/>
        <item m="1" x="1299"/>
        <item m="1" x="464"/>
        <item m="1" x="479"/>
        <item m="1" x="1242"/>
        <item m="1" x="1773"/>
        <item m="1" x="664"/>
        <item m="1" x="1236"/>
        <item m="1" x="786"/>
        <item m="1" x="976"/>
        <item m="1" x="440"/>
        <item m="1" x="443"/>
        <item m="1" x="436"/>
        <item m="1" x="1229"/>
        <item m="1" x="475"/>
        <item m="1" x="1661"/>
        <item m="1" x="363"/>
        <item m="1" x="1184"/>
        <item m="1" x="824"/>
        <item m="1" x="1135"/>
        <item m="1" x="480"/>
        <item m="1" x="711"/>
        <item m="1" x="910"/>
        <item m="1" x="447"/>
        <item m="1" x="1261"/>
        <item m="1" x="1262"/>
        <item m="1" x="839"/>
        <item m="1" x="840"/>
        <item m="1" x="679"/>
        <item m="1" x="574"/>
        <item m="1" x="1308"/>
        <item m="1" x="1309"/>
        <item m="1" x="456"/>
        <item m="1" x="470"/>
        <item m="1" x="680"/>
        <item m="1" x="1041"/>
        <item m="1" x="811"/>
        <item m="1" x="283"/>
        <item m="1" x="994"/>
        <item m="1" x="986"/>
        <item m="1" x="329"/>
        <item m="1" x="1614"/>
        <item m="1" x="1558"/>
        <item m="1" x="270"/>
        <item m="1" x="1721"/>
        <item m="1" x="688"/>
        <item m="1" x="687"/>
        <item m="1" x="1324"/>
        <item m="1" x="1498"/>
        <item m="1" x="1398"/>
        <item m="1" x="343"/>
        <item m="1" x="1687"/>
        <item m="1" x="701"/>
        <item m="1" x="1654"/>
        <item m="1" x="794"/>
        <item m="1" x="1633"/>
        <item m="1" x="1707"/>
        <item m="1" x="1438"/>
        <item m="1" x="1776"/>
        <item m="1" x="1777"/>
        <item m="1" x="1612"/>
        <item m="1" x="609"/>
        <item m="1" x="1079"/>
        <item m="1" x="1288"/>
        <item m="1" x="970"/>
        <item m="1" x="524"/>
        <item m="1" x="1532"/>
        <item m="1" x="1670"/>
        <item m="1" x="1276"/>
        <item m="1" x="672"/>
        <item m="1" x="1501"/>
        <item m="1" x="894"/>
        <item m="1" x="665"/>
        <item m="1" x="1194"/>
        <item m="1" x="1470"/>
        <item m="1" x="276"/>
        <item m="1" x="1496"/>
        <item m="1" x="1186"/>
        <item m="1" x="1117"/>
        <item m="1" x="1726"/>
        <item m="1" x="531"/>
        <item m="1" x="825"/>
        <item m="1" x="311"/>
        <item m="1" x="1686"/>
        <item m="1" x="584"/>
        <item m="1" x="1168"/>
        <item m="1" x="347"/>
        <item m="1" x="967"/>
        <item m="1" x="439"/>
        <item m="1" x="547"/>
        <item m="1" x="823"/>
        <item m="1" x="702"/>
        <item m="1" x="1065"/>
        <item m="1" x="864"/>
        <item m="1" x="1360"/>
        <item m="1" x="1370"/>
        <item m="1" x="1514"/>
        <item m="1" x="1641"/>
        <item m="1" x="1300"/>
        <item m="1" x="1182"/>
        <item m="1" x="1598"/>
        <item m="1" x="1036"/>
        <item m="1" x="795"/>
        <item m="1" x="1100"/>
        <item m="1" x="261"/>
        <item m="1" x="828"/>
        <item m="1" x="689"/>
        <item m="1" x="930"/>
        <item m="1" x="1582"/>
        <item m="1" x="451"/>
        <item m="1" x="384"/>
        <item m="1" x="683"/>
        <item m="1" x="1148"/>
        <item m="1" x="1463"/>
        <item m="1" x="963"/>
        <item m="1" x="1048"/>
        <item m="1" x="1465"/>
        <item m="1" x="765"/>
        <item m="1" x="873"/>
        <item m="1" x="262"/>
        <item m="1" x="814"/>
        <item m="1" x="812"/>
        <item m="1" x="1361"/>
        <item m="1" x="1695"/>
        <item m="1" x="1415"/>
        <item m="1" x="350"/>
        <item m="1" x="760"/>
        <item m="1" x="482"/>
        <item m="1" x="1714"/>
        <item m="1" x="530"/>
        <item m="1" x="959"/>
        <item m="1" x="1136"/>
        <item m="1" x="369"/>
        <item m="1" x="921"/>
        <item m="1" x="1543"/>
        <item m="1" x="1080"/>
        <item m="1" x="1549"/>
        <item m="1" x="304"/>
        <item m="1" x="1224"/>
        <item m="1" x="1367"/>
        <item m="1" x="1368"/>
        <item m="1" x="1875"/>
        <item m="1" x="1675"/>
        <item m="1" x="782"/>
        <item m="1" x="1673"/>
        <item m="1" x="671"/>
        <item m="1" x="749"/>
        <item m="1" x="1520"/>
        <item m="1" x="1649"/>
        <item m="1" x="1674"/>
        <item m="1" x="891"/>
        <item m="1" x="305"/>
        <item m="1" x="301"/>
        <item m="1" x="1062"/>
        <item m="1" x="1075"/>
        <item m="1" x="1120"/>
        <item m="1" x="1717"/>
        <item m="1" x="752"/>
        <item m="1" x="940"/>
        <item m="1" x="433"/>
        <item m="1" x="1039"/>
        <item m="1" x="1763"/>
        <item m="1" x="1767"/>
        <item m="1" x="1141"/>
        <item m="1" x="1446"/>
        <item m="1" x="558"/>
        <item m="1" x="1518"/>
        <item m="1" x="1770"/>
        <item m="1" x="1856"/>
        <item m="1" x="438"/>
        <item m="1" x="327"/>
        <item m="1" x="1811"/>
        <item m="1" x="1180"/>
        <item m="1" x="1445"/>
        <item m="1" x="1869"/>
        <item m="1" x="511"/>
        <item m="1" x="582"/>
        <item m="1" x="792"/>
        <item m="1" x="996"/>
        <item m="1" x="472"/>
        <item m="1" x="1745"/>
        <item m="1" x="1556"/>
        <item m="1" x="863"/>
        <item m="1" x="466"/>
        <item m="1" x="948"/>
        <item m="1" x="1430"/>
        <item m="1" x="936"/>
        <item m="1" x="1469"/>
        <item m="1" x="569"/>
        <item m="1" x="1733"/>
        <item m="1" x="952"/>
        <item m="1" x="1753"/>
        <item m="1" x="1161"/>
        <item m="1" x="977"/>
        <item m="1" x="1541"/>
        <item m="1" x="437"/>
        <item m="1" x="246"/>
        <item m="1" x="670"/>
        <item m="1" x="1283"/>
        <item m="1" x="1362"/>
        <item m="1" x="1400"/>
        <item m="1" x="1006"/>
        <item m="1" x="1115"/>
        <item m="1" x="1372"/>
        <item m="1" x="467"/>
        <item m="1" x="448"/>
        <item m="1" x="1781"/>
        <item m="1" x="955"/>
        <item m="1" x="424"/>
        <item m="1" x="860"/>
        <item m="1" x="937"/>
        <item m="1" x="953"/>
        <item m="1" x="278"/>
        <item m="1" x="483"/>
        <item m="1" x="1830"/>
        <item m="1" x="1456"/>
        <item m="1" x="1510"/>
        <item m="1" x="284"/>
        <item m="1" x="1657"/>
        <item m="1" x="462"/>
        <item m="1" x="1723"/>
        <item m="1" x="1696"/>
        <item m="1" x="941"/>
        <item m="1" x="498"/>
        <item m="1" x="1431"/>
        <item m="1" x="615"/>
        <item m="1" x="1366"/>
        <item m="1" x="591"/>
        <item m="1" x="1605"/>
        <item m="1" x="1550"/>
        <item m="1" x="1729"/>
        <item m="1" x="635"/>
        <item m="1" x="674"/>
        <item m="1" x="1719"/>
        <item m="1" x="1683"/>
        <item m="1" x="366"/>
        <item m="1" x="1068"/>
        <item m="1" x="505"/>
        <item m="1" x="893"/>
        <item m="1" x="1769"/>
        <item m="1" x="865"/>
        <item m="1" x="851"/>
        <item m="1" x="900"/>
        <item m="1" x="1668"/>
        <item m="1" x="1468"/>
        <item m="1" x="373"/>
        <item m="1" x="1319"/>
        <item m="1" x="761"/>
        <item m="1" x="592"/>
        <item m="1" x="1812"/>
        <item m="1" x="766"/>
        <item m="1" x="855"/>
        <item m="1" x="866"/>
        <item m="1" x="852"/>
        <item m="1" x="420"/>
        <item m="1" x="603"/>
        <item m="1" x="697"/>
        <item m="1" x="415"/>
        <item m="1" x="1278"/>
        <item m="1" x="1705"/>
        <item m="1" x="790"/>
        <item m="1" x="1656"/>
        <item m="1" x="1143"/>
        <item m="1" x="1301"/>
        <item m="1" x="961"/>
        <item m="1" x="249"/>
        <item m="1" x="430"/>
        <item m="1" x="302"/>
        <item m="1" x="1373"/>
        <item m="1" x="550"/>
        <item m="1" x="1051"/>
        <item m="1" x="391"/>
        <item m="1" x="1259"/>
        <item m="1" x="1260"/>
        <item m="1" x="1756"/>
        <item m="1" x="360"/>
        <item m="1" x="1327"/>
        <item m="1" x="1202"/>
        <item m="1" x="333"/>
        <item m="1" x="1401"/>
        <item m="1" x="987"/>
        <item m="1" x="1402"/>
        <item m="1" x="1725"/>
        <item m="1" x="627"/>
        <item m="1" x="958"/>
        <item m="1" x="593"/>
        <item m="1" x="1424"/>
        <item m="1" x="1154"/>
        <item m="1" x="797"/>
        <item m="1" x="954"/>
        <item m="1" x="1746"/>
        <item m="1" x="1747"/>
        <item m="1" x="820"/>
        <item m="1" x="1872"/>
        <item m="1" x="1527"/>
        <item m="1" x="1404"/>
        <item m="1" x="803"/>
        <item m="1" x="1519"/>
        <item m="1" x="1772"/>
        <item m="1" x="1054"/>
        <item m="1" x="1030"/>
        <item m="1" x="816"/>
        <item m="1" x="580"/>
        <item m="1" x="629"/>
        <item m="1" x="1282"/>
        <item m="1" x="656"/>
        <item m="1" x="1522"/>
        <item m="1" x="481"/>
        <item m="1" x="1525"/>
        <item m="1" x="1691"/>
        <item m="1" x="1854"/>
        <item m="1" x="754"/>
        <item m="1" x="755"/>
        <item m="1" x="1118"/>
        <item m="1" x="776"/>
        <item m="1" x="1269"/>
        <item m="1" x="1564"/>
        <item m="1" x="821"/>
        <item m="1" x="804"/>
        <item m="1" x="1265"/>
        <item m="1" x="1349"/>
        <item m="1" x="1350"/>
        <item m="1" x="637"/>
        <item m="1" x="638"/>
        <item m="1" x="484"/>
        <item m="1" x="1506"/>
        <item m="1" x="1157"/>
        <item m="1" x="946"/>
        <item m="1" x="1101"/>
        <item m="1" x="1102"/>
        <item m="1" x="1175"/>
        <item m="1" x="562"/>
        <item m="1" x="490"/>
        <item m="1" x="769"/>
        <item m="1" x="1405"/>
        <item m="1" x="450"/>
        <item m="1" x="216"/>
        <item m="1" x="746"/>
        <item m="1" x="1176"/>
        <item m="1" x="255"/>
        <item m="1" x="1162"/>
        <item m="1" x="805"/>
        <item m="1" x="1526"/>
        <item m="1" x="1708"/>
        <item m="1" x="896"/>
        <item m="1" x="1230"/>
        <item m="1" x="716"/>
        <item m="1" x="717"/>
        <item m="1" x="520"/>
        <item m="1" x="1066"/>
        <item m="1" x="513"/>
        <item m="1" x="1517"/>
        <item m="1" x="411"/>
        <item m="1" x="307"/>
        <item m="1" x="718"/>
        <item m="1" x="719"/>
        <item m="1" x="909"/>
        <item m="1" x="1502"/>
        <item m="1" x="1508"/>
        <item m="1" x="1829"/>
        <item m="1" x="1271"/>
        <item m="1" x="818"/>
        <item m="1" x="1291"/>
        <item m="1" x="535"/>
        <item m="1" x="1195"/>
        <item m="1" x="651"/>
        <item m="1" x="1119"/>
        <item m="1" x="506"/>
        <item m="1" x="1727"/>
        <item m="1" x="1323"/>
        <item m="1" x="1315"/>
        <item m="1" x="489"/>
        <item m="1" x="1448"/>
        <item m="1" x="1449"/>
        <item m="1" x="1318"/>
        <item m="1" x="529"/>
        <item m="1" x="1029"/>
        <item m="1" x="1849"/>
        <item m="1" x="1858"/>
        <item m="1" x="409"/>
        <item m="1" x="949"/>
        <item m="1" x="468"/>
        <item m="1" x="848"/>
        <item m="1" x="1388"/>
        <item m="1" x="1859"/>
        <item m="1" x="729"/>
        <item m="1" x="410"/>
        <item m="1" x="950"/>
        <item m="1" x="931"/>
        <item m="1" x="1813"/>
        <item m="1" x="279"/>
        <item m="1" x="1850"/>
        <item m="1" x="1410"/>
        <item m="1" x="243"/>
        <item m="1" x="1289"/>
        <item m="1" x="1381"/>
        <item m="1" x="869"/>
        <item m="1" x="1371"/>
        <item m="1" x="499"/>
        <item m="1" x="1213"/>
        <item m="1" x="492"/>
        <item m="1" x="1660"/>
        <item m="1" x="1587"/>
        <item m="1" x="256"/>
        <item m="1" x="1302"/>
        <item m="1" x="1651"/>
        <item m="1" x="886"/>
        <item m="1" x="1734"/>
        <item m="1" x="493"/>
        <item m="1" x="1171"/>
        <item m="1" x="1511"/>
        <item m="1" x="377"/>
        <item m="1" x="1873"/>
        <item m="1" x="1814"/>
        <item m="1" x="1427"/>
        <item m="1" x="1406"/>
        <item m="1" x="1369"/>
        <item m="1" x="1716"/>
        <item m="1" x="572"/>
        <item m="1" x="1158"/>
        <item m="1" x="1159"/>
        <item m="1" x="639"/>
        <item m="1" x="913"/>
        <item m="1" x="1097"/>
        <item m="1" x="1098"/>
        <item m="1" x="1839"/>
        <item m="1" x="1816"/>
        <item m="1" x="1855"/>
        <item m="1" x="1336"/>
        <item m="1" x="1754"/>
        <item m="1" x="1044"/>
        <item m="1" x="595"/>
        <item m="1" x="1699"/>
        <item m="1" x="1490"/>
        <item m="1" x="385"/>
        <item m="1" x="796"/>
        <item m="1" x="964"/>
        <item m="1" x="1130"/>
        <item m="1" x="392"/>
        <item m="1" x="1843"/>
        <item m="1" x="507"/>
        <item m="1" x="1500"/>
        <item m="1" x="822"/>
        <item m="1" x="1241"/>
        <item m="1" x="681"/>
        <item m="1" x="922"/>
        <item m="1" x="923"/>
        <item m="1" x="253"/>
        <item m="1" x="576"/>
        <item m="1" x="1451"/>
        <item m="1" x="1452"/>
        <item m="1" x="1326"/>
        <item m="1" x="250"/>
        <item m="1" x="1343"/>
        <item m="1" x="1565"/>
        <item m="1" x="1537"/>
        <item m="1" x="1637"/>
        <item m="1" x="1028"/>
        <item m="1" x="339"/>
        <item m="1" x="257"/>
        <item m="1" x="878"/>
        <item m="1" x="516"/>
        <item m="1" x="583"/>
        <item m="1" x="610"/>
        <item m="1" x="1125"/>
        <item m="1" x="1284"/>
        <item m="1" x="1420"/>
        <item m="1" x="1008"/>
        <item m="1" x="1199"/>
        <item m="1" x="229"/>
        <item m="1" x="230"/>
        <item m="1" x="398"/>
        <item m="1" x="1416"/>
        <item m="1" x="399"/>
        <item m="1" x="1790"/>
        <item m="1" x="1791"/>
        <item m="1" x="1792"/>
        <item m="1" x="1389"/>
        <item m="1" x="1840"/>
        <item m="1" x="508"/>
        <item m="1" x="882"/>
        <item m="1" x="1778"/>
        <item m="1" x="1779"/>
        <item m="1" x="1290"/>
        <item m="1" x="1126"/>
        <item m="1" x="1421"/>
        <item m="1" x="618"/>
        <item m="1" x="1620"/>
        <item m="1" x="1112"/>
        <item m="1" x="601"/>
        <item m="1" x="380"/>
        <item m="1" x="1086"/>
        <item m="1" x="1070"/>
        <item m="1" x="1877"/>
        <item m="1" x="1071"/>
        <item m="1" x="1087"/>
        <item m="1" x="212"/>
        <item m="1" x="1878"/>
        <item m="1" x="1879"/>
        <item m="1" x="536"/>
        <item m="1" x="527"/>
        <item m="1" x="1285"/>
        <item m="1" x="983"/>
        <item m="1" x="1566"/>
        <item m="1" x="1440"/>
        <item m="1" x="813"/>
        <item m="1" x="1344"/>
        <item m="1" x="1247"/>
        <item m="1" x="1567"/>
        <item m="1" x="1172"/>
        <item m="1" x="1692"/>
        <item m="1" x="1551"/>
        <item m="1" x="1693"/>
        <item m="1" x="1694"/>
        <item m="1" x="1552"/>
        <item m="1" x="413"/>
        <item m="1" x="1553"/>
        <item m="1" x="414"/>
        <item m="1" x="1554"/>
        <item m="1" x="720"/>
        <item m="1" x="1422"/>
        <item m="1" x="1423"/>
        <item m="1" x="1379"/>
        <item m="1" x="1841"/>
        <item m="1" x="275"/>
        <item m="1" x="596"/>
        <item m="1" x="1129"/>
        <item m="1" x="1145"/>
        <item m="1" x="314"/>
        <item m="1" x="1638"/>
        <item m="1" x="517"/>
        <item m="1" x="1732"/>
        <item m="1" x="1606"/>
        <item m="1" x="1407"/>
        <item m="1" x="914"/>
        <item m="1" x="734"/>
        <item m="1" x="434"/>
        <item m="1" x="1730"/>
        <item m="1" x="231"/>
        <item m="1" x="1731"/>
        <item m="1" x="232"/>
        <item m="1" x="233"/>
        <item m="1" x="272"/>
        <item m="1" x="273"/>
        <item m="1" x="1088"/>
        <item m="1" x="1390"/>
        <item m="1" x="903"/>
        <item m="1" x="1197"/>
        <item m="1" x="884"/>
        <item m="1" x="897"/>
        <item m="1" x="684"/>
        <item m="1" x="1576"/>
        <item m="1" x="1629"/>
        <item m="1" x="425"/>
        <item m="1" x="730"/>
        <item m="1" x="1429"/>
        <item m="1" x="771"/>
        <item m="1" x="1391"/>
        <item m="1" x="827"/>
        <item m="1" x="416"/>
        <item m="1" x="1208"/>
        <item m="1" x="1163"/>
        <item m="1" x="286"/>
        <item m="1" x="287"/>
        <item m="1" x="1455"/>
        <item m="1" x="537"/>
        <item m="1" x="1815"/>
        <item m="1" x="251"/>
        <item m="1" x="1374"/>
        <item m="1" x="606"/>
        <item m="1" x="607"/>
        <item m="1" x="678"/>
        <item m="1" x="750"/>
        <item m="1" x="538"/>
        <item m="1" x="733"/>
        <item m="1" x="1320"/>
        <item m="1" x="532"/>
        <item m="1" x="533"/>
        <item m="1" x="1481"/>
        <item m="1" x="1698"/>
        <item m="1" x="1482"/>
        <item m="1" x="346"/>
        <item m="1" x="723"/>
        <item m="1" x="1092"/>
        <item m="1" x="1425"/>
        <item m="1" x="1540"/>
        <item m="1" x="1702"/>
        <item m="1" x="371"/>
        <item m="1" x="1279"/>
        <item m="1" x="1700"/>
        <item m="1" x="488"/>
        <item m="1" x="318"/>
        <item m="1" x="1137"/>
        <item m="1" x="652"/>
        <item m="1" x="817"/>
        <item m="1" x="1055"/>
        <item m="1" x="351"/>
        <item m="1" x="1273"/>
        <item m="1" x="1164"/>
        <item m="1" x="1173"/>
        <item m="1" x="1142"/>
        <item m="1" x="1209"/>
        <item m="1" x="655"/>
        <item m="1" x="521"/>
        <item m="1" x="1538"/>
        <item m="1" x="258"/>
        <item m="1" x="259"/>
        <item m="1" x="898"/>
        <item m="1" x="473"/>
        <item m="1" x="542"/>
        <item m="1" x="1462"/>
        <item m="1" x="772"/>
        <item m="1" x="320"/>
        <item m="1" x="222"/>
        <item m="1" x="912"/>
        <item m="1" x="460"/>
        <item m="1" x="1206"/>
        <item m="1" x="1021"/>
        <item m="1" x="833"/>
        <item m="1" x="1060"/>
        <item m="1" x="1061"/>
        <item m="1" x="1191"/>
        <item m="1" x="861"/>
        <item m="1" x="862"/>
        <item m="1" x="1192"/>
        <item m="1" x="1193"/>
        <item m="1" x="344"/>
        <item m="1" x="879"/>
        <item m="1" x="630"/>
        <item m="1" x="631"/>
        <item m="1" x="1072"/>
        <item m="1" x="522"/>
        <item m="1" x="1706"/>
        <item m="1" x="1701"/>
        <item m="1" x="1464"/>
        <item m="1" x="315"/>
        <item m="1" x="1862"/>
        <item m="1" x="1221"/>
        <item m="1" x="1222"/>
        <item m="1" x="899"/>
        <item m="1" x="1353"/>
        <item m="1" x="837"/>
        <item m="1" x="1286"/>
        <item m="1" x="1287"/>
        <item m="1" x="984"/>
        <item m="1" x="509"/>
        <item m="1" x="666"/>
        <item m="1" x="552"/>
        <item m="1" x="518"/>
        <item m="1" x="553"/>
        <item m="1" x="1225"/>
        <item m="1" x="1838"/>
        <item m="1" x="1002"/>
        <item m="1" x="1152"/>
        <item m="1" x="1003"/>
        <item m="1" x="1004"/>
        <item m="1" x="1153"/>
        <item m="1" x="494"/>
        <item m="1" x="486"/>
        <item m="1" x="1578"/>
        <item m="1" x="1457"/>
        <item m="1" x="1165"/>
        <item m="1" x="1559"/>
        <item m="1" x="1408"/>
        <item m="1" x="1860"/>
        <item m="1" x="1560"/>
        <item m="1" x="282"/>
        <item m="1" x="624"/>
        <item m="1" x="1108"/>
        <item m="1" x="625"/>
        <item m="1" x="556"/>
        <item m="1" x="1109"/>
        <item m="1" x="626"/>
        <item m="1" x="417"/>
        <item m="1" x="587"/>
        <item m="1" x="435"/>
        <item m="1" x="356"/>
        <item m="1" x="622"/>
        <item m="1" x="904"/>
        <item m="1" x="669"/>
        <item m="1" x="1200"/>
        <item m="1" x="905"/>
        <item m="1" x="735"/>
        <item m="1" x="1458"/>
        <item m="1" x="1459"/>
        <item m="1" x="393"/>
        <item m="1" x="334"/>
        <item m="1" x="808"/>
        <item m="1" x="856"/>
        <item m="1" x="1755"/>
        <item m="1" x="1774"/>
        <item m="1" x="418"/>
        <item m="1" x="1268"/>
        <item m="1" x="668"/>
        <item m="1" x="1252"/>
        <item m="1" x="1253"/>
        <item m="1" x="1155"/>
        <item m="1" x="1630"/>
        <item m="1" x="1169"/>
        <item m="1" x="1254"/>
        <item m="1" x="1467"/>
        <item m="1" x="783"/>
        <item m="1" x="1396"/>
        <item m="1" x="1345"/>
        <item m="1" x="427"/>
        <item m="1" x="1081"/>
        <item m="1" x="1652"/>
        <item m="1" x="1211"/>
        <item m="1" x="784"/>
        <item m="1" x="1346"/>
        <item m="1" x="428"/>
        <item m="1" x="1082"/>
        <item m="1" x="1653"/>
        <item m="1" x="1212"/>
        <item m="1" x="758"/>
        <item m="1" x="649"/>
        <item m="1" x="611"/>
        <item m="1" x="846"/>
        <item m="1" x="432"/>
        <item m="1" x="1280"/>
        <item m="1" x="1642"/>
        <item m="1" x="1046"/>
        <item m="1" x="1235"/>
        <item m="1" x="252"/>
        <item m="1" x="381"/>
        <item m="1" x="382"/>
        <item m="1" x="491"/>
        <item m="1" x="867"/>
        <item m="1" x="1880"/>
        <item m="1" x="1881"/>
        <item m="1" x="1375"/>
        <item m="1" x="400"/>
        <item m="1" x="234"/>
        <item m="1" x="1089"/>
        <item m="1" x="1090"/>
        <item m="1" x="1094"/>
        <item m="1" x="1095"/>
        <item m="1" x="1437"/>
        <item m="1" x="1356"/>
        <item m="1" x="1091"/>
        <item m="1" x="383"/>
        <item m="1" x="868"/>
        <item m="1" x="731"/>
        <item m="1" x="732"/>
        <item m="1" x="235"/>
        <item m="1" x="1539"/>
        <item m="1" x="1533"/>
        <item m="1" x="619"/>
        <item m="1" x="401"/>
        <item m="1" x="236"/>
        <item m="1" x="465"/>
        <item m="1" x="412"/>
        <item m="1" x="299"/>
        <item m="1" x="874"/>
        <item m="1" x="613"/>
        <item m="1" x="1387"/>
        <item m="1" x="699"/>
        <item m="1" x="1181"/>
        <item m="1" x="519"/>
        <item m="1" x="1658"/>
        <item m="1" x="219"/>
        <item m="1" x="265"/>
        <item m="1" x="641"/>
        <item m="1" x="1766"/>
        <item m="1" x="1314"/>
        <item m="1" x="1808"/>
        <item m="1" x="1244"/>
        <item m="1" x="1453"/>
        <item m="1" x="539"/>
        <item m="1" x="540"/>
        <item m="1" x="924"/>
        <item m="1" x="925"/>
        <item m="1" x="885"/>
        <item m="1" x="1110"/>
        <item m="1" x="709"/>
        <item m="1" x="1103"/>
        <item m="1" x="880"/>
        <item m="1" x="1623"/>
        <item m="1" x="1385"/>
        <item m="1" x="621"/>
        <item m="1" x="1624"/>
        <item m="1" x="1386"/>
        <item m="1" x="1842"/>
        <item m="1" x="1210"/>
        <item m="1" x="807"/>
        <item m="1" x="1844"/>
        <item m="1" x="965"/>
        <item m="1" x="1845"/>
        <item m="1" x="707"/>
        <item m="1" x="1784"/>
        <item m="1" x="1643"/>
        <item m="1" x="1067"/>
        <item m="1" x="1409"/>
        <item m="1" x="740"/>
        <item m="1" x="227"/>
        <item m="1" x="715"/>
        <item m="1" x="710"/>
        <item m="1" x="1626"/>
        <item m="1" x="548"/>
        <item m="1" x="361"/>
        <item m="1" x="362"/>
        <item m="1" x="1611"/>
        <item m="1" x="1627"/>
        <item m="1" x="997"/>
        <item m="1" x="642"/>
        <item m="1" x="1874"/>
        <item m="1" x="1628"/>
        <item m="1" x="1357"/>
        <item m="1" x="713"/>
        <item m="1" x="1785"/>
        <item m="1" x="340"/>
        <item m="1" x="691"/>
        <item m="1" x="1489"/>
        <item m="1" x="1671"/>
        <item m="1" x="692"/>
        <item m="1" x="1803"/>
        <item m="1" x="1399"/>
        <item m="1" x="455"/>
        <item m="1" x="1057"/>
        <item m="1" x="1099"/>
        <item m="1" x="1027"/>
        <item m="1" x="1499"/>
        <item m="1" x="1332"/>
        <item m="1" x="487"/>
        <item m="1" x="335"/>
        <item m="1" x="1376"/>
        <item m="1" x="1263"/>
        <item m="1" x="1851"/>
        <item m="1" x="643"/>
        <item m="1" x="1466"/>
        <item m="1" x="693"/>
        <item m="1" x="1824"/>
        <item m="1" x="1825"/>
        <item m="1" x="1395"/>
        <item m="1" x="992"/>
        <item m="1" x="779"/>
        <item m="1" x="497"/>
        <item m="1" x="474"/>
        <item m="1" x="780"/>
        <item m="1" x="459"/>
        <item m="1" x="1568"/>
        <item m="1" x="906"/>
        <item m="1" x="306"/>
        <item m="1" x="907"/>
        <item m="1" x="736"/>
        <item m="1" x="1861"/>
        <item m="1" x="1782"/>
        <item m="1" x="745"/>
        <item m="1" x="1690"/>
        <item m="1" x="495"/>
        <item m="1" x="858"/>
        <item m="1" x="1105"/>
        <item m="1" x="1035"/>
        <item m="1" x="263"/>
        <item m="1" x="1001"/>
        <item m="1" x="1083"/>
        <item m="1" x="1128"/>
        <item m="1" x="1709"/>
        <item m="1" x="1768"/>
        <item m="1" x="496"/>
        <item m="1" x="1009"/>
        <item m="1" x="336"/>
        <item m="1" x="1771"/>
        <item m="1" x="1826"/>
        <item m="1" x="644"/>
        <item m="1" x="645"/>
        <item m="1" x="747"/>
        <item m="1" x="1166"/>
        <item m="1" x="1274"/>
        <item m="1" x="1275"/>
        <item m="1" x="1460"/>
        <item m="1" x="1461"/>
        <item m="1" x="1138"/>
        <item m="1" x="1523"/>
        <item m="1" x="1524"/>
        <item m="1" x="228"/>
        <item m="1" x="1688"/>
        <item m="1" x="1358"/>
        <item m="1" x="1852"/>
        <item m="1" x="1804"/>
        <item m="1" x="1750"/>
        <item m="1" x="741"/>
        <item m="1" x="708"/>
        <item m="1" x="1644"/>
        <item m="1" x="1281"/>
        <item m="1" x="503"/>
        <item m="1" x="504"/>
        <item m="1" x="1645"/>
        <item m="1" x="560"/>
        <item m="1" x="563"/>
        <item m="1" x="673"/>
        <item m="1" x="1032"/>
        <item m="1" x="1033"/>
        <item m="1" x="737"/>
        <item m="1" x="1034"/>
        <item m="1" x="1413"/>
        <item m="1" x="1646"/>
        <item m="1" x="564"/>
        <item m="1" x="565"/>
        <item m="1" x="657"/>
        <item m="1" x="566"/>
        <item m="1" x="658"/>
        <item m="1" x="659"/>
        <item m="1" x="1010"/>
        <item m="1" x="660"/>
        <item m="1" x="661"/>
        <item m="1" x="1011"/>
        <item m="1" x="1647"/>
        <item m="1" x="1483"/>
        <item m="1" x="1484"/>
        <item m="1" x="1485"/>
        <item m="1" x="1648"/>
        <item m="1" x="1486"/>
        <item m="1" x="1012"/>
        <item m="1" x="1031"/>
        <item m="1" x="1013"/>
        <item m="1" x="662"/>
        <item m="1" x="1014"/>
        <item m="1" x="676"/>
        <item m="1" x="1250"/>
        <item m="1" x="1697"/>
        <item m="1" x="1355"/>
        <item m="1" x="386"/>
        <item m="1" x="1426"/>
        <item m="1" x="1178"/>
        <item m="1" x="889"/>
        <item m="1" x="387"/>
        <item m="1" x="890"/>
        <item m="1" x="1487"/>
        <item m="1" x="1015"/>
        <item m="1" x="1786"/>
        <item m="1" x="1787"/>
        <item m="1" x="604"/>
        <item m="1" x="801"/>
        <item m="1" x="1392"/>
        <item m="1" x="1303"/>
        <item m="1" x="1304"/>
        <item m="1" x="277"/>
        <item m="1" x="1393"/>
        <item m="1" x="1548"/>
        <item m="1" x="1703"/>
        <item m="1" x="1704"/>
        <item m="1" x="1748"/>
        <item m="1" x="738"/>
        <item m="1" x="1330"/>
        <item m="1" x="349"/>
        <item m="1" x="1007"/>
        <item m="1" x="1597"/>
        <item m="1" x="1140"/>
        <item m="1" x="1246"/>
        <item m="1" x="1272"/>
        <item m="1" x="985"/>
        <item m="1" x="1266"/>
        <item m="1" x="1802"/>
        <item m="1" x="581"/>
        <item m="1" x="541"/>
        <item m="1" x="1255"/>
        <item m="1" x="1160"/>
        <item m="1" x="908"/>
        <item m="1" x="973"/>
        <item m="1" x="1619"/>
        <item m="1" x="469"/>
        <item m="1" x="365"/>
        <item m="1" x="1827"/>
        <item m="1" x="1139"/>
        <item m="1" x="640"/>
        <item m="1" x="647"/>
        <item m="1" x="1743"/>
        <item m="1" x="902"/>
        <item m="1" x="1871"/>
        <item m="1" x="1334"/>
        <item m="1" x="1335"/>
        <item m="1" x="620"/>
        <item m="1" x="1188"/>
        <item m="1" x="1434"/>
        <item m="1" x="406"/>
        <item m="1" x="928"/>
        <item m="1" x="264"/>
        <item m="1" x="1835"/>
        <item m="1" x="1836"/>
        <item m="1" x="1203"/>
        <item m="1" x="590"/>
        <item m="1" x="1341"/>
        <item m="1" x="1342"/>
        <item m="1" x="915"/>
        <item m="1" x="748"/>
        <item m="1" x="1672"/>
        <item m="1" x="331"/>
        <item m="1" x="1735"/>
        <item m="1" x="774"/>
        <item m="1" x="1205"/>
        <item m="1" x="690"/>
        <item m="1" x="431"/>
        <item m="1" x="775"/>
        <item m="1" x="1113"/>
        <item m="1" x="544"/>
        <item m="1" x="944"/>
        <item m="1" x="1106"/>
        <item m="1" x="1177"/>
        <item m="1" x="935"/>
        <item m="1" x="1579"/>
        <item m="1" x="1603"/>
        <item m="1" x="1833"/>
        <item m="1" x="1378"/>
        <item m="1" x="1710"/>
        <item m="1" x="567"/>
        <item m="1" x="927"/>
        <item m="1" x="634"/>
        <item m="1" x="1588"/>
        <item m="1" x="1589"/>
        <item m="1" x="589"/>
        <item m="1" x="326"/>
        <item m="1" x="429"/>
        <item m="1" x="367"/>
        <item m="1" x="1590"/>
        <item m="1" x="1475"/>
        <item m="1" x="605"/>
        <item m="1" x="1170"/>
        <item m="1" x="791"/>
        <item m="1" x="947"/>
        <item m="1" x="396"/>
        <item m="1" x="244"/>
        <item m="1" x="667"/>
        <item m="1" x="1583"/>
        <item m="1" x="1572"/>
        <item m="1" x="1740"/>
        <item m="1" x="999"/>
        <item m="1" x="240"/>
        <item m="1" x="594"/>
        <item m="1" x="1591"/>
        <item m="1" x="1267"/>
        <item m="1" x="323"/>
        <item m="1" x="875"/>
        <item m="1" x="876"/>
        <item m="1" x="402"/>
        <item m="1" x="1351"/>
        <item m="1" x="988"/>
        <item m="1" x="403"/>
        <item m="1" x="1592"/>
        <item m="1" x="501"/>
        <item m="1" x="857"/>
        <item m="1" x="1227"/>
        <item m="1" x="1493"/>
        <item m="1" x="877"/>
        <item m="1" x="445"/>
        <item m="1" x="1017"/>
        <item m="1" x="324"/>
        <item m="1" x="694"/>
        <item m="1" x="1865"/>
        <item m="1" x="1107"/>
        <item m="1" x="1018"/>
        <item m="1" x="1494"/>
        <item m="1" x="1000"/>
        <item m="1" x="446"/>
        <item m="1" x="1819"/>
        <item m="1" x="485"/>
        <item m="1" x="1846"/>
        <item m="1" x="1127"/>
        <item m="1" x="1019"/>
        <item m="1" x="989"/>
        <item m="1" x="1593"/>
        <item m="1" x="838"/>
        <item m="1" x="1495"/>
        <item m="1" x="557"/>
        <item m="1" x="979"/>
        <item m="1" x="1711"/>
        <item m="1" x="245"/>
        <item m="1" x="316"/>
        <item m="1" x="1329"/>
        <item m="1" x="700"/>
        <item m="1" x="850"/>
        <item m="1" x="714"/>
        <item m="1" x="1609"/>
        <item m="1" x="1333"/>
        <item m="1" x="1631"/>
        <item m="1" x="1775"/>
        <item m="1" x="514"/>
        <item m="1" x="721"/>
        <item m="1" x="1580"/>
        <item m="1" x="1669"/>
        <item m="1" x="1377"/>
        <item m="1" x="1441"/>
        <item m="1" x="1689"/>
        <item m="1" x="1442"/>
        <item m="1" x="1443"/>
        <item m="1" x="1762"/>
        <item m="1" x="1444"/>
        <item m="1" x="1834"/>
        <item m="1" x="404"/>
        <item m="1" x="1795"/>
        <item m="1" x="845"/>
        <item m="1" x="957"/>
        <item m="1" x="847"/>
        <item m="1" x="892"/>
        <item m="1" x="1428"/>
        <item m="1" x="1056"/>
        <item m="1" x="770"/>
        <item m="1" x="281"/>
        <item m="1" x="695"/>
        <item m="1" x="1043"/>
        <item m="1" x="1817"/>
        <item m="1" x="1617"/>
        <item m="1" x="1505"/>
        <item m="1" x="636"/>
        <item m="1" x="549"/>
        <item m="1" x="1600"/>
        <item m="1" x="1198"/>
        <item m="1" x="956"/>
        <item m="1" x="1534"/>
        <item m="1" x="853"/>
        <item m="1" x="990"/>
        <item m="1" x="945"/>
        <item m="1" x="1864"/>
        <item m="1" x="308"/>
        <item m="1" x="1248"/>
        <item m="1" x="573"/>
        <item m="1" x="1069"/>
        <item m="1" x="364"/>
        <item m="1" x="1720"/>
        <item m="1" x="545"/>
        <item m="1" x="1240"/>
        <item m="1" x="1801"/>
        <item m="1" x="800"/>
        <item m="1" x="266"/>
        <item m="1" x="337"/>
        <item m="1" x="1245"/>
        <item m="1" x="1805"/>
        <item m="1" x="1134"/>
        <item m="1" x="1476"/>
        <item m="1" x="942"/>
        <item m="1" x="1380"/>
        <item m="1" x="1131"/>
        <item m="1" x="577"/>
        <item m="1" x="1722"/>
        <item m="1" x="1450"/>
        <item m="1" x="1403"/>
        <item m="1" x="1167"/>
        <item m="1" x="300"/>
        <item m="1" x="975"/>
        <item m="1" x="650"/>
        <item m="1" x="1156"/>
        <item m="1" x="471"/>
        <item m="1" x="696"/>
        <item m="1" x="1810"/>
        <item m="1" x="789"/>
        <item m="1" x="712"/>
        <item m="1" x="1823"/>
        <item m="1" x="1073"/>
        <item m="1" x="1359"/>
        <item m="1" x="395"/>
        <item m="1" x="830"/>
        <item m="1" x="1096"/>
        <item m="1" x="1305"/>
        <item m="1" x="1243"/>
        <item m="1" x="1764"/>
        <item m="1" x="705"/>
        <item m="1" x="974"/>
        <item m="1" x="1516"/>
        <item m="1" x="1479"/>
        <item m="1" x="321"/>
        <item m="1" x="1563"/>
        <item m="1" x="1562"/>
        <item m="1" x="1196"/>
        <item m="1" x="767"/>
        <item m="1" x="1737"/>
        <item m="1" x="374"/>
        <item m="1" x="217"/>
        <item m="1" x="1738"/>
        <item m="1" x="375"/>
        <item m="1" x="218"/>
        <item m="1" x="525"/>
        <item m="1" x="901"/>
        <item m="1" x="1239"/>
        <item m="1" x="1133"/>
        <item m="1" x="1277"/>
        <item m="1" x="1220"/>
        <item m="1" x="1515"/>
        <item m="1" x="1528"/>
        <item m="1" x="1063"/>
        <item m="1" x="1085"/>
        <item m="1" x="1529"/>
        <item m="1" x="1331"/>
        <item m="1" x="1436"/>
        <item m="1" x="1831"/>
        <item m="1" x="917"/>
        <item m="1" x="1064"/>
        <item m="1" x="528"/>
        <item m="1" x="1256"/>
        <item m="1" x="614"/>
        <item m="1" x="724"/>
        <item m="1" x="357"/>
        <item m="1" x="725"/>
        <item m="1" x="358"/>
        <item m="1" x="1020"/>
        <item m="1" x="1058"/>
        <item m="1" x="1758"/>
        <item m="1" x="918"/>
        <item m="1" x="285"/>
        <item m="1" x="768"/>
        <item m="1" x="1149"/>
        <item m="1" x="809"/>
        <item m="1" x="677"/>
        <item m="1" x="810"/>
        <item m="1" x="1663"/>
        <item m="1" x="1857"/>
        <item m="1" x="726"/>
        <item m="1" x="1111"/>
        <item m="1" x="1473"/>
        <item m="1" x="1474"/>
        <item m="1" x="722"/>
        <item m="1" x="1047"/>
        <item m="1" x="1231"/>
        <item m="1" x="1122"/>
        <item m="1" x="1232"/>
        <item m="1" x="1123"/>
        <item m="1" x="1233"/>
        <item m="1" x="1234"/>
        <item m="1" x="1124"/>
        <item m="1" x="919"/>
        <item m="1" x="1363"/>
        <item m="1" x="1023"/>
        <item m="1" x="237"/>
        <item m="1" x="1024"/>
        <item m="1" x="238"/>
        <item m="1" x="1025"/>
        <item m="1" x="239"/>
        <item m="1" x="675"/>
        <item m="1" x="338"/>
        <item m="1" x="1151"/>
        <item m="1" x="920"/>
        <item m="1" x="1530"/>
        <item m="1" x="1491"/>
        <item m="1" x="826"/>
        <item m="1" x="534"/>
        <item m="1" x="1394"/>
        <item m="1" x="597"/>
        <item m="1" x="1797"/>
        <item m="1" x="389"/>
        <item m="1" x="453"/>
        <item m="1" x="390"/>
        <item m="1" x="1049"/>
        <item m="1" x="1799"/>
        <item m="1" x="1307"/>
        <item m="1" x="978"/>
        <item m="1" x="1547"/>
        <item m="1" x="1204"/>
        <item m="1" x="1739"/>
        <item m="1" x="241"/>
        <item m="1" x="288"/>
        <item m="1" x="1618"/>
        <item m="1" x="408"/>
        <item m="1" x="1093"/>
        <item m="1" x="859"/>
        <item m="1" x="623"/>
        <item m="1" x="1866"/>
        <item m="1" x="586"/>
        <item m="1" x="1761"/>
        <item m="1" x="1328"/>
        <item m="1" x="883"/>
        <item m="1" x="289"/>
        <item m="1" x="1531"/>
        <item m="1" x="1207"/>
        <item m="1" x="788"/>
        <item m="1" x="1664"/>
        <item m="1" x="213"/>
        <item m="1" x="793"/>
        <item m="1" x="1712"/>
        <item m="1" x="322"/>
        <item m="1" x="1821"/>
        <item m="1" x="1417"/>
        <item m="1" x="1800"/>
        <item m="1" x="698"/>
        <item m="1" x="1837"/>
        <item m="1" x="1655"/>
        <item m="1" x="1616"/>
        <item m="1" x="926"/>
        <item m="1" x="1794"/>
        <item m="1" x="727"/>
        <item m="1" x="728"/>
        <item m="1" x="841"/>
        <item m="1" x="842"/>
        <item m="1" x="843"/>
        <item m="1" x="844"/>
        <item m="1" x="214"/>
        <item m="1" x="215"/>
        <item m="1" x="575"/>
        <item m="1" x="1788"/>
        <item m="1" x="753"/>
        <item m="1" x="1185"/>
        <item m="1" x="1257"/>
        <item m="1" x="1573"/>
        <item m="1" x="648"/>
        <item m="1" x="1432"/>
        <item m="1" x="1183"/>
        <item m="1" x="226"/>
        <item m="1" x="585"/>
        <item m="1" x="370"/>
        <item m="1" x="526"/>
        <item m="1" x="1053"/>
        <item m="1" x="269"/>
        <item m="1" x="476"/>
        <item m="1" x="1509"/>
        <item m="1" x="1636"/>
        <item m="1" x="1037"/>
        <item m="1" x="543"/>
        <item m="1" x="1718"/>
        <item m="1" x="1447"/>
        <item m="1" x="1258"/>
        <item m="1" x="1322"/>
        <item m="1" x="1650"/>
        <item m="1" x="274"/>
        <item m="1" x="1339"/>
        <item m="1" x="441"/>
        <item m="1" x="704"/>
        <item m="1" x="653"/>
        <item m="1" x="1577"/>
        <item m="1" x="832"/>
        <item m="1" x="561"/>
        <item m="1" x="888"/>
        <item m="1" x="849"/>
        <item m="1" x="1596"/>
        <item m="1" x="1488"/>
        <item m="1" x="554"/>
        <item m="1" x="293"/>
        <item m="1" x="703"/>
        <item m="1" x="312"/>
        <item m="1" x="632"/>
        <item m="1" x="1847"/>
        <item m="1" x="599"/>
        <item m="1" x="1478"/>
        <item m="1" x="1757"/>
        <item m="1" x="444"/>
        <item m="1" x="1818"/>
        <item m="1" x="834"/>
        <item m="1" x="1052"/>
        <item m="1" x="612"/>
        <item m="1" x="1293"/>
        <item m="1" x="763"/>
        <item m="1" x="1150"/>
        <item m="1" x="1557"/>
        <item m="1" x="1575"/>
        <item m="1" x="372"/>
        <item m="1" x="966"/>
        <item m="1" x="751"/>
        <item m="1" x="310"/>
        <item m="1" x="1512"/>
        <item m="1" x="1621"/>
        <item m="1" x="1513"/>
        <item m="1" x="1581"/>
        <item m="1" x="1876"/>
        <item m="1" x="1397"/>
        <item m="1" x="1439"/>
        <item m="1" x="1190"/>
        <item m="1" x="1667"/>
        <item m="1" x="500"/>
        <item m="1" x="993"/>
        <item m="1" x="757"/>
        <item m="1" x="1340"/>
        <item m="1" x="1736"/>
        <item m="1" x="260"/>
        <item m="1" x="1325"/>
        <item m="1" x="345"/>
        <item m="1" x="1798"/>
        <item m="1" x="981"/>
        <item m="1" x="633"/>
        <item m="1" x="982"/>
        <item m="1" x="1544"/>
        <item m="1" x="1545"/>
        <item m="1" x="1546"/>
        <item m="1" x="570"/>
        <item m="1" x="836"/>
        <item m="1" x="571"/>
        <item m="1" x="477"/>
        <item m="1" x="1676"/>
        <item m="1" x="1042"/>
        <item m="1" x="1414"/>
        <item m="1" x="1607"/>
        <item m="1" x="1223"/>
        <item m="1" x="972"/>
        <item m="1" x="1116"/>
        <item m="1" x="1853"/>
        <item m="1" x="1561"/>
        <item m="1" x="1507"/>
        <item m="1" x="831"/>
        <item m="1" x="1685"/>
        <item m="1" x="1352"/>
        <item m="1" x="1114"/>
        <item m="1" x="628"/>
        <item m="1" x="1504"/>
        <item m="1" x="423"/>
        <item m="1" x="296"/>
        <item m="1" x="297"/>
        <item m="1" x="359"/>
        <item m="1" x="452"/>
        <item m="1" x="1365"/>
        <item m="1" x="1026"/>
        <item m="1" x="1419"/>
        <item m="1" x="559"/>
        <item m="1" x="1793"/>
        <item m="1" x="1477"/>
        <item m="1" x="835"/>
        <item m="1" x="1492"/>
        <item m="1" x="1634"/>
        <item m="1" x="1608"/>
        <item m="1" x="1121"/>
        <item m="1" x="1542"/>
        <item m="1" x="1317"/>
        <item m="1" x="1187"/>
        <item m="1" x="555"/>
        <item m="1" x="247"/>
        <item m="1" x="1604"/>
        <item m="1" x="743"/>
        <item m="1" x="911"/>
        <item m="1" x="1744"/>
        <item m="1" x="515"/>
        <item m="1" x="1384"/>
        <item m="1" x="1306"/>
        <item m="1" x="1639"/>
        <item m="1" x="267"/>
        <item m="1" x="773"/>
        <item m="1" x="1765"/>
        <item m="1" x="1615"/>
        <item m="1" x="933"/>
        <item m="1" x="1050"/>
        <item m="1" x="1412"/>
        <item m="1" x="1870"/>
        <item m="1" x="744"/>
        <item m="1" x="756"/>
        <item m="1" x="1228"/>
        <item m="1" x="295"/>
        <item m="1" x="328"/>
        <item m="1" x="1570"/>
        <item m="1" x="787"/>
        <item m="1" x="303"/>
        <item m="1" x="739"/>
        <item m="1" x="512"/>
        <item m="1" x="1383"/>
        <item m="1" x="1146"/>
        <item m="1" x="1828"/>
        <item m="1" x="1780"/>
        <item m="1" x="292"/>
        <item m="1" x="1249"/>
        <item m="1" x="762"/>
        <item m="1" x="1147"/>
        <item m="1" x="1337"/>
        <item m="1" x="319"/>
        <item m="1" x="442"/>
        <item m="1" x="1625"/>
        <item m="1" x="1292"/>
        <item m="1" x="368"/>
        <item m="1" x="1503"/>
        <item m="1" x="1613"/>
        <item m="1" x="1382"/>
        <item m="1" x="1749"/>
        <item m="1" x="502"/>
        <item m="1" x="1809"/>
        <item m="1" x="290"/>
        <item m="1" x="1348"/>
        <item m="1" x="1752"/>
        <item m="1" x="421"/>
        <item m="1" x="407"/>
        <item m="1" x="1104"/>
        <item m="1" x="995"/>
        <item m="1" x="248"/>
        <item m="1" x="1666"/>
        <item m="1" x="934"/>
        <item m="1" x="242"/>
        <item m="1" x="929"/>
        <item m="1" x="1480"/>
        <item m="1" x="870"/>
        <item m="1" x="616"/>
        <item m="1" x="881"/>
        <item m="1" x="422"/>
        <item m="1" x="932"/>
        <item m="1" x="1635"/>
        <item m="1" x="1783"/>
        <item m="1" x="1521"/>
        <item m="1" x="1270"/>
        <item m="1" x="254"/>
        <item m="1" x="394"/>
        <item m="1" x="759"/>
        <item m="1" x="1005"/>
        <item m="1" x="1497"/>
        <item m="1" x="551"/>
        <item m="1" x="806"/>
        <item m="1" x="268"/>
        <item m="1" x="1574"/>
        <item m="1" x="388"/>
        <item m="1" x="1832"/>
        <item m="1" x="220"/>
        <item m="1" x="221"/>
        <item m="1" x="1535"/>
        <item m="1" x="223"/>
        <item m="1" x="348"/>
        <item m="1" x="1665"/>
        <item m="1" x="1601"/>
        <item m="1" x="353"/>
        <item m="1" x="354"/>
        <item m="1" x="352"/>
        <item m="1" x="1226"/>
        <item m="1" x="951"/>
        <item m="1" x="1602"/>
        <item m="1" x="895"/>
        <item m="1" x="1632"/>
        <item m="1" x="355"/>
        <item m="1" x="294"/>
        <item m="1" x="313"/>
        <item m="1" x="1311"/>
        <item m="1" x="1571"/>
        <item m="1" x="969"/>
        <item m="1" x="1347"/>
        <item m="1" x="798"/>
        <item m="1" x="1599"/>
        <item m="1" x="1728"/>
        <item m="1" x="1411"/>
        <item m="1" x="1742"/>
        <item m="1" x="1640"/>
        <item m="1" x="1472"/>
        <item m="1" x="1789"/>
        <item m="1" x="1822"/>
        <item m="1" x="943"/>
        <item m="1" x="298"/>
        <item m="1" x="1741"/>
        <item m="1" x="1214"/>
        <item m="1" x="1215"/>
        <item m="1" x="1216"/>
        <item m="1" x="1677"/>
        <item m="1" x="1678"/>
        <item m="1" x="1679"/>
        <item m="1" x="1715"/>
        <item m="1" x="378"/>
        <item m="1" x="341"/>
        <item m="1" x="1751"/>
        <item m="1" x="1217"/>
        <item m="1" x="1218"/>
        <item m="1" x="1219"/>
        <item m="1" x="1680"/>
        <item m="1" x="1681"/>
        <item m="1" x="1682"/>
        <item m="1" x="938"/>
        <item m="1" x="379"/>
        <item m="1" x="342"/>
        <item m="1" x="16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t="default"/>
      </items>
    </pivotField>
    <pivotField dataField="1" compact="0" outline="0" showAll="0"/>
    <pivotField name="No SP2D" axis="axisRow" compact="0" outline="0" showAll="0" defaultSubtotal="0">
      <items count="59">
        <item m="1" x="46"/>
        <item m="1" x="42"/>
        <item m="1" x="53"/>
        <item m="1" x="11"/>
        <item m="1" x="27"/>
        <item m="1" x="37"/>
        <item m="1" x="47"/>
        <item m="1" x="57"/>
        <item m="1" x="14"/>
        <item m="1" x="6"/>
        <item m="1" x="34"/>
        <item m="1" x="20"/>
        <item m="1" x="32"/>
        <item m="1" x="43"/>
        <item m="1" x="54"/>
        <item m="1" x="12"/>
        <item m="1" x="15"/>
        <item m="1" x="38"/>
        <item m="1" x="18"/>
        <item m="1" x="49"/>
        <item m="1" x="9"/>
        <item m="1" x="23"/>
        <item m="1" x="7"/>
        <item m="1" x="21"/>
        <item m="1" x="31"/>
        <item m="1" x="41"/>
        <item m="1" x="55"/>
        <item m="1" x="35"/>
        <item m="1" x="3"/>
        <item m="1" x="26"/>
        <item m="1" x="10"/>
        <item m="1" x="33"/>
        <item m="1" x="51"/>
        <item m="1" x="40"/>
        <item m="1" x="52"/>
        <item m="1" x="5"/>
        <item m="1" x="19"/>
        <item m="1" x="36"/>
        <item m="1" x="56"/>
        <item m="1" x="13"/>
        <item m="1" x="29"/>
        <item m="1" x="39"/>
        <item m="1" x="48"/>
        <item m="1" x="8"/>
        <item m="1" x="22"/>
        <item m="1" x="30"/>
        <item m="1" x="25"/>
        <item m="1" x="45"/>
        <item m="1" x="44"/>
        <item m="1" x="50"/>
        <item m="1" x="17"/>
        <item m="1" x="28"/>
        <item m="1" x="24"/>
        <item m="1" x="58"/>
        <item m="1" x="16"/>
        <item m="1" x="4"/>
        <item x="0"/>
        <item x="1"/>
        <item x="2"/>
      </items>
    </pivotField>
    <pivotField name="Tgl SP2D" axis="axisRow" compact="0" numFmtId="14" outline="0" showAll="0" defaultSubtotal="0">
      <items count="32">
        <item m="1" x="21"/>
        <item m="1" x="29"/>
        <item m="1" x="13"/>
        <item m="1" x="15"/>
        <item m="1" x="20"/>
        <item m="1" x="4"/>
        <item m="1" x="6"/>
        <item m="1" x="10"/>
        <item m="1" x="18"/>
        <item m="1" x="25"/>
        <item m="1" x="8"/>
        <item m="1" x="9"/>
        <item m="1" x="16"/>
        <item m="1" x="7"/>
        <item m="1" x="17"/>
        <item m="1" x="30"/>
        <item m="1" x="11"/>
        <item m="1" x="26"/>
        <item m="1" x="19"/>
        <item m="1" x="22"/>
        <item m="1" x="28"/>
        <item m="1" x="27"/>
        <item m="1" x="3"/>
        <item m="1" x="24"/>
        <item m="1" x="5"/>
        <item m="1" x="14"/>
        <item m="1" x="23"/>
        <item m="1" x="12"/>
        <item m="1" x="31"/>
        <item x="0"/>
        <item x="1"/>
        <item x="2"/>
      </items>
    </pivotField>
    <pivotField name="No SPM" axis="axisRow" compact="0" outline="0" showAll="0" defaultSubtotal="0">
      <items count="63">
        <item m="1" x="21"/>
        <item m="1" x="17"/>
        <item m="1" x="7"/>
        <item m="1" x="59"/>
        <item m="1" x="16"/>
        <item m="1" x="5"/>
        <item m="1" x="58"/>
        <item m="1" x="50"/>
        <item m="1" x="38"/>
        <item m="1" x="39"/>
        <item m="1" x="27"/>
        <item m="1" x="23"/>
        <item m="1" x="13"/>
        <item m="1" x="4"/>
        <item m="1" x="54"/>
        <item m="1" x="44"/>
        <item m="1" x="32"/>
        <item m="1" x="48"/>
        <item m="1" x="35"/>
        <item m="1" x="31"/>
        <item m="1" x="52"/>
        <item m="1" x="18"/>
        <item m="1" x="8"/>
        <item m="1" x="60"/>
        <item m="1" x="6"/>
        <item m="1" x="49"/>
        <item m="1" x="24"/>
        <item m="1" x="12"/>
        <item m="1" x="14"/>
        <item m="1" x="55"/>
        <item m="1" x="45"/>
        <item m="1" x="33"/>
        <item m="1" x="26"/>
        <item m="1" x="19"/>
        <item m="1" x="10"/>
        <item m="1" x="61"/>
        <item m="1" x="53"/>
        <item m="1" x="25"/>
        <item m="1" x="40"/>
        <item m="1" x="29"/>
        <item m="1" x="22"/>
        <item m="1" x="57"/>
        <item m="1" x="62"/>
        <item m="1" x="47"/>
        <item m="1" x="36"/>
        <item m="1" x="9"/>
        <item m="1" x="20"/>
        <item m="1" x="43"/>
        <item m="1" x="46"/>
        <item m="1" x="51"/>
        <item m="1" x="15"/>
        <item m="1" x="28"/>
        <item m="1" x="37"/>
        <item m="1" x="42"/>
        <item m="1" x="11"/>
        <item m="1" x="41"/>
        <item m="1" x="56"/>
        <item m="1" x="34"/>
        <item m="1" x="30"/>
        <item m="1" x="3"/>
        <item x="0"/>
        <item x="1"/>
        <item x="2"/>
      </items>
    </pivotField>
    <pivotField name="Tgl SPM" axis="axisRow" compact="0" numFmtId="14" outline="0" showAll="0" defaultSubtotal="0">
      <items count="31">
        <item m="1" x="29"/>
        <item m="1" x="16"/>
        <item m="1" x="3"/>
        <item m="1" x="7"/>
        <item m="1" x="20"/>
        <item m="1" x="23"/>
        <item m="1" x="27"/>
        <item m="1" x="10"/>
        <item m="1" x="12"/>
        <item m="1" x="8"/>
        <item m="1" x="26"/>
        <item m="1" x="4"/>
        <item m="1" x="24"/>
        <item m="1" x="5"/>
        <item m="1" x="17"/>
        <item m="1" x="28"/>
        <item m="1" x="18"/>
        <item m="1" x="6"/>
        <item m="1" x="21"/>
        <item m="1" x="15"/>
        <item m="1" x="14"/>
        <item m="1" x="19"/>
        <item m="1" x="25"/>
        <item m="1" x="22"/>
        <item m="1" x="9"/>
        <item m="1" x="11"/>
        <item m="1" x="13"/>
        <item m="1" x="30"/>
        <item x="0"/>
        <item x="1"/>
        <item x="2"/>
      </items>
    </pivotField>
    <pivotField name="No DRPP" axis="axisRow" compact="0" outline="0" showAll="0" defaultSubtotal="0">
      <items count="122">
        <item m="1" x="18"/>
        <item m="1" x="23"/>
        <item x="4"/>
        <item x="6"/>
        <item x="5"/>
        <item x="3"/>
        <item m="1" x="45"/>
        <item m="1" x="30"/>
        <item m="1" x="92"/>
        <item m="1" x="39"/>
        <item m="1" x="28"/>
        <item m="1" x="13"/>
        <item m="1" x="109"/>
        <item m="1" x="26"/>
        <item m="1" x="10"/>
        <item m="1" x="105"/>
        <item m="1" x="85"/>
        <item m="1" x="42"/>
        <item m="1" x="29"/>
        <item m="1" x="98"/>
        <item m="1" x="75"/>
        <item m="1" x="57"/>
        <item m="1" x="54"/>
        <item m="1" x="35"/>
        <item m="1" x="24"/>
        <item m="1" x="46"/>
        <item m="1" x="81"/>
        <item m="1" x="62"/>
        <item m="1" x="43"/>
        <item m="1" x="80"/>
        <item m="1" x="61"/>
        <item m="1" x="119"/>
        <item m="1" x="101"/>
        <item m="1" x="82"/>
        <item m="1" x="15"/>
        <item m="1" x="113"/>
        <item m="1" x="104"/>
        <item m="1" x="84"/>
        <item m="1" x="64"/>
        <item m="1" x="47"/>
        <item m="1" x="110"/>
        <item m="1" x="88"/>
        <item m="1" x="67"/>
        <item m="1" x="50"/>
        <item m="1" x="72"/>
        <item m="1" x="55"/>
        <item m="1" x="36"/>
        <item m="1" x="73"/>
        <item m="1" x="56"/>
        <item m="1" x="37"/>
        <item m="1" x="25"/>
        <item m="1" x="48"/>
        <item m="1" x="31"/>
        <item m="1" x="63"/>
        <item m="1" x="44"/>
        <item m="1" x="99"/>
        <item m="1" x="77"/>
        <item m="1" x="58"/>
        <item m="1" x="40"/>
        <item m="1" x="106"/>
        <item m="1" x="86"/>
        <item m="1" x="65"/>
        <item m="1" x="49"/>
        <item m="1" x="34"/>
        <item m="1" x="20"/>
        <item m="1" x="120"/>
        <item m="1" x="102"/>
        <item m="1" x="111"/>
        <item m="1" x="89"/>
        <item m="1" x="68"/>
        <item m="1" x="51"/>
        <item m="1" x="76"/>
        <item m="1" x="116"/>
        <item m="1" x="96"/>
        <item m="1" x="74"/>
        <item m="1" x="114"/>
        <item m="1" x="93"/>
        <item m="1" x="71"/>
        <item m="1" x="53"/>
        <item m="1" x="19"/>
        <item m="1" x="118"/>
        <item m="1" x="100"/>
        <item m="1" x="78"/>
        <item m="1" x="59"/>
        <item m="1" x="41"/>
        <item m="1" x="79"/>
        <item m="1" x="60"/>
        <item m="1" x="32"/>
        <item m="1" x="17"/>
        <item m="1" x="117"/>
        <item m="1" x="97"/>
        <item m="1" x="21"/>
        <item m="1" x="121"/>
        <item m="1" x="103"/>
        <item m="1" x="83"/>
        <item m="1" x="91"/>
        <item m="1" x="70"/>
        <item m="1" x="52"/>
        <item m="1" x="33"/>
        <item m="1" x="38"/>
        <item m="1" x="27"/>
        <item m="1" x="11"/>
        <item m="1" x="107"/>
        <item m="1" x="95"/>
        <item m="1" x="16"/>
        <item m="1" x="115"/>
        <item m="1" x="94"/>
        <item m="1" x="14"/>
        <item m="1" x="112"/>
        <item m="1" x="90"/>
        <item m="1" x="69"/>
        <item m="1" x="108"/>
        <item m="1" x="87"/>
        <item m="1" x="66"/>
        <item m="1" x="22"/>
        <item m="1" x="12"/>
        <item x="0"/>
        <item x="1"/>
        <item x="2"/>
        <item x="7"/>
        <item x="8"/>
        <item x="9"/>
      </items>
    </pivotField>
    <pivotField compact="0" outline="0" showAll="0"/>
    <pivotField compact="0" outline="0" showAll="0"/>
    <pivotField compact="0" outline="0" showAll="0"/>
    <pivotField compact="0" outline="0" showAll="0"/>
    <pivotField axis="axisPage" compact="0" outline="0" showAll="0">
      <items count="4">
        <item x="0"/>
        <item x="1"/>
        <item x="2"/>
        <item t="default"/>
      </items>
    </pivotField>
    <pivotField compact="0" outline="0" showAll="0"/>
    <pivotField compact="0" outline="0" showAll="0"/>
    <pivotField name="No Kuitansi" axis="axisRow" compact="0" outline="0" showAll="0" defaultSubtotal="0">
      <items count="1829">
        <item m="1" x="1521"/>
        <item m="1" x="809"/>
        <item m="1" x="956"/>
        <item m="1" x="986"/>
        <item m="1" x="1017"/>
        <item m="1" x="1052"/>
        <item m="1" x="1087"/>
        <item m="1" x="1122"/>
        <item m="1" x="904"/>
        <item m="1" x="931"/>
        <item m="1" x="958"/>
        <item m="1" x="988"/>
        <item m="1" x="1019"/>
        <item m="1" x="1054"/>
        <item m="1" x="1089"/>
        <item m="1" x="1124"/>
        <item m="1" x="1154"/>
        <item m="1" x="1180"/>
        <item m="1" x="961"/>
        <item m="1" x="991"/>
        <item m="1" x="1022"/>
        <item m="1" x="1057"/>
        <item m="1" x="1092"/>
        <item m="1" x="1126"/>
        <item m="1" x="1156"/>
        <item m="1" x="1182"/>
        <item m="1" x="1200"/>
        <item m="1" x="1215"/>
        <item m="1" x="1026"/>
        <item m="1" x="1060"/>
        <item m="1" x="1095"/>
        <item m="1" x="1128"/>
        <item x="36"/>
        <item x="37"/>
        <item x="38"/>
        <item x="39"/>
        <item x="40"/>
        <item x="52"/>
        <item x="54"/>
        <item x="56"/>
        <item x="58"/>
        <item x="60"/>
        <item x="61"/>
        <item x="59"/>
        <item x="57"/>
        <item x="55"/>
        <item x="53"/>
        <item m="1" x="1290"/>
        <item x="50"/>
        <item x="49"/>
        <item x="4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m="1" x="1402"/>
        <item m="1" x="1438"/>
        <item m="1" x="1477"/>
        <item m="1" x="1515"/>
        <item m="1" x="1279"/>
        <item m="1" x="1304"/>
        <item m="1" x="1337"/>
        <item m="1" x="1370"/>
        <item m="1" x="1408"/>
        <item m="1" x="1443"/>
        <item m="1" x="1484"/>
        <item m="1" x="1522"/>
        <item m="1" x="1557"/>
        <item m="1" x="1591"/>
        <item m="1" x="1341"/>
        <item m="1" x="1374"/>
        <item m="1" x="1412"/>
        <item m="1" x="1447"/>
        <item m="1" x="1489"/>
        <item m="1" x="1526"/>
        <item m="1" x="1562"/>
        <item m="1" x="1596"/>
        <item m="1" x="1624"/>
        <item m="1" x="1653"/>
        <item m="1" x="860"/>
        <item m="1" x="883"/>
        <item m="1" x="908"/>
        <item m="1" x="936"/>
        <item m="1" x="964"/>
        <item m="1" x="995"/>
        <item m="1" x="1027"/>
        <item m="1" x="1061"/>
        <item m="1" x="1096"/>
        <item m="1" x="1129"/>
        <item m="1" x="910"/>
        <item m="1" x="938"/>
        <item m="1" x="966"/>
        <item m="1" x="997"/>
        <item m="1" x="1029"/>
        <item m="1" x="1063"/>
        <item m="1" x="1098"/>
        <item m="1" x="1131"/>
        <item m="1" x="1159"/>
        <item m="1" x="1185"/>
        <item m="1" x="967"/>
        <item m="1" x="998"/>
        <item m="1" x="1030"/>
        <item m="1" x="1064"/>
        <item m="1" x="1099"/>
        <item m="1" x="1133"/>
        <item m="1" x="1161"/>
        <item m="1" x="1186"/>
        <item m="1" x="1203"/>
        <item m="1" x="1218"/>
        <item m="1" x="1032"/>
        <item m="1" x="1066"/>
        <item m="1" x="1100"/>
        <item m="1" x="1134"/>
        <item m="1" x="1162"/>
        <item x="198"/>
        <item x="199"/>
        <item x="201"/>
        <item x="203"/>
        <item x="207"/>
        <item x="210"/>
        <item x="209"/>
        <item x="110"/>
        <item x="115"/>
        <item x="119"/>
        <item x="123"/>
        <item x="127"/>
        <item x="194"/>
        <item x="196"/>
        <item x="132"/>
        <item x="138"/>
        <item x="214"/>
        <item x="216"/>
        <item x="140"/>
        <item x="144"/>
        <item x="192"/>
        <item x="190"/>
        <item x="189"/>
        <item x="184"/>
        <item x="183"/>
        <item x="182"/>
        <item x="180"/>
        <item x="118"/>
        <item x="116"/>
        <item x="167"/>
        <item x="171"/>
        <item x="173"/>
        <item x="175"/>
        <item x="177"/>
        <item x="179"/>
        <item x="178"/>
        <item x="176"/>
        <item x="174"/>
        <item x="172"/>
        <item x="170"/>
        <item x="168"/>
        <item x="166"/>
        <item x="164"/>
        <item x="162"/>
        <item x="160"/>
        <item x="159"/>
        <item x="158"/>
        <item x="157"/>
        <item x="156"/>
        <item x="155"/>
        <item x="154"/>
        <item x="153"/>
        <item x="152"/>
        <item x="151"/>
        <item x="150"/>
        <item x="149"/>
        <item x="148"/>
        <item x="147"/>
        <item x="146"/>
        <item x="145"/>
        <item x="143"/>
        <item x="141"/>
        <item x="139"/>
        <item x="137"/>
        <item x="135"/>
        <item x="133"/>
        <item x="113"/>
        <item x="130"/>
        <item x="128"/>
        <item x="126"/>
        <item x="124"/>
        <item x="122"/>
        <item x="120"/>
        <item x="114"/>
        <item x="111"/>
        <item m="1" x="1257"/>
        <item m="1" x="1281"/>
        <item m="1" x="1307"/>
        <item m="1" x="1342"/>
        <item m="1" x="1375"/>
        <item m="1" x="1413"/>
        <item m="1" x="1448"/>
        <item m="1" x="1242"/>
        <item m="1" x="1260"/>
        <item m="1" x="1002"/>
        <item m="1" x="1036"/>
        <item m="1" x="1071"/>
        <item m="1" x="1105"/>
        <item m="1" x="1138"/>
        <item m="1" x="1166"/>
        <item m="1" x="1189"/>
        <item m="1" x="974"/>
        <item m="1" x="1005"/>
        <item m="1" x="1039"/>
        <item m="1" x="1074"/>
        <item m="1" x="1108"/>
        <item m="1" x="1142"/>
        <item m="1" x="1078"/>
        <item m="1" x="1112"/>
        <item m="1" x="1146"/>
        <item m="1" x="1173"/>
        <item m="1" x="1194"/>
        <item m="1" x="1209"/>
        <item m="1" x="1224"/>
        <item m="1" x="1238"/>
        <item m="1" x="1255"/>
        <item m="1" x="1115"/>
        <item m="1" x="1148"/>
        <item m="1" x="1175"/>
        <item m="1" x="1196"/>
        <item m="1" x="1211"/>
        <item m="1" x="1226"/>
        <item m="1" x="1240"/>
        <item m="1" x="1258"/>
        <item m="1" x="1282"/>
        <item m="1" x="1308"/>
        <item m="1" x="1178"/>
        <item m="1" x="1198"/>
        <item m="1" x="1213"/>
        <item m="1" x="1228"/>
        <item m="1" x="1243"/>
        <item m="1" x="1261"/>
        <item m="1" x="1284"/>
        <item m="1" x="1310"/>
        <item m="1" x="1344"/>
        <item m="1" x="1377"/>
        <item m="1" x="1214"/>
        <item m="1" x="1229"/>
        <item m="1" x="1244"/>
        <item m="1" x="1263"/>
        <item m="1" x="1286"/>
        <item m="1" x="1313"/>
        <item m="1" x="1347"/>
        <item m="1" x="1379"/>
        <item m="1" x="1416"/>
        <item m="1" x="1452"/>
        <item m="1" x="1245"/>
        <item m="1" x="1264"/>
        <item m="1" x="1287"/>
        <item m="1" x="1315"/>
        <item m="1" x="1349"/>
        <item m="1" x="1381"/>
        <item m="1" x="1418"/>
        <item m="1" x="1454"/>
        <item m="1" x="1494"/>
        <item m="1" x="1530"/>
        <item m="1" x="1288"/>
        <item m="1" x="1316"/>
        <item m="1" x="1664"/>
        <item m="1" x="1688"/>
        <item m="1" x="1715"/>
        <item m="1" x="1744"/>
        <item m="1" x="1776"/>
        <item m="1" x="1813"/>
        <item m="1" x="242"/>
        <item m="1" x="281"/>
        <item m="1" x="317"/>
        <item m="1" x="352"/>
        <item m="1" x="1718"/>
        <item m="1" x="1747"/>
        <item m="1" x="1779"/>
        <item m="1" x="1816"/>
        <item m="1" x="245"/>
        <item m="1" x="284"/>
        <item m="1" x="320"/>
        <item m="1" x="354"/>
        <item m="1" x="386"/>
        <item m="1" x="413"/>
        <item m="1" x="1784"/>
        <item m="1" x="1821"/>
        <item m="1" x="250"/>
        <item m="1" x="288"/>
        <item m="1" x="324"/>
        <item m="1" x="358"/>
        <item m="1" x="390"/>
        <item m="1" x="415"/>
        <item m="1" x="439"/>
        <item m="1" x="462"/>
        <item m="1" x="254"/>
        <item m="1" x="292"/>
        <item m="1" x="328"/>
        <item m="1" x="361"/>
        <item m="1" x="393"/>
        <item m="1" x="418"/>
        <item m="1" x="442"/>
        <item m="1" x="464"/>
        <item m="1" x="483"/>
        <item m="1" x="500"/>
        <item m="1" x="1265"/>
        <item m="1" x="1289"/>
        <item m="1" x="1317"/>
        <item m="1" x="1350"/>
        <item m="1" x="1382"/>
        <item m="1" x="1419"/>
        <item m="1" x="1456"/>
        <item m="1" x="1496"/>
        <item m="1" x="1532"/>
        <item m="1" x="1567"/>
        <item m="1" x="1318"/>
        <item m="1" x="1351"/>
        <item m="1" x="1383"/>
        <item m="1" x="1420"/>
        <item m="1" x="1457"/>
        <item m="1" x="1497"/>
        <item m="1" x="1533"/>
        <item m="1" x="1568"/>
        <item m="1" x="1600"/>
        <item m="1" x="1629"/>
        <item m="1" x="1384"/>
        <item m="1" x="1421"/>
        <item m="1" x="1458"/>
        <item m="1" x="1498"/>
        <item m="1" x="1534"/>
        <item m="1" x="1569"/>
        <item m="1" x="1601"/>
        <item m="1" x="1630"/>
        <item m="1" x="1658"/>
        <item m="1" x="1683"/>
        <item m="1" x="1459"/>
        <item m="1" x="1499"/>
        <item m="1" x="1535"/>
        <item m="1" x="1570"/>
        <item m="1" x="1603"/>
        <item m="1" x="1632"/>
        <item m="1" x="1660"/>
        <item m="1" x="1685"/>
        <item m="1" x="1712"/>
        <item m="1" x="1741"/>
        <item m="1" x="1536"/>
        <item m="1" x="1573"/>
        <item m="1" x="1605"/>
        <item m="1" x="1634"/>
        <item m="1" x="1662"/>
        <item m="1" x="1788"/>
        <item m="1" x="1825"/>
        <item m="1" x="255"/>
        <item m="1" x="293"/>
        <item m="1" x="329"/>
        <item m="1" x="362"/>
        <item m="1" x="1726"/>
        <item m="1" x="1757"/>
        <item m="1" x="1791"/>
        <item m="1" x="220"/>
        <item m="1" x="259"/>
        <item m="1" x="296"/>
        <item m="1" x="332"/>
        <item m="1" x="365"/>
        <item m="1" x="396"/>
        <item m="1" x="420"/>
        <item m="1" x="1796"/>
        <item m="1" x="224"/>
        <item m="1" x="263"/>
        <item m="1" x="299"/>
        <item m="1" x="335"/>
        <item m="1" x="368"/>
        <item m="1" x="399"/>
        <item m="1" x="446"/>
        <item m="1" x="467"/>
        <item m="1" x="339"/>
        <item m="1" x="371"/>
        <item m="1" x="424"/>
        <item m="1" x="448"/>
        <item m="1" x="469"/>
        <item m="1" x="487"/>
        <item m="1" x="504"/>
        <item m="1" x="1267"/>
        <item m="1" x="1291"/>
        <item m="1" x="1319"/>
        <item m="1" x="1352"/>
        <item m="1" x="1385"/>
        <item m="1" x="1422"/>
        <item m="1" x="1460"/>
        <item m="1" x="1500"/>
        <item m="1" x="1571"/>
        <item m="1" x="1320"/>
        <item m="1" x="1353"/>
        <item m="1" x="1386"/>
        <item m="1" x="1423"/>
        <item m="1" x="1461"/>
        <item m="1" x="1501"/>
        <item m="1" x="1537"/>
        <item m="1" x="1574"/>
        <item m="1" x="1606"/>
        <item m="1" x="1635"/>
        <item m="1" x="1751"/>
        <item m="1" x="1785"/>
        <item m="1" x="1822"/>
        <item m="1" x="1615"/>
        <item m="1" x="1646"/>
        <item m="1" x="1671"/>
        <item m="1" x="1696"/>
        <item m="1" x="1722"/>
        <item m="1" x="1754"/>
        <item m="1" x="1789"/>
        <item m="1" x="1826"/>
        <item m="1" x="256"/>
        <item m="1" x="294"/>
        <item m="1" x="1674"/>
        <item m="1" x="1701"/>
        <item m="1" x="1727"/>
        <item m="1" x="1758"/>
        <item m="1" x="1792"/>
        <item m="1" x="221"/>
        <item m="1" x="260"/>
        <item m="1" x="297"/>
        <item m="1" x="333"/>
        <item m="1" x="366"/>
        <item m="1" x="1731"/>
        <item m="1" x="1762"/>
        <item m="1" x="1797"/>
        <item m="1" x="225"/>
        <item m="1" x="264"/>
        <item m="1" x="300"/>
        <item m="1" x="336"/>
        <item m="1" x="369"/>
        <item m="1" x="400"/>
        <item m="1" x="423"/>
        <item m="1" x="1801"/>
        <item m="1" x="230"/>
        <item m="1" x="269"/>
        <item m="1" x="304"/>
        <item m="1" x="340"/>
        <item m="1" x="372"/>
        <item m="1" x="401"/>
        <item m="1" x="425"/>
        <item m="1" x="449"/>
        <item m="1" x="470"/>
        <item m="1" x="273"/>
        <item m="1" x="308"/>
        <item m="1" x="344"/>
        <item m="1" x="376"/>
        <item m="1" x="404"/>
        <item m="1" x="427"/>
        <item m="1" x="450"/>
        <item m="1" x="471"/>
        <item m="1" x="489"/>
        <item m="1" x="506"/>
        <item m="1" x="1268"/>
        <item m="1" x="1292"/>
        <item m="1" x="1321"/>
        <item m="1" x="1354"/>
        <item m="1" x="1387"/>
        <item m="1" x="1424"/>
        <item m="1" x="1462"/>
        <item m="1" x="1502"/>
        <item m="1" x="1538"/>
        <item m="1" x="1575"/>
        <item m="1" x="1322"/>
        <item m="1" x="1355"/>
        <item m="1" x="1388"/>
        <item m="1" x="1425"/>
        <item m="1" x="1463"/>
        <item m="1" x="1503"/>
        <item m="1" x="1539"/>
        <item m="1" x="1576"/>
        <item m="1" x="1607"/>
        <item m="1" x="1637"/>
        <item m="1" x="1392"/>
        <item m="1" x="1428"/>
        <item m="1" x="1466"/>
        <item m="1" x="1506"/>
        <item m="1" x="1542"/>
        <item m="1" x="1578"/>
        <item m="1" x="1608"/>
        <item m="1" x="1639"/>
        <item m="1" x="1666"/>
        <item m="1" x="1691"/>
        <item m="1" x="1471"/>
        <item m="1" x="1510"/>
        <item m="1" x="1546"/>
        <item m="1" x="1583"/>
        <item m="1" x="265"/>
        <item m="1" x="301"/>
        <item m="1" x="337"/>
        <item m="1" x="370"/>
        <item m="1" x="1735"/>
        <item m="1" x="1766"/>
        <item m="1" x="1802"/>
        <item m="1" x="231"/>
        <item m="1" x="270"/>
        <item m="1" x="305"/>
        <item m="1" x="341"/>
        <item m="1" x="373"/>
        <item m="1" x="402"/>
        <item m="1" x="426"/>
        <item m="1" x="1806"/>
        <item m="1" x="234"/>
        <item m="1" x="274"/>
        <item m="1" x="309"/>
        <item m="1" x="345"/>
        <item m="1" x="377"/>
        <item m="1" x="405"/>
        <item m="1" x="428"/>
        <item m="1" x="451"/>
        <item m="1" x="472"/>
        <item m="1" x="277"/>
        <item m="1" x="312"/>
        <item m="1" x="348"/>
        <item m="1" x="380"/>
        <item m="1" x="408"/>
        <item m="1" x="431"/>
        <item m="1" x="453"/>
        <item m="1" x="473"/>
        <item m="1" x="490"/>
        <item m="1" x="507"/>
        <item m="1" x="1269"/>
        <item m="1" x="1293"/>
        <item m="1" x="1323"/>
        <item m="1" x="1356"/>
        <item m="1" x="1389"/>
        <item m="1" x="1426"/>
        <item m="1" x="1464"/>
        <item m="1" x="1504"/>
        <item m="1" x="1540"/>
        <item m="1" x="1577"/>
        <item m="1" x="1326"/>
        <item m="1" x="1359"/>
        <item m="1" x="1393"/>
        <item m="1" x="1429"/>
        <item m="1" x="1467"/>
        <item m="1" x="1507"/>
        <item m="1" x="1543"/>
        <item m="1" x="1579"/>
        <item m="1" x="1609"/>
        <item m="1" x="1640"/>
        <item m="1" x="1397"/>
        <item m="1" x="1433"/>
        <item m="1" x="1472"/>
        <item m="1" x="1511"/>
        <item m="1" x="1547"/>
        <item m="1" x="1584"/>
        <item m="1" x="1612"/>
        <item m="1" x="1642"/>
        <item m="1" x="1668"/>
        <item m="1" x="1694"/>
        <item m="1" x="1478"/>
        <item m="1" x="1516"/>
        <item m="1" x="1551"/>
        <item m="1" x="1586"/>
        <item m="1" x="1616"/>
        <item m="1" x="1647"/>
        <item m="1" x="1672"/>
        <item m="1" x="1697"/>
        <item m="1" x="1723"/>
        <item m="1" x="1755"/>
        <item m="1" x="1558"/>
        <item m="1" x="1592"/>
        <item m="1" x="1620"/>
        <item m="1" x="1650"/>
        <item m="1" x="1675"/>
        <item m="1" x="1702"/>
        <item m="1" x="1728"/>
        <item m="1" x="1759"/>
        <item m="1" x="1793"/>
        <item m="1" x="222"/>
        <item m="1" x="1625"/>
        <item m="1" x="1654"/>
        <item m="1" x="1678"/>
        <item m="1" x="1705"/>
        <item m="1" x="1732"/>
        <item m="1" x="1763"/>
        <item m="1" x="1798"/>
        <item m="1" x="226"/>
        <item m="1" x="266"/>
        <item m="1" x="302"/>
        <item m="1" x="1681"/>
        <item m="1" x="1708"/>
        <item m="1" x="1736"/>
        <item m="1" x="1767"/>
        <item m="1" x="1803"/>
        <item m="1" x="232"/>
        <item m="1" x="271"/>
        <item m="1" x="306"/>
        <item m="1" x="342"/>
        <item m="1" x="374"/>
        <item m="1" x="1739"/>
        <item m="1" x="1770"/>
        <item m="1" x="1807"/>
        <item m="1" x="235"/>
        <item m="1" x="275"/>
        <item m="1" x="310"/>
        <item m="1" x="346"/>
        <item m="1" x="378"/>
        <item m="1" x="406"/>
        <item m="1" x="429"/>
        <item m="1" x="1809"/>
        <item m="1" x="237"/>
        <item m="1" x="278"/>
        <item m="1" x="313"/>
        <item m="1" x="349"/>
        <item m="1" x="381"/>
        <item m="1" x="409"/>
        <item m="1" x="432"/>
        <item m="1" x="454"/>
        <item m="1" x="474"/>
        <item m="1" x="315"/>
        <item m="1" x="351"/>
        <item m="1" x="383"/>
        <item m="1" x="411"/>
        <item m="1" x="434"/>
        <item m="1" x="456"/>
        <item m="1" x="476"/>
        <item m="1" x="492"/>
        <item m="1" x="508"/>
        <item m="1" x="1272"/>
        <item m="1" x="1296"/>
        <item m="1" x="1327"/>
        <item m="1" x="1360"/>
        <item m="1" x="1394"/>
        <item m="1" x="1430"/>
        <item m="1" x="1468"/>
        <item m="1" x="1508"/>
        <item m="1" x="1544"/>
        <item m="1" x="1580"/>
        <item m="1" x="1330"/>
        <item m="1" x="1363"/>
        <item m="1" x="1398"/>
        <item m="1" x="1434"/>
        <item m="1" x="1473"/>
        <item m="1" x="1512"/>
        <item m="1" x="1548"/>
        <item m="1" x="1613"/>
        <item m="1" x="1643"/>
        <item m="1" x="1403"/>
        <item m="1" x="1479"/>
        <item m="1" x="1552"/>
        <item m="1" x="1587"/>
        <item m="1" x="1617"/>
        <item m="1" x="1648"/>
        <item m="1" x="1698"/>
        <item m="1" x="1485"/>
        <item m="1" x="1523"/>
        <item m="1" x="1559"/>
        <item m="1" x="1593"/>
        <item m="1" x="1621"/>
        <item m="1" x="1651"/>
        <item m="1" x="1676"/>
        <item m="1" x="1703"/>
        <item m="1" x="1729"/>
        <item m="1" x="1333"/>
        <item m="1" x="1366"/>
        <item m="1" x="1404"/>
        <item m="1" x="1439"/>
        <item m="1" x="1480"/>
        <item m="1" x="1517"/>
        <item m="1" x="1553"/>
        <item m="1" x="1588"/>
        <item m="1" x="1338"/>
        <item m="1" x="1371"/>
        <item m="1" x="1409"/>
        <item m="1" x="1444"/>
        <item m="1" x="1486"/>
        <item m="1" x="457"/>
        <item m="1" x="477"/>
        <item m="1" x="493"/>
        <item m="1" x="509"/>
        <item m="1" x="521"/>
        <item m="1" x="384"/>
        <item m="1" x="412"/>
        <item m="1" x="435"/>
        <item m="1" x="458"/>
        <item m="1" x="478"/>
        <item m="1" x="494"/>
        <item m="1" x="510"/>
        <item m="1" x="522"/>
        <item m="1" x="533"/>
        <item m="1" x="544"/>
        <item m="1" x="436"/>
        <item m="1" x="459"/>
        <item m="1" x="479"/>
        <item m="1" x="495"/>
        <item m="1" x="511"/>
        <item m="1" x="523"/>
        <item m="1" x="534"/>
        <item m="1" x="545"/>
        <item m="1" x="556"/>
        <item m="1" x="567"/>
        <item m="1" x="480"/>
        <item m="1" x="496"/>
        <item m="1" x="512"/>
        <item m="1" x="524"/>
        <item m="1" x="535"/>
        <item m="1" x="546"/>
        <item m="1" x="557"/>
        <item m="1" x="568"/>
        <item m="1" x="437"/>
        <item m="1" x="460"/>
        <item m="1" x="481"/>
        <item m="1" x="497"/>
        <item m="1" x="513"/>
        <item m="1" x="525"/>
        <item m="1" x="536"/>
        <item m="1" x="547"/>
        <item m="1" x="558"/>
        <item m="1" x="569"/>
        <item m="1" x="498"/>
        <item m="1" x="514"/>
        <item m="1" x="526"/>
        <item m="1" x="537"/>
        <item m="1" x="548"/>
        <item m="1" x="560"/>
        <item m="1" x="571"/>
        <item m="1" x="581"/>
        <item m="1" x="592"/>
        <item m="1" x="515"/>
        <item m="1" x="527"/>
        <item m="1" x="538"/>
        <item m="1" x="549"/>
        <item m="1" x="561"/>
        <item m="1" x="572"/>
        <item m="1" x="583"/>
        <item m="1" x="594"/>
        <item m="1" x="607"/>
        <item m="1" x="622"/>
        <item m="1" x="539"/>
        <item m="1" x="550"/>
        <item m="1" x="562"/>
        <item m="1" x="573"/>
        <item m="1" x="608"/>
        <item m="1" x="623"/>
        <item m="1" x="640"/>
        <item m="1" x="658"/>
        <item m="1" x="563"/>
        <item m="1" x="574"/>
        <item m="1" x="584"/>
        <item m="1" x="595"/>
        <item m="1" x="610"/>
        <item m="1" x="625"/>
        <item m="1" x="642"/>
        <item m="1" x="660"/>
        <item m="1" x="681"/>
        <item m="1" x="701"/>
        <item m="1" x="585"/>
        <item m="1" x="596"/>
        <item m="1" x="611"/>
        <item m="1" x="626"/>
        <item m="1" x="644"/>
        <item m="1" x="662"/>
        <item m="1" x="612"/>
        <item m="1" x="627"/>
        <item m="1" x="645"/>
        <item m="1" x="663"/>
        <item m="1" x="704"/>
        <item m="1" x="587"/>
        <item m="1" x="598"/>
        <item m="1" x="613"/>
        <item m="1" x="628"/>
        <item m="1" x="646"/>
        <item m="1" x="664"/>
        <item m="1" x="684"/>
        <item m="1" x="705"/>
        <item m="1" x="728"/>
        <item m="1" x="751"/>
        <item m="1" x="1780"/>
        <item m="1" x="1817"/>
        <item m="1" x="246"/>
        <item m="1" x="285"/>
        <item m="1" x="321"/>
        <item m="1" x="355"/>
        <item m="1" x="387"/>
        <item m="1" x="414"/>
        <item m="1" x="438"/>
        <item m="1" x="461"/>
        <item m="1" x="251"/>
        <item m="1" x="289"/>
        <item m="1" x="325"/>
        <item m="1" x="359"/>
        <item m="1" x="391"/>
        <item m="1" x="416"/>
        <item m="1" x="440"/>
        <item m="1" x="463"/>
        <item m="1" x="482"/>
        <item m="1" x="499"/>
        <item m="1" x="330"/>
        <item m="1" x="363"/>
        <item m="1" x="394"/>
        <item m="1" x="419"/>
        <item m="1" x="443"/>
        <item m="1" x="465"/>
        <item m="1" x="484"/>
        <item m="1" x="501"/>
        <item m="1" x="516"/>
        <item m="1" x="528"/>
        <item m="1" x="397"/>
        <item m="1" x="421"/>
        <item m="1" x="444"/>
        <item m="1" x="466"/>
        <item m="1" x="485"/>
        <item m="1" x="502"/>
        <item m="1" x="517"/>
        <item m="1" x="529"/>
        <item m="1" x="540"/>
        <item m="1" x="551"/>
        <item m="1" x="447"/>
        <item m="1" x="468"/>
        <item m="1" x="486"/>
        <item m="1" x="503"/>
        <item m="1" x="518"/>
        <item m="1" x="530"/>
        <item m="1" x="541"/>
        <item m="1" x="552"/>
        <item m="1" x="564"/>
        <item m="1" x="575"/>
        <item m="1" x="488"/>
        <item m="1" x="505"/>
        <item m="1" x="519"/>
        <item m="1" x="531"/>
        <item m="1" x="542"/>
        <item m="1" x="553"/>
        <item m="1" x="565"/>
        <item m="1" x="576"/>
        <item m="1" x="586"/>
        <item m="1" x="597"/>
        <item m="1" x="520"/>
        <item m="1" x="532"/>
        <item m="1" x="543"/>
        <item m="1" x="554"/>
        <item m="1" x="729"/>
        <item m="1" x="599"/>
        <item m="1" x="614"/>
        <item m="1" x="629"/>
        <item m="1" x="647"/>
        <item m="1" x="665"/>
        <item m="1" x="685"/>
        <item m="1" x="706"/>
        <item m="1" x="730"/>
        <item m="1" x="752"/>
        <item m="1" x="774"/>
        <item m="1" x="630"/>
        <item m="1" x="648"/>
        <item m="1" x="666"/>
        <item m="1" x="686"/>
        <item m="1" x="707"/>
        <item m="1" x="731"/>
        <item m="1" x="753"/>
        <item m="1" x="775"/>
        <item m="1" x="796"/>
        <item m="1" x="818"/>
        <item m="1" x="669"/>
        <item m="1" x="689"/>
        <item m="1" x="709"/>
        <item m="1" x="733"/>
        <item m="1" x="754"/>
        <item m="1" x="776"/>
        <item m="1" x="797"/>
        <item m="1" x="819"/>
        <item m="1" x="861"/>
        <item m="1" x="712"/>
        <item m="1" x="756"/>
        <item m="1" x="778"/>
        <item m="1" x="798"/>
        <item m="1" x="820"/>
        <item m="1" x="842"/>
        <item m="1" x="862"/>
        <item m="1" x="885"/>
        <item m="1" x="911"/>
        <item m="1" x="759"/>
        <item m="1" x="781"/>
        <item m="1" x="800"/>
        <item m="1" x="822"/>
        <item m="1" x="844"/>
        <item m="1" x="864"/>
        <item m="1" x="887"/>
        <item m="1" x="913"/>
        <item m="1" x="939"/>
        <item m="1" x="968"/>
        <item m="1" x="803"/>
        <item m="1" x="825"/>
        <item m="1" x="577"/>
        <item m="1" x="588"/>
        <item m="1" x="600"/>
        <item m="1" x="615"/>
        <item m="1" x="631"/>
        <item m="1" x="649"/>
        <item m="1" x="667"/>
        <item m="1" x="687"/>
        <item m="1" x="708"/>
        <item m="1" x="732"/>
        <item m="1" x="602"/>
        <item m="1" x="617"/>
        <item m="1" x="633"/>
        <item m="1" x="651"/>
        <item m="1" x="670"/>
        <item m="1" x="690"/>
        <item m="1" x="710"/>
        <item m="1" x="734"/>
        <item m="1" x="755"/>
        <item m="1" x="777"/>
        <item m="1" x="635"/>
        <item m="1" x="653"/>
        <item m="1" x="672"/>
        <item m="1" x="692"/>
        <item m="1" x="713"/>
        <item m="1" x="736"/>
        <item m="1" x="757"/>
        <item m="1" x="779"/>
        <item m="1" x="799"/>
        <item m="1" x="821"/>
        <item m="1" x="674"/>
        <item m="1" x="694"/>
        <item m="1" x="715"/>
        <item m="1" x="738"/>
        <item m="1" x="760"/>
        <item m="1" x="782"/>
        <item m="1" x="801"/>
        <item m="1" x="823"/>
        <item m="1" x="845"/>
        <item m="1" x="865"/>
        <item m="1" x="740"/>
        <item m="1" x="762"/>
        <item m="1" x="784"/>
        <item m="1" x="804"/>
        <item m="1" x="826"/>
        <item m="1" x="846"/>
        <item m="1" x="866"/>
        <item m="1" x="889"/>
        <item m="1" x="915"/>
        <item m="1" x="765"/>
        <item m="1" x="787"/>
        <item m="1" x="807"/>
        <item m="1" x="829"/>
        <item m="1" x="849"/>
        <item m="1" x="869"/>
        <item m="1" x="891"/>
        <item m="1" x="917"/>
        <item m="1" x="943"/>
        <item m="1" x="972"/>
        <item m="1" x="810"/>
        <item m="1" x="831"/>
        <item m="1" x="851"/>
        <item m="1" x="871"/>
        <item m="1" x="893"/>
        <item m="1" x="919"/>
        <item m="1" x="945"/>
        <item m="1" x="975"/>
        <item m="1" x="1006"/>
        <item m="1" x="1040"/>
        <item m="1" x="853"/>
        <item m="1" x="873"/>
        <item m="1" x="895"/>
        <item m="1" x="922"/>
        <item m="1" x="948"/>
        <item m="1" x="978"/>
        <item m="1" x="1009"/>
        <item m="1" x="1043"/>
        <item m="1" x="1113"/>
        <item m="1" x="897"/>
        <item m="1" x="924"/>
        <item m="1" x="951"/>
        <item m="1" x="981"/>
        <item m="1" x="1011"/>
        <item m="1" x="1045"/>
        <item m="1" x="1080"/>
        <item m="1" x="1116"/>
        <item m="1" x="1149"/>
        <item m="1" x="1176"/>
        <item m="1" x="555"/>
        <item m="1" x="566"/>
        <item m="1" x="578"/>
        <item m="1" x="589"/>
        <item m="1" x="601"/>
        <item m="1" x="616"/>
        <item m="1" x="632"/>
        <item m="1" x="650"/>
        <item m="1" x="668"/>
        <item m="1" x="688"/>
        <item m="1" x="579"/>
        <item m="1" x="590"/>
        <item m="1" x="603"/>
        <item m="1" x="618"/>
        <item m="1" x="634"/>
        <item m="1" x="652"/>
        <item m="1" x="671"/>
        <item m="1" x="691"/>
        <item m="1" x="711"/>
        <item m="1" x="735"/>
        <item m="1" x="604"/>
        <item m="1" x="619"/>
        <item m="1" x="636"/>
        <item m="1" x="654"/>
        <item m="1" x="673"/>
        <item m="1" x="693"/>
        <item m="1" x="714"/>
        <item m="1" x="737"/>
        <item m="1" x="758"/>
        <item m="1" x="780"/>
        <item m="1" x="637"/>
        <item m="1" x="655"/>
        <item m="1" x="675"/>
        <item m="1" x="695"/>
        <item m="1" x="716"/>
        <item m="1" x="739"/>
        <item m="1" x="761"/>
        <item m="1" x="783"/>
        <item m="1" x="802"/>
        <item m="1" x="824"/>
        <item m="1" x="677"/>
        <item m="1" x="697"/>
        <item m="1" x="717"/>
        <item m="1" x="741"/>
        <item m="1" x="763"/>
        <item m="1" x="785"/>
        <item m="1" x="805"/>
        <item m="1" x="827"/>
        <item m="1" x="847"/>
        <item m="1" x="867"/>
        <item m="1" x="720"/>
        <item m="1" x="718"/>
        <item m="1" x="742"/>
        <item m="1" x="764"/>
        <item m="1" x="786"/>
        <item m="1" x="806"/>
        <item m="1" x="828"/>
        <item m="1" x="679"/>
        <item m="1" x="699"/>
        <item m="1" x="721"/>
        <item m="1" x="744"/>
        <item m="1" x="766"/>
        <item m="1" x="788"/>
        <item m="1" x="808"/>
        <item m="1" x="830"/>
        <item m="1" x="850"/>
        <item m="1" x="870"/>
        <item m="1" x="723"/>
        <item m="1" x="746"/>
        <item m="1" x="767"/>
        <item m="1" x="789"/>
        <item m="1" x="811"/>
        <item m="1" x="832"/>
        <item m="1" x="852"/>
        <item m="1" x="872"/>
        <item m="1" x="894"/>
        <item m="1" x="920"/>
        <item m="1" x="769"/>
        <item m="1" x="791"/>
        <item m="1" x="812"/>
        <item m="1" x="833"/>
        <item m="1" x="854"/>
        <item m="1" x="874"/>
        <item m="1" x="896"/>
        <item m="1" x="923"/>
        <item m="1" x="949"/>
        <item m="1" x="979"/>
        <item m="1" x="814"/>
        <item m="1" x="835"/>
        <item m="1" x="899"/>
        <item m="1" x="926"/>
        <item m="1" x="952"/>
        <item m="1" x="982"/>
        <item m="1" x="1013"/>
        <item m="1" x="1047"/>
        <item m="1" x="1083"/>
        <item m="1" x="1119"/>
        <item m="1" x="901"/>
        <item m="1" x="928"/>
        <item m="1" x="953"/>
        <item m="1" x="984"/>
        <item m="1" x="1014"/>
        <item m="1" x="1048"/>
        <item m="1" x="1084"/>
        <item m="1" x="1120"/>
        <item m="1" x="1152"/>
        <item m="1" x="1179"/>
        <item m="1" x="559"/>
        <item m="1" x="570"/>
        <item m="1" x="580"/>
        <item m="1" x="591"/>
        <item m="1" x="605"/>
        <item m="1" x="620"/>
        <item m="1" x="638"/>
        <item m="1" x="656"/>
        <item m="1" x="676"/>
        <item m="1" x="696"/>
        <item m="1" x="582"/>
        <item m="1" x="593"/>
        <item m="1" x="606"/>
        <item m="1" x="621"/>
        <item m="1" x="639"/>
        <item m="1" x="657"/>
        <item m="1" x="678"/>
        <item m="1" x="698"/>
        <item m="1" x="719"/>
        <item m="1" x="743"/>
        <item m="1" x="722"/>
        <item m="1" x="745"/>
        <item m="1" x="609"/>
        <item m="1" x="624"/>
        <item m="1" x="641"/>
        <item m="1" x="659"/>
        <item m="1" x="680"/>
        <item m="1" x="700"/>
        <item m="1" x="724"/>
        <item m="1" x="747"/>
        <item m="1" x="768"/>
        <item m="1" x="790"/>
        <item m="1" x="643"/>
        <item m="1" x="661"/>
        <item m="1" x="682"/>
        <item m="1" x="702"/>
        <item m="1" x="725"/>
        <item m="1" x="748"/>
        <item m="1" x="770"/>
        <item m="1" x="792"/>
        <item m="1" x="813"/>
        <item m="1" x="834"/>
        <item m="1" x="683"/>
        <item m="1" x="703"/>
        <item m="1" x="726"/>
        <item m="1" x="749"/>
        <item m="1" x="771"/>
        <item m="1" x="793"/>
        <item m="1" x="815"/>
        <item m="1" x="836"/>
        <item m="1" x="855"/>
        <item m="1" x="875"/>
        <item m="1" x="727"/>
        <item m="1" x="750"/>
        <item m="1" x="772"/>
        <item m="1" x="794"/>
        <item m="1" x="816"/>
        <item m="1" x="837"/>
        <item m="1" x="856"/>
        <item m="1" x="876"/>
        <item m="1" x="898"/>
        <item m="1" x="925"/>
        <item m="1" x="773"/>
        <item m="1" x="795"/>
        <item m="1" x="817"/>
        <item m="1" x="838"/>
        <item m="1" x="857"/>
        <item m="1" x="877"/>
        <item m="1" x="900"/>
        <item m="1" x="927"/>
        <item m="1" x="983"/>
        <item m="1" x="839"/>
        <item m="1" x="878"/>
        <item m="1" x="929"/>
        <item m="1" x="954"/>
        <item m="1" x="1015"/>
        <item m="1" x="1049"/>
        <item m="1" x="902"/>
        <item m="1" x="955"/>
        <item m="1" x="985"/>
        <item m="1" x="1016"/>
        <item m="1" x="1051"/>
        <item m="1" x="1086"/>
        <item m="1" x="1121"/>
        <item m="1" x="1050"/>
        <item m="1" x="1085"/>
        <item m="1" x="879"/>
        <item m="1" x="903"/>
        <item m="1" x="930"/>
        <item m="1" x="957"/>
        <item m="1" x="987"/>
        <item m="1" x="1018"/>
        <item m="1" x="1053"/>
        <item m="1" x="1088"/>
        <item m="1" x="1123"/>
        <item m="1" x="1153"/>
        <item m="1" x="932"/>
        <item m="1" x="959"/>
        <item m="1" x="989"/>
        <item m="1" x="1020"/>
        <item m="1" x="1055"/>
        <item m="1" x="1090"/>
        <item m="1" x="1125"/>
        <item m="1" x="1155"/>
        <item m="1" x="1181"/>
        <item m="1" x="1199"/>
        <item m="1" x="992"/>
        <item m="1" x="1023"/>
        <item m="1" x="1058"/>
        <item m="1" x="1093"/>
        <item m="1" x="1127"/>
        <item m="1" x="1157"/>
        <item m="1" x="1183"/>
        <item m="1" x="1201"/>
        <item m="1" x="1216"/>
        <item m="1" x="1230"/>
        <item m="1" x="1062"/>
        <item m="1" x="1097"/>
        <item m="1" x="1130"/>
        <item m="1" x="1158"/>
        <item m="1" x="1184"/>
        <item m="1" x="1202"/>
        <item m="1" x="1217"/>
        <item m="1" x="1231"/>
        <item m="1" x="1246"/>
        <item m="1" x="1266"/>
        <item m="1" x="1132"/>
        <item m="1" x="1160"/>
        <item m="1" x="1247"/>
        <item m="1" x="1270"/>
        <item m="1" x="1294"/>
        <item m="1" x="1324"/>
        <item m="1" x="1357"/>
        <item m="1" x="1390"/>
        <item m="1" x="1219"/>
        <item m="1" x="1233"/>
        <item m="1" x="1249"/>
        <item m="1" x="1273"/>
        <item m="1" x="1297"/>
        <item m="1" x="1328"/>
        <item m="1" x="1361"/>
        <item m="1" x="1395"/>
        <item m="1" x="1431"/>
        <item m="1" x="1469"/>
        <item m="1" x="1251"/>
        <item m="1" x="1275"/>
        <item m="1" x="1299"/>
        <item m="1" x="1331"/>
        <item m="1" x="1364"/>
        <item m="1" x="1399"/>
        <item m="1" x="1435"/>
        <item m="1" x="1474"/>
        <item m="1" x="1513"/>
        <item m="1" x="1549"/>
        <item m="1" x="1301"/>
        <item m="1" x="1334"/>
        <item m="1" x="1367"/>
        <item m="1" x="1405"/>
        <item m="1" x="1440"/>
        <item m="1" x="1481"/>
        <item m="1" x="1518"/>
        <item m="1" x="1554"/>
        <item m="1" x="1589"/>
        <item m="1" x="1618"/>
        <item m="1" x="840"/>
        <item m="1" x="858"/>
        <item m="1" x="880"/>
        <item m="1" x="905"/>
        <item m="1" x="933"/>
        <item m="1" x="960"/>
        <item m="1" x="990"/>
        <item m="1" x="1021"/>
        <item m="1" x="1056"/>
        <item m="1" x="1091"/>
        <item m="1" x="881"/>
        <item m="1" x="906"/>
        <item m="1" x="934"/>
        <item m="1" x="962"/>
        <item m="1" x="993"/>
        <item m="1" x="1024"/>
        <item m="1" x="1400"/>
        <item m="1" x="1436"/>
        <item m="1" x="1475"/>
        <item m="1" x="1253"/>
        <item m="1" x="1277"/>
        <item m="1" x="1302"/>
        <item m="1" x="1335"/>
        <item m="1" x="1368"/>
        <item m="1" x="1406"/>
        <item m="1" x="1441"/>
        <item m="1" x="1482"/>
        <item m="1" x="1519"/>
        <item m="1" x="1555"/>
        <item m="1" x="1305"/>
        <item m="1" x="1339"/>
        <item m="1" x="1372"/>
        <item m="1" x="1410"/>
        <item m="1" x="1445"/>
        <item m="1" x="1487"/>
        <item m="1" x="1524"/>
        <item m="1" x="1560"/>
        <item m="1" x="1594"/>
        <item m="1" x="1622"/>
        <item m="1" x="841"/>
        <item m="1" x="859"/>
        <item m="1" x="882"/>
        <item m="1" x="907"/>
        <item m="1" x="935"/>
        <item m="1" x="963"/>
        <item m="1" x="994"/>
        <item m="1" x="1025"/>
        <item m="1" x="1059"/>
        <item m="1" x="1094"/>
        <item m="1" x="884"/>
        <item m="1" x="909"/>
        <item m="1" x="937"/>
        <item m="1" x="965"/>
        <item m="1" x="996"/>
        <item m="1" x="1028"/>
        <item m="1" x="1232"/>
        <item m="1" x="1068"/>
        <item m="1" x="1102"/>
        <item m="1" x="1136"/>
        <item m="1" x="1164"/>
        <item m="1" x="1187"/>
        <item m="1" x="1204"/>
        <item m="1" x="1220"/>
        <item m="1" x="1234"/>
        <item m="1" x="1250"/>
        <item m="1" x="1274"/>
        <item m="1" x="1139"/>
        <item m="1" x="1167"/>
        <item m="1" x="1190"/>
        <item m="1" x="1206"/>
        <item m="1" x="1221"/>
        <item m="1" x="1235"/>
        <item m="1" x="1252"/>
        <item m="1" x="1276"/>
        <item m="1" x="1300"/>
        <item m="1" x="1332"/>
        <item m="1" x="1192"/>
        <item m="1" x="1208"/>
        <item m="1" x="1223"/>
        <item m="1" x="1237"/>
        <item m="1" x="1254"/>
        <item m="1" x="1278"/>
        <item m="1" x="1303"/>
        <item m="1" x="1336"/>
        <item m="1" x="1369"/>
        <item m="1" x="1407"/>
        <item m="1" x="1225"/>
        <item m="1" x="1239"/>
        <item m="1" x="1256"/>
        <item m="1" x="1280"/>
        <item m="1" x="1306"/>
        <item m="1" x="1340"/>
        <item m="1" x="1373"/>
        <item m="1" x="1411"/>
        <item m="1" x="1446"/>
        <item m="1" x="1488"/>
        <item m="1" x="1259"/>
        <item m="1" x="1283"/>
        <item m="1" x="1309"/>
        <item m="1" x="1343"/>
        <item m="1" x="1376"/>
        <item m="1" x="1414"/>
        <item m="1" x="1449"/>
        <item m="1" x="1490"/>
        <item m="1" x="1527"/>
        <item m="1" x="1563"/>
        <item m="1" x="1311"/>
        <item m="1" x="1345"/>
        <item m="1" x="1450"/>
        <item m="1" x="1491"/>
        <item m="1" x="1262"/>
        <item m="1" x="1285"/>
        <item m="1" x="1312"/>
        <item m="1" x="1346"/>
        <item m="1" x="1378"/>
        <item m="1" x="1415"/>
        <item m="1" x="1451"/>
        <item m="1" x="1492"/>
        <item m="1" x="1528"/>
        <item m="1" x="1564"/>
        <item m="1" x="1314"/>
        <item m="1" x="1348"/>
        <item m="1" x="1380"/>
        <item m="1" x="1417"/>
        <item m="1" x="1453"/>
        <item m="1" x="1493"/>
        <item m="1" x="1529"/>
        <item m="1" x="1565"/>
        <item m="1" x="1598"/>
        <item m="1" x="1627"/>
        <item m="1" x="843"/>
        <item m="1" x="863"/>
        <item m="1" x="886"/>
        <item m="1" x="912"/>
        <item m="1" x="1031"/>
        <item m="1" x="1065"/>
        <item m="1" x="888"/>
        <item m="1" x="914"/>
        <item m="1" x="940"/>
        <item m="1" x="969"/>
        <item m="1" x="999"/>
        <item m="1" x="1033"/>
        <item m="1" x="1067"/>
        <item m="1" x="1101"/>
        <item m="1" x="1135"/>
        <item m="1" x="1163"/>
        <item m="1" x="941"/>
        <item m="1" x="970"/>
        <item m="1" x="1000"/>
        <item m="1" x="1034"/>
        <item m="1" x="1069"/>
        <item m="1" x="1103"/>
        <item m="1" x="1137"/>
        <item m="1" x="1165"/>
        <item m="1" x="1188"/>
        <item m="1" x="1205"/>
        <item m="1" x="1003"/>
        <item m="1" x="1037"/>
        <item m="1" x="1072"/>
        <item m="1" x="1106"/>
        <item m="1" x="1140"/>
        <item m="1" x="1168"/>
        <item m="1" x="1191"/>
        <item m="1" x="1207"/>
        <item m="1" x="1222"/>
        <item m="1" x="1236"/>
        <item m="1" x="1075"/>
        <item m="1" x="1109"/>
        <item m="1" x="1143"/>
        <item m="1" x="1170"/>
        <item m="1" x="1455"/>
        <item m="1" x="1495"/>
        <item m="1" x="1531"/>
        <item m="1" x="1566"/>
        <item m="1" x="1599"/>
        <item m="1" x="1628"/>
        <item m="1" x="848"/>
        <item m="1" x="868"/>
        <item m="1" x="890"/>
        <item m="1" x="916"/>
        <item m="1" x="942"/>
        <item m="1" x="971"/>
        <item m="1" x="1001"/>
        <item m="1" x="1035"/>
        <item m="1" x="1070"/>
        <item m="1" x="1104"/>
        <item m="1" x="892"/>
        <item m="1" x="918"/>
        <item m="1" x="944"/>
        <item m="1" x="973"/>
        <item m="1" x="1004"/>
        <item m="1" x="1038"/>
        <item m="1" x="1073"/>
        <item m="1" x="1107"/>
        <item m="1" x="1141"/>
        <item m="1" x="1169"/>
        <item m="1" x="946"/>
        <item m="1" x="976"/>
        <item m="1" x="1007"/>
        <item m="1" x="1041"/>
        <item m="1" x="1076"/>
        <item m="1" x="1110"/>
        <item m="1" x="1144"/>
        <item m="1" x="1171"/>
        <item m="1" x="1193"/>
        <item m="1" x="921"/>
        <item m="1" x="947"/>
        <item m="1" x="977"/>
        <item m="1" x="1008"/>
        <item m="1" x="1042"/>
        <item m="1" x="1077"/>
        <item m="1" x="1111"/>
        <item m="1" x="1145"/>
        <item m="1" x="1172"/>
        <item m="1" x="950"/>
        <item m="1" x="980"/>
        <item m="1" x="1010"/>
        <item m="1" x="1044"/>
        <item m="1" x="1079"/>
        <item m="1" x="1114"/>
        <item m="1" x="1147"/>
        <item m="1" x="1174"/>
        <item m="1" x="1195"/>
        <item m="1" x="1210"/>
        <item m="1" x="1012"/>
        <item m="1" x="1046"/>
        <item m="1" x="1081"/>
        <item m="1" x="1117"/>
        <item m="1" x="1150"/>
        <item m="1" x="1177"/>
        <item m="1" x="1197"/>
        <item m="1" x="1212"/>
        <item m="1" x="1227"/>
        <item m="1" x="1241"/>
        <item m="1" x="1082"/>
        <item m="1" x="1118"/>
        <item m="1" x="1151"/>
        <item m="1" x="1602"/>
        <item m="1" x="1631"/>
        <item m="1" x="1659"/>
        <item m="1" x="1684"/>
        <item m="1" x="1711"/>
        <item m="1" x="1740"/>
        <item m="1" x="1772"/>
        <item m="1" x="1572"/>
        <item m="1" x="1604"/>
        <item m="1" x="1633"/>
        <item m="1" x="1661"/>
        <item m="1" x="1686"/>
        <item m="1" x="1713"/>
        <item m="1" x="1742"/>
        <item m="1" x="1773"/>
        <item m="1" x="1810"/>
        <item m="1" x="239"/>
        <item m="1" x="1636"/>
        <item m="1" x="1663"/>
        <item m="1" x="1687"/>
        <item m="1" x="1714"/>
        <item m="1" x="1743"/>
        <item m="1" x="1774"/>
        <item m="1" x="1811"/>
        <item m="1" x="240"/>
        <item m="1" x="280"/>
        <item m="1" x="316"/>
        <item m="1" x="1689"/>
        <item m="1" x="1716"/>
        <item m="1" x="1745"/>
        <item m="1" x="1777"/>
        <item m="1" x="1814"/>
        <item m="1" x="243"/>
        <item m="1" x="282"/>
        <item m="1" x="318"/>
        <item m="1" x="353"/>
        <item m="1" x="385"/>
        <item m="1" x="1748"/>
        <item m="1" x="1781"/>
        <item m="1" x="1818"/>
        <item m="1" x="247"/>
        <item m="1" x="286"/>
        <item m="1" x="322"/>
        <item m="1" x="356"/>
        <item m="1" x="388"/>
        <item m="1" x="1775"/>
        <item m="1" x="1812"/>
        <item m="1" x="241"/>
        <item m="1" x="1638"/>
        <item m="1" x="1665"/>
        <item m="1" x="1690"/>
        <item m="1" x="1717"/>
        <item m="1" x="1746"/>
        <item m="1" x="1778"/>
        <item m="1" x="1815"/>
        <item m="1" x="244"/>
        <item m="1" x="283"/>
        <item m="1" x="319"/>
        <item m="1" x="1692"/>
        <item m="1" x="1719"/>
        <item m="1" x="1749"/>
        <item m="1" x="1782"/>
        <item m="1" x="1819"/>
        <item m="1" x="248"/>
        <item m="1" x="287"/>
        <item m="1" x="323"/>
        <item m="1" x="357"/>
        <item m="1" x="389"/>
        <item m="1" x="1752"/>
        <item m="1" x="1786"/>
        <item m="1" x="1823"/>
        <item m="1" x="252"/>
        <item m="1" x="290"/>
        <item m="1" x="326"/>
        <item m="1" x="360"/>
        <item m="1" x="392"/>
        <item m="1" x="417"/>
        <item m="1" x="441"/>
        <item m="1" x="1827"/>
        <item m="1" x="257"/>
        <item m="1" x="1581"/>
        <item m="1" x="1610"/>
        <item m="1" x="1641"/>
        <item m="1" x="1667"/>
        <item m="1" x="1693"/>
        <item m="1" x="1720"/>
        <item m="1" x="1750"/>
        <item m="1" x="1783"/>
        <item m="1" x="1820"/>
        <item m="1" x="249"/>
        <item m="1" x="1644"/>
        <item m="1" x="1669"/>
        <item m="1" x="1695"/>
        <item m="1" x="1721"/>
        <item m="1" x="1753"/>
        <item m="1" x="1787"/>
        <item m="1" x="1824"/>
        <item m="1" x="253"/>
        <item m="1" x="291"/>
        <item m="1" x="327"/>
        <item m="1" x="1699"/>
        <item m="1" x="1724"/>
        <item m="1" x="1756"/>
        <item m="1" x="1790"/>
        <item m="1" x="1828"/>
        <item m="1" x="258"/>
        <item m="1" x="295"/>
        <item m="1" x="331"/>
        <item m="1" x="364"/>
        <item m="1" x="395"/>
        <item m="1" x="1760"/>
        <item m="1" x="1794"/>
        <item m="1" x="223"/>
        <item m="1" x="261"/>
        <item m="1" x="298"/>
        <item m="1" x="334"/>
        <item m="1" x="367"/>
        <item m="1" x="398"/>
        <item m="1" x="422"/>
        <item m="1" x="445"/>
        <item m="1" x="227"/>
        <item m="1" x="262"/>
        <item m="1" x="1655"/>
        <item m="1" x="1679"/>
        <item m="1" x="1706"/>
        <item m="1" x="1733"/>
        <item m="1" x="1764"/>
        <item m="1" x="1799"/>
        <item m="1" x="228"/>
        <item m="1" x="267"/>
        <item m="1" x="303"/>
        <item m="1" x="338"/>
        <item m="1" x="1709"/>
        <item m="1" x="1737"/>
        <item m="1" x="1768"/>
        <item m="1" x="1804"/>
        <item m="1" x="233"/>
        <item m="1" x="272"/>
        <item m="1" x="307"/>
        <item m="1" x="343"/>
        <item m="1" x="375"/>
        <item m="1" x="403"/>
        <item m="1" x="1771"/>
        <item m="1" x="1808"/>
        <item m="1" x="236"/>
        <item m="1" x="276"/>
        <item m="1" x="311"/>
        <item m="1" x="347"/>
        <item m="1" x="379"/>
        <item m="1" x="407"/>
        <item m="1" x="430"/>
        <item m="1" x="452"/>
        <item m="1" x="238"/>
        <item m="1" x="279"/>
        <item m="1" x="314"/>
        <item m="1" x="350"/>
        <item m="1" x="382"/>
        <item m="1" x="410"/>
        <item m="1" x="433"/>
        <item m="1" x="455"/>
        <item m="1" x="475"/>
        <item m="1" x="491"/>
        <item m="1" x="1248"/>
        <item m="1" x="1271"/>
        <item m="1" x="1295"/>
        <item m="1" x="1325"/>
        <item m="1" x="1358"/>
        <item m="1" x="1391"/>
        <item m="1" x="1427"/>
        <item m="1" x="1465"/>
        <item m="1" x="1505"/>
        <item m="1" x="1541"/>
        <item m="1" x="1298"/>
        <item m="1" x="1329"/>
        <item m="1" x="1362"/>
        <item m="1" x="1396"/>
        <item m="1" x="1432"/>
        <item m="1" x="1470"/>
        <item m="1" x="1509"/>
        <item m="1" x="1545"/>
        <item m="1" x="1582"/>
        <item m="1" x="1611"/>
        <item m="1" x="1365"/>
        <item m="1" x="1401"/>
        <item m="1" x="1437"/>
        <item m="1" x="1476"/>
        <item m="1" x="1514"/>
        <item m="1" x="1550"/>
        <item m="1" x="1585"/>
        <item m="1" x="1614"/>
        <item m="1" x="1645"/>
        <item m="1" x="1670"/>
        <item m="1" x="1442"/>
        <item m="1" x="1483"/>
        <item m="1" x="1520"/>
        <item m="1" x="1556"/>
        <item m="1" x="1590"/>
        <item m="1" x="1619"/>
        <item m="1" x="1649"/>
        <item m="1" x="1673"/>
        <item m="1" x="1700"/>
        <item m="1" x="1725"/>
        <item m="1" x="1525"/>
        <item m="1" x="1561"/>
        <item m="1" x="1595"/>
        <item m="1" x="1623"/>
        <item m="1" x="1652"/>
        <item m="1" x="1677"/>
        <item m="1" x="1704"/>
        <item m="1" x="1730"/>
        <item m="1" x="1761"/>
        <item m="1" x="1795"/>
        <item m="1" x="1597"/>
        <item m="1" x="1626"/>
        <item m="1" x="1656"/>
        <item m="1" x="1680"/>
        <item m="1" x="1707"/>
        <item m="1" x="1734"/>
        <item m="1" x="1765"/>
        <item m="1" x="1800"/>
        <item m="1" x="229"/>
        <item m="1" x="268"/>
        <item m="1" x="1657"/>
        <item m="1" x="1682"/>
        <item m="1" x="1710"/>
        <item m="1" x="1738"/>
        <item m="1" x="1769"/>
        <item m="1" x="18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41"/>
        <item x="42"/>
        <item x="43"/>
        <item x="44"/>
        <item x="45"/>
        <item x="46"/>
        <item x="47"/>
        <item x="51"/>
        <item x="98"/>
        <item x="99"/>
        <item x="100"/>
        <item x="101"/>
        <item x="102"/>
        <item x="103"/>
        <item x="104"/>
        <item x="105"/>
        <item x="106"/>
        <item x="107"/>
        <item x="108"/>
        <item x="109"/>
        <item x="112"/>
        <item x="117"/>
        <item x="121"/>
        <item x="125"/>
        <item x="129"/>
        <item x="131"/>
        <item x="134"/>
        <item x="136"/>
        <item x="142"/>
        <item x="161"/>
        <item x="163"/>
        <item x="165"/>
        <item x="169"/>
        <item x="181"/>
        <item x="185"/>
        <item x="186"/>
        <item x="187"/>
        <item x="188"/>
        <item x="191"/>
        <item x="193"/>
        <item x="195"/>
        <item x="197"/>
        <item x="200"/>
        <item x="202"/>
        <item x="204"/>
        <item x="205"/>
        <item x="206"/>
        <item x="208"/>
        <item x="211"/>
        <item x="212"/>
        <item x="213"/>
        <item x="215"/>
        <item x="217"/>
        <item x="218"/>
        <item x="219"/>
      </items>
    </pivotField>
    <pivotField name="Tgl Kuitansi" axis="axisRow" compact="0" outline="0" showAll="0" defaultSubtotal="0">
      <items count="33">
        <item m="1" x="19"/>
        <item m="1" x="28"/>
        <item m="1" x="30"/>
        <item m="1" x="22"/>
        <item m="1" x="26"/>
        <item m="1" x="20"/>
        <item m="1" x="15"/>
        <item m="1" x="8"/>
        <item m="1" x="13"/>
        <item m="1" x="10"/>
        <item m="1" x="4"/>
        <item m="1" x="32"/>
        <item m="1" x="27"/>
        <item m="1" x="16"/>
        <item m="1" x="14"/>
        <item m="1" x="23"/>
        <item m="1" x="18"/>
        <item m="1" x="25"/>
        <item m="1" x="17"/>
        <item m="1" x="31"/>
        <item m="1" x="6"/>
        <item m="1" x="5"/>
        <item m="1" x="9"/>
        <item m="1" x="12"/>
        <item m="1" x="11"/>
        <item m="1" x="7"/>
        <item m="1" x="29"/>
        <item m="1" x="24"/>
        <item m="1" x="21"/>
        <item x="0"/>
        <item x="1"/>
        <item x="2"/>
        <item x="3"/>
      </items>
    </pivotField>
    <pivotField name="No SPBy" axis="axisRow" compact="0" outline="0" showAll="0" defaultSubtotal="0">
      <items count="1916">
        <item m="1" x="812"/>
        <item m="1" x="837"/>
        <item m="1" x="856"/>
        <item m="1" x="879"/>
        <item m="1" x="905"/>
        <item m="1" x="931"/>
        <item m="1" x="957"/>
        <item m="1" x="983"/>
        <item m="1" x="814"/>
        <item m="1" x="840"/>
        <item m="1" x="859"/>
        <item m="1" x="882"/>
        <item m="1" x="908"/>
        <item m="1" x="934"/>
        <item m="1" x="960"/>
        <item m="1" x="1033"/>
        <item m="1" x="860"/>
        <item m="1" x="883"/>
        <item m="1" x="909"/>
        <item m="1" x="935"/>
        <item m="1" x="961"/>
        <item m="1" x="985"/>
        <item m="1" x="1009"/>
        <item m="1" x="1034"/>
        <item m="1" x="1058"/>
        <item m="1" x="1083"/>
        <item m="1" x="910"/>
        <item m="1" x="937"/>
        <item m="1" x="962"/>
        <item m="1" x="986"/>
        <item m="1" x="1010"/>
        <item m="1" x="1035"/>
        <item m="1" x="1059"/>
        <item m="1" x="1084"/>
        <item m="1" x="1108"/>
        <item m="1" x="1133"/>
        <item m="1" x="966"/>
        <item m="1" x="989"/>
        <item m="1" x="1012"/>
        <item m="1" x="1036"/>
        <item m="1" x="1061"/>
        <item m="1" x="1086"/>
        <item m="1" x="1110"/>
        <item m="1" x="1134"/>
        <item m="1" x="1163"/>
        <item m="1" x="1200"/>
        <item m="1" x="1017"/>
        <item m="1" x="1039"/>
        <item m="1" x="1063"/>
        <item m="1" x="1250"/>
        <item m="1" x="1294"/>
        <item m="1" x="1073"/>
        <item m="1" x="1097"/>
        <item m="1" x="1119"/>
        <item m="1" x="1144"/>
        <item x="161"/>
        <item x="163"/>
        <item x="165"/>
        <item x="197"/>
        <item m="1" x="1348"/>
        <item m="1" x="1397"/>
        <item m="1" x="1122"/>
        <item m="1" x="1147"/>
        <item m="1" x="1179"/>
        <item m="1" x="1215"/>
        <item m="1" x="1258"/>
        <item m="1" x="1303"/>
        <item m="1" x="1352"/>
        <item m="1" x="1404"/>
        <item m="1" x="1452"/>
        <item m="1" x="1501"/>
        <item m="1" x="1182"/>
        <item m="1" x="1219"/>
        <item m="1" x="1262"/>
        <item x="198"/>
        <item x="199"/>
        <item x="200"/>
        <item x="201"/>
        <item x="202"/>
        <item x="203"/>
        <item x="204"/>
        <item x="205"/>
        <item x="206"/>
        <item x="207"/>
        <item x="208"/>
        <item x="210"/>
        <item x="211"/>
        <item x="209"/>
        <item m="1" x="1609"/>
        <item m="1" x="1653"/>
        <item m="1" x="1699"/>
        <item m="1" x="768"/>
        <item x="110"/>
        <item m="1" x="815"/>
        <item m="1" x="841"/>
        <item m="1" x="862"/>
        <item m="1" x="884"/>
        <item m="1" x="911"/>
        <item m="1" x="938"/>
        <item m="1" x="963"/>
        <item m="1" x="987"/>
        <item m="1" x="816"/>
        <item m="1" x="842"/>
        <item m="1" x="863"/>
        <item m="1" x="887"/>
        <item m="1" x="914"/>
        <item m="1" x="941"/>
        <item m="1" x="967"/>
        <item m="1" x="990"/>
        <item m="1" x="1013"/>
        <item m="1" x="1037"/>
        <item m="1" x="865"/>
        <item m="1" x="889"/>
        <item m="1" x="916"/>
        <item m="1" x="945"/>
        <item m="1" x="971"/>
        <item m="1" x="994"/>
        <item m="1" x="1018"/>
        <item m="1" x="1040"/>
        <item m="1" x="1064"/>
        <item m="1" x="1088"/>
        <item m="1" x="918"/>
        <item m="1" x="947"/>
        <item m="1" x="974"/>
        <item m="1" x="997"/>
        <item m="1" x="1021"/>
        <item m="1" x="1044"/>
        <item m="1" x="1067"/>
        <item m="1" x="1091"/>
        <item x="112"/>
        <item x="115"/>
        <item x="117"/>
        <item x="119"/>
        <item x="125"/>
        <item x="127"/>
        <item x="129"/>
        <item x="194"/>
        <item x="195"/>
        <item x="196"/>
        <item x="131"/>
        <item x="132"/>
        <item x="136"/>
        <item x="138"/>
        <item m="1" x="1120"/>
        <item m="1" x="1145"/>
        <item m="1" x="1177"/>
        <item m="1" x="1213"/>
        <item m="1" x="1255"/>
        <item m="1" x="1299"/>
        <item m="1" x="1075"/>
        <item m="1" x="1099"/>
        <item m="1" x="1123"/>
        <item m="1" x="1148"/>
        <item m="1" x="1180"/>
        <item m="1" x="1216"/>
        <item m="1" x="1259"/>
        <item m="1" x="1304"/>
        <item m="1" x="1353"/>
        <item m="1" x="1405"/>
        <item m="1" x="1124"/>
        <item m="1" x="1150"/>
        <item m="1" x="1183"/>
        <item m="1" x="1220"/>
        <item m="1" x="1263"/>
        <item m="1" x="1307"/>
        <item m="1" x="1357"/>
        <item m="1" x="1408"/>
        <item m="1" x="1455"/>
        <item m="1" x="1506"/>
        <item m="1" x="1186"/>
        <item m="1" x="1222"/>
        <item m="1" x="1267"/>
        <item m="1" x="1310"/>
        <item m="1" x="1360"/>
        <item m="1" x="1410"/>
        <item m="1" x="1458"/>
        <item m="1" x="1509"/>
        <item m="1" x="1560"/>
        <item m="1" x="1610"/>
        <item m="1" x="1271"/>
        <item m="1" x="1314"/>
        <item m="1" x="1363"/>
        <item m="1" x="1413"/>
        <item m="1" x="1460"/>
        <item x="149"/>
        <item x="148"/>
        <item x="147"/>
        <item x="146"/>
        <item x="145"/>
        <item x="143"/>
        <item x="141"/>
        <item x="139"/>
        <item x="137"/>
        <item x="135"/>
        <item x="133"/>
        <item x="113"/>
        <item x="130"/>
        <item x="128"/>
        <item x="126"/>
        <item x="124"/>
        <item x="122"/>
        <item x="120"/>
        <item x="118"/>
        <item x="116"/>
        <item m="1" x="1184"/>
        <item m="1" x="1221"/>
        <item m="1" x="1264"/>
        <item m="1" x="1308"/>
        <item m="1" x="1358"/>
        <item m="1" x="1409"/>
        <item m="1" x="1125"/>
        <item m="1" x="1151"/>
        <item m="1" x="1187"/>
        <item m="1" x="1223"/>
        <item m="1" x="1268"/>
        <item m="1" x="1311"/>
        <item m="1" x="1361"/>
        <item m="1" x="1411"/>
        <item m="1" x="1510"/>
        <item m="1" x="1225"/>
        <item m="1" x="1364"/>
        <item m="1" x="1461"/>
        <item m="1" x="1562"/>
        <item x="114"/>
        <item m="1" x="1415"/>
        <item m="1" x="1127"/>
        <item m="1" x="1153"/>
        <item m="1" x="1189"/>
        <item m="1" x="1269"/>
        <item m="1" x="1312"/>
        <item m="1" x="1080"/>
        <item m="1" x="1104"/>
        <item m="1" x="1226"/>
        <item m="1" x="1129"/>
        <item m="1" x="1193"/>
        <item m="1" x="1512"/>
        <item m="1" x="1467"/>
        <item m="1" x="1614"/>
        <item m="1" x="1659"/>
        <item m="1" x="951"/>
        <item m="1" x="979"/>
        <item m="1" x="1003"/>
        <item m="1" x="1027"/>
        <item m="1" x="1050"/>
        <item m="1" x="872"/>
        <item m="1" x="899"/>
        <item m="1" x="924"/>
        <item m="1" x="952"/>
        <item m="1" x="980"/>
        <item m="1" x="1005"/>
        <item m="1" x="1028"/>
        <item m="1" x="1052"/>
        <item m="1" x="1076"/>
        <item m="1" x="1100"/>
        <item m="1" x="954"/>
        <item m="1" x="1056"/>
        <item m="1" x="1079"/>
        <item m="1" x="1103"/>
        <item m="1" x="1126"/>
        <item m="1" x="1152"/>
        <item m="1" x="1188"/>
        <item m="1" x="1224"/>
        <item m="1" x="1031"/>
        <item m="1" x="1057"/>
        <item m="1" x="1081"/>
        <item m="1" x="1105"/>
        <item m="1" x="1128"/>
        <item m="1" x="1154"/>
        <item m="1" x="1190"/>
        <item m="1" x="1227"/>
        <item m="1" x="1272"/>
        <item m="1" x="1315"/>
        <item m="1" x="1082"/>
        <item m="1" x="1106"/>
        <item m="1" x="1130"/>
        <item m="1" x="1157"/>
        <item m="1" x="1194"/>
        <item m="1" x="1229"/>
        <item m="1" x="1275"/>
        <item m="1" x="1319"/>
        <item m="1" x="1368"/>
        <item m="1" x="1416"/>
        <item m="1" x="1132"/>
        <item m="1" x="1160"/>
        <item m="1" x="1196"/>
        <item m="1" x="1233"/>
        <item m="1" x="1278"/>
        <item m="1" x="1323"/>
        <item m="1" x="1372"/>
        <item m="1" x="1419"/>
        <item m="1" x="1468"/>
        <item m="1" x="1515"/>
        <item m="1" x="1628"/>
        <item m="1" x="1672"/>
        <item m="1" x="1715"/>
        <item m="1" x="1756"/>
        <item m="1" x="1797"/>
        <item m="1" x="1835"/>
        <item m="1" x="1875"/>
        <item m="1" x="1905"/>
        <item m="1" x="241"/>
        <item m="1" x="269"/>
        <item m="1" x="1720"/>
        <item m="1" x="1761"/>
        <item m="1" x="1802"/>
        <item m="1" x="1839"/>
        <item m="1" x="1879"/>
        <item m="1" x="1909"/>
        <item m="1" x="245"/>
        <item m="1" x="272"/>
        <item m="1" x="294"/>
        <item m="1" x="308"/>
        <item m="1" x="1806"/>
        <item m="1" x="1843"/>
        <item m="1" x="1881"/>
        <item m="1" x="1911"/>
        <item m="1" x="247"/>
        <item m="1" x="274"/>
        <item m="1" x="296"/>
        <item m="1" x="309"/>
        <item m="1" x="335"/>
        <item m="1" x="1914"/>
        <item m="1" x="248"/>
        <item m="1" x="322"/>
        <item m="1" x="250"/>
        <item m="1" x="297"/>
        <item m="1" x="310"/>
        <item m="1" x="323"/>
        <item m="1" x="336"/>
        <item m="1" x="347"/>
        <item m="1" x="357"/>
        <item m="1" x="367"/>
        <item m="1" x="376"/>
        <item m="1" x="1162"/>
        <item m="1" x="1198"/>
        <item m="1" x="1238"/>
        <item m="1" x="1284"/>
        <item m="1" x="1423"/>
        <item m="1" x="1472"/>
        <item m="1" x="1520"/>
        <item m="1" x="1571"/>
        <item m="1" x="1619"/>
        <item m="1" x="1664"/>
        <item m="1" x="1329"/>
        <item m="1" x="1378"/>
        <item m="1" x="1426"/>
        <item m="1" x="1476"/>
        <item m="1" x="1524"/>
        <item m="1" x="1574"/>
        <item m="1" x="1622"/>
        <item m="1" x="1666"/>
        <item m="1" x="1709"/>
        <item m="1" x="1751"/>
        <item m="1" x="1428"/>
        <item m="1" x="1478"/>
        <item m="1" x="1527"/>
        <item m="1" x="1577"/>
        <item m="1" x="1625"/>
        <item m="1" x="1668"/>
        <item m="1" x="1711"/>
        <item m="1" x="1753"/>
        <item m="1" x="1794"/>
        <item m="1" x="1832"/>
        <item m="1" x="1531"/>
        <item m="1" x="1582"/>
        <item m="1" x="1629"/>
        <item m="1" x="1673"/>
        <item m="1" x="1716"/>
        <item m="1" x="1757"/>
        <item m="1" x="1798"/>
        <item m="1" x="1836"/>
        <item m="1" x="1876"/>
        <item m="1" x="1906"/>
        <item m="1" x="1633"/>
        <item m="1" x="1678"/>
        <item m="1" x="1721"/>
        <item m="1" x="1762"/>
        <item m="1" x="1722"/>
        <item m="1" x="1840"/>
        <item m="1" x="1591"/>
        <item m="1" x="1725"/>
        <item m="1" x="1844"/>
        <item m="1" x="1882"/>
        <item m="1" x="1912"/>
        <item m="1" x="1686"/>
        <item m="1" x="1768"/>
        <item m="1" x="1808"/>
        <item m="1" x="1846"/>
        <item m="1" x="1884"/>
        <item m="1" x="1915"/>
        <item m="1" x="249"/>
        <item m="1" x="275"/>
        <item m="1" x="1731"/>
        <item m="1" x="1773"/>
        <item m="1" x="1809"/>
        <item m="1" x="1850"/>
        <item m="1" x="221"/>
        <item m="1" x="276"/>
        <item m="1" x="325"/>
        <item m="1" x="252"/>
        <item m="1" x="278"/>
        <item m="1" x="256"/>
        <item m="1" x="350"/>
        <item m="1" x="361"/>
        <item m="1" x="372"/>
        <item m="1" x="382"/>
        <item m="1" x="1164"/>
        <item m="1" x="1201"/>
        <item m="1" x="1240"/>
        <item m="1" x="1286"/>
        <item m="1" x="1331"/>
        <item m="1" x="1380"/>
        <item m="1" x="1429"/>
        <item m="1" x="1479"/>
        <item m="1" x="1528"/>
        <item m="1" x="1578"/>
        <item m="1" x="1241"/>
        <item m="1" x="1288"/>
        <item m="1" x="1333"/>
        <item m="1" x="1382"/>
        <item m="1" x="1431"/>
        <item m="1" x="1482"/>
        <item m="1" x="1532"/>
        <item m="1" x="1583"/>
        <item m="1" x="1630"/>
        <item m="1" x="1674"/>
        <item m="1" x="1337"/>
        <item m="1" x="1386"/>
        <item m="1" x="1436"/>
        <item m="1" x="1485"/>
        <item m="1" x="1536"/>
        <item m="1" x="1587"/>
        <item m="1" x="328"/>
        <item m="1" x="340"/>
        <item m="1" x="351"/>
        <item m="1" x="362"/>
        <item m="1" x="374"/>
        <item m="1" x="384"/>
        <item m="1" x="1166"/>
        <item m="1" x="1202"/>
        <item m="1" x="1242"/>
        <item m="1" x="1289"/>
        <item m="1" x="1334"/>
        <item m="1" x="1383"/>
        <item m="1" x="1432"/>
        <item m="1" x="1483"/>
        <item m="1" x="1533"/>
        <item m="1" x="1584"/>
        <item m="1" x="1245"/>
        <item m="1" x="1291"/>
        <item m="1" x="1338"/>
        <item m="1" x="1387"/>
        <item m="1" x="1437"/>
        <item m="1" x="1486"/>
        <item m="1" x="1537"/>
        <item m="1" x="1588"/>
        <item m="1" x="1634"/>
        <item m="1" x="1679"/>
        <item m="1" x="1342"/>
        <item m="1" x="1391"/>
        <item m="1" x="1441"/>
        <item m="1" x="1491"/>
        <item m="1" x="1543"/>
        <item m="1" x="1592"/>
        <item m="1" x="1636"/>
        <item m="1" x="1683"/>
        <item m="1" x="1726"/>
        <item m="1" x="1766"/>
        <item m="1" x="1447"/>
        <item m="1" x="1495"/>
        <item m="1" x="1548"/>
        <item m="1" x="1598"/>
        <item m="1" x="1640"/>
        <item m="1" x="1687"/>
        <item m="1" x="1728"/>
        <item m="1" x="1769"/>
        <item m="1" x="1691"/>
        <item m="1" x="1732"/>
        <item m="1" x="1810"/>
        <item m="1" x="1848"/>
        <item m="1" x="1885"/>
        <item m="1" x="220"/>
        <item m="1" x="1647"/>
        <item m="1" x="1694"/>
        <item m="1" x="1736"/>
        <item m="1" x="1776"/>
        <item m="1" x="1814"/>
        <item m="1" x="1851"/>
        <item m="1" x="1887"/>
        <item m="1" x="222"/>
        <item m="1" x="251"/>
        <item m="1" x="277"/>
        <item m="1" x="1740"/>
        <item m="1" x="1780"/>
        <item m="1" x="1819"/>
        <item m="1" x="1857"/>
        <item m="1" x="1890"/>
        <item m="1" x="225"/>
        <item m="1" x="253"/>
        <item m="1" x="279"/>
        <item m="1" x="299"/>
        <item m="1" x="312"/>
        <item m="1" x="1823"/>
        <item m="1" x="1862"/>
        <item m="1" x="1894"/>
        <item m="1" x="229"/>
        <item m="1" x="257"/>
        <item m="1" x="281"/>
        <item m="1" x="300"/>
        <item m="1" x="313"/>
        <item m="1" x="327"/>
        <item m="1" x="338"/>
        <item m="1" x="352"/>
        <item m="1" x="363"/>
        <item m="1" x="264"/>
        <item m="1" x="289"/>
        <item m="1" x="1170"/>
        <item m="1" x="1205"/>
        <item m="1" x="1246"/>
        <item m="1" x="1388"/>
        <item m="1" x="1438"/>
        <item m="1" x="1487"/>
        <item m="1" x="1538"/>
        <item m="1" x="1589"/>
        <item m="1" x="1251"/>
        <item m="1" x="1295"/>
        <item m="1" x="1343"/>
        <item m="1" x="1392"/>
        <item m="1" x="1442"/>
        <item m="1" x="1492"/>
        <item m="1" x="1544"/>
        <item m="1" x="1593"/>
        <item m="1" x="1637"/>
        <item m="1" x="1684"/>
        <item m="1" x="1349"/>
        <item m="1" x="1398"/>
        <item m="1" x="1448"/>
        <item m="1" x="1496"/>
        <item m="1" x="1549"/>
        <item m="1" x="1599"/>
        <item m="1" x="1641"/>
        <item m="1" x="1688"/>
        <item m="1" x="1729"/>
        <item m="1" x="1770"/>
        <item m="1" x="1453"/>
        <item m="1" x="1502"/>
        <item m="1" x="1553"/>
        <item m="1" x="1603"/>
        <item m="1" x="1644"/>
        <item m="1" x="1692"/>
        <item m="1" x="1733"/>
        <item m="1" x="1774"/>
        <item m="1" x="1811"/>
        <item m="1" x="1849"/>
        <item m="1" x="1556"/>
        <item m="1" x="1606"/>
        <item m="1" x="1648"/>
        <item m="1" x="1695"/>
        <item m="1" x="1737"/>
        <item m="1" x="1777"/>
        <item m="1" x="1815"/>
        <item m="1" x="1852"/>
        <item m="1" x="1888"/>
        <item m="1" x="223"/>
        <item m="1" x="1654"/>
        <item m="1" x="1700"/>
        <item m="1" x="1741"/>
        <item m="1" x="1781"/>
        <item m="1" x="1820"/>
        <item m="1" x="1858"/>
        <item m="1" x="1891"/>
        <item m="1" x="226"/>
        <item m="1" x="254"/>
        <item m="1" x="280"/>
        <item m="1" x="1745"/>
        <item m="1" x="1785"/>
        <item m="1" x="1824"/>
        <item m="1" x="1863"/>
        <item m="1" x="1895"/>
        <item m="1" x="230"/>
        <item m="1" x="258"/>
        <item m="1" x="282"/>
        <item m="1" x="301"/>
        <item m="1" x="314"/>
        <item m="1" x="1827"/>
        <item m="1" x="1867"/>
        <item m="1" x="1898"/>
        <item m="1" x="234"/>
        <item m="1" x="261"/>
        <item m="1" x="286"/>
        <item m="1" x="303"/>
        <item m="1" x="316"/>
        <item m="1" x="329"/>
        <item m="1" x="341"/>
        <item m="1" x="1901"/>
        <item m="1" x="237"/>
        <item m="1" x="265"/>
        <item m="1" x="290"/>
        <item m="1" x="305"/>
        <item m="1" x="318"/>
        <item m="1" x="331"/>
        <item m="1" x="343"/>
        <item m="1" x="353"/>
        <item m="1" x="364"/>
        <item m="1" x="267"/>
        <item m="1" x="291"/>
        <item m="1" x="306"/>
        <item m="1" x="319"/>
        <item m="1" x="333"/>
        <item m="1" x="344"/>
        <item m="1" x="354"/>
        <item m="1" x="365"/>
        <item m="1" x="375"/>
        <item m="1" x="385"/>
        <item m="1" x="1174"/>
        <item m="1" x="1209"/>
        <item m="1" x="1252"/>
        <item m="1" x="1296"/>
        <item m="1" x="1344"/>
        <item m="1" x="1393"/>
        <item m="1" x="1443"/>
        <item m="1" x="1493"/>
        <item m="1" x="1545"/>
        <item m="1" x="1594"/>
        <item m="1" x="1256"/>
        <item m="1" x="1300"/>
        <item m="1" x="1350"/>
        <item m="1" x="1399"/>
        <item m="1" x="1449"/>
        <item m="1" x="1497"/>
        <item m="1" x="1550"/>
        <item m="1" x="1600"/>
        <item m="1" x="1642"/>
        <item m="1" x="1689"/>
        <item m="1" x="1354"/>
        <item m="1" x="1406"/>
        <item m="1" x="1454"/>
        <item m="1" x="1503"/>
        <item m="1" x="1554"/>
        <item m="1" x="1604"/>
        <item m="1" x="1645"/>
        <item m="1" x="1693"/>
        <item m="1" x="1734"/>
        <item m="1" x="1775"/>
        <item m="1" x="1456"/>
        <item m="1" x="1507"/>
        <item m="1" x="1557"/>
        <item m="1" x="1607"/>
        <item m="1" x="1649"/>
        <item m="1" x="1696"/>
        <item m="1" x="1738"/>
        <item m="1" x="1778"/>
        <item m="1" x="1816"/>
        <item m="1" x="1853"/>
        <item m="1" x="1561"/>
        <item m="1" x="1611"/>
        <item m="1" x="1655"/>
        <item m="1" x="1701"/>
        <item m="1" x="1742"/>
        <item m="1" x="1782"/>
        <item m="1" x="1821"/>
        <item m="1" x="1859"/>
        <item m="1" x="1892"/>
        <item m="1" x="227"/>
        <item m="1" x="1657"/>
        <item m="1" x="1704"/>
        <item m="1" x="1746"/>
        <item m="1" x="1786"/>
        <item m="1" x="1825"/>
        <item m="1" x="1864"/>
        <item m="1" x="1896"/>
        <item m="1" x="231"/>
        <item m="1" x="259"/>
        <item m="1" x="283"/>
        <item m="1" x="1748"/>
        <item m="1" x="1788"/>
        <item m="1" x="1828"/>
        <item m="1" x="1868"/>
        <item m="1" x="1899"/>
        <item m="1" x="235"/>
        <item m="1" x="262"/>
        <item m="1" x="287"/>
        <item m="1" x="304"/>
        <item m="1" x="317"/>
        <item m="1" x="1830"/>
        <item m="1" x="1870"/>
        <item m="1" x="1902"/>
        <item m="1" x="238"/>
        <item m="1" x="266"/>
        <item m="1" x="1301"/>
        <item m="1" x="1400"/>
        <item m="1" x="386"/>
        <item m="1" x="394"/>
        <item m="1" x="403"/>
        <item m="1" x="414"/>
        <item m="1" x="427"/>
        <item m="1" x="443"/>
        <item m="1" x="461"/>
        <item m="1" x="479"/>
        <item m="1" x="512"/>
        <item m="1" x="530"/>
        <item m="1" x="549"/>
        <item m="1" x="428"/>
        <item m="1" x="444"/>
        <item m="1" x="429"/>
        <item m="1" x="445"/>
        <item m="1" x="463"/>
        <item m="1" x="481"/>
        <item m="1" x="498"/>
        <item m="1" x="516"/>
        <item m="1" x="536"/>
        <item m="1" x="555"/>
        <item m="1" x="432"/>
        <item m="1" x="448"/>
        <item m="1" x="466"/>
        <item m="1" x="484"/>
        <item m="1" x="501"/>
        <item m="1" x="519"/>
        <item m="1" x="539"/>
        <item m="1" x="558"/>
        <item m="1" x="580"/>
        <item m="1" x="605"/>
        <item m="1" x="468"/>
        <item m="1" x="486"/>
        <item m="1" x="503"/>
        <item m="1" x="521"/>
        <item m="1" x="560"/>
        <item m="1" x="583"/>
        <item m="1" x="430"/>
        <item m="1" x="446"/>
        <item m="1" x="464"/>
        <item m="1" x="482"/>
        <item m="1" x="499"/>
        <item m="1" x="517"/>
        <item m="1" x="404"/>
        <item m="1" x="416"/>
        <item m="1" x="433"/>
        <item m="1" x="415"/>
        <item m="1" x="431"/>
        <item m="1" x="447"/>
        <item m="1" x="465"/>
        <item m="1" x="483"/>
        <item m="1" x="387"/>
        <item m="1" x="396"/>
        <item m="1" x="405"/>
        <item m="1" x="417"/>
        <item m="1" x="434"/>
        <item m="1" x="449"/>
        <item m="1" x="467"/>
        <item m="1" x="485"/>
        <item m="1" x="502"/>
        <item m="1" x="520"/>
        <item m="1" x="406"/>
        <item m="1" x="419"/>
        <item m="1" x="435"/>
        <item m="1" x="450"/>
        <item m="1" x="469"/>
        <item m="1" x="487"/>
        <item m="1" x="504"/>
        <item m="1" x="522"/>
        <item m="1" x="540"/>
        <item m="1" x="561"/>
        <item m="1" x="437"/>
        <item m="1" x="452"/>
        <item m="1" x="488"/>
        <item m="1" x="505"/>
        <item m="1" x="523"/>
        <item m="1" x="541"/>
        <item m="1" x="562"/>
        <item m="1" x="586"/>
        <item m="1" x="610"/>
        <item m="1" x="470"/>
        <item m="1" x="489"/>
        <item m="1" x="506"/>
        <item m="1" x="524"/>
        <item m="1" x="543"/>
        <item m="1" x="563"/>
        <item m="1" x="587"/>
        <item m="1" x="612"/>
        <item m="1" x="635"/>
        <item m="1" x="658"/>
        <item m="1" x="1872"/>
        <item m="1" x="1903"/>
        <item m="1" x="239"/>
        <item m="1" x="268"/>
        <item m="1" x="292"/>
        <item m="1" x="307"/>
        <item m="1" x="320"/>
        <item m="1" x="334"/>
        <item m="1" x="345"/>
        <item m="1" x="355"/>
        <item m="1" x="242"/>
        <item m="1" x="270"/>
        <item m="1" x="346"/>
        <item m="1" x="356"/>
        <item m="1" x="366"/>
        <item m="1" x="395"/>
        <item m="1" x="337"/>
        <item m="1" x="358"/>
        <item m="1" x="368"/>
        <item m="1" x="377"/>
        <item m="1" x="418"/>
        <item m="1" x="348"/>
        <item m="1" x="359"/>
        <item m="1" x="369"/>
        <item m="1" x="378"/>
        <item m="1" x="388"/>
        <item m="1" x="397"/>
        <item m="1" x="407"/>
        <item m="1" x="420"/>
        <item m="1" x="436"/>
        <item m="1" x="451"/>
        <item m="1" x="370"/>
        <item m="1" x="380"/>
        <item m="1" x="390"/>
        <item m="1" x="399"/>
        <item m="1" x="409"/>
        <item m="1" x="422"/>
        <item m="1" x="438"/>
        <item m="1" x="453"/>
        <item m="1" x="424"/>
        <item m="1" x="455"/>
        <item m="1" x="525"/>
        <item m="1" x="564"/>
        <item m="1" x="441"/>
        <item m="1" x="458"/>
        <item m="1" x="473"/>
        <item m="1" x="492"/>
        <item m="1" x="508"/>
        <item m="1" x="526"/>
        <item m="1" x="544"/>
        <item m="1" x="565"/>
        <item m="1" x="588"/>
        <item m="1" x="613"/>
        <item m="1" x="379"/>
        <item m="1" x="389"/>
        <item m="1" x="398"/>
        <item m="1" x="408"/>
        <item m="1" x="421"/>
        <item m="1" x="349"/>
        <item m="1" x="360"/>
        <item m="1" x="371"/>
        <item m="1" x="381"/>
        <item m="1" x="391"/>
        <item m="1" x="400"/>
        <item m="1" x="410"/>
        <item m="1" x="423"/>
        <item m="1" x="439"/>
        <item m="1" x="454"/>
        <item m="1" x="373"/>
        <item m="1" x="383"/>
        <item m="1" x="392"/>
        <item m="1" x="401"/>
        <item m="1" x="411"/>
        <item m="1" x="425"/>
        <item m="1" x="440"/>
        <item m="1" x="456"/>
        <item m="1" x="471"/>
        <item m="1" x="490"/>
        <item m="1" x="393"/>
        <item m="1" x="402"/>
        <item m="1" x="412"/>
        <item m="1" x="457"/>
        <item m="1" x="472"/>
        <item m="1" x="491"/>
        <item m="1" x="507"/>
        <item m="1" x="413"/>
        <item m="1" x="474"/>
        <item m="1" x="545"/>
        <item m="1" x="475"/>
        <item m="1" x="509"/>
        <item m="1" x="476"/>
        <item m="1" x="298"/>
        <item m="1" x="311"/>
        <item m="1" x="324"/>
        <item m="1" x="589"/>
        <item m="1" x="614"/>
        <item m="1" x="638"/>
        <item m="1" x="660"/>
        <item m="1" x="686"/>
        <item m="1" x="707"/>
        <item m="1" x="725"/>
        <item m="1" x="746"/>
        <item m="1" x="769"/>
        <item m="1" x="616"/>
        <item m="1" x="640"/>
        <item m="1" x="662"/>
        <item m="1" x="687"/>
        <item m="1" x="708"/>
        <item m="1" x="726"/>
        <item m="1" x="747"/>
        <item m="1" x="770"/>
        <item m="1" x="795"/>
        <item m="1" x="817"/>
        <item m="1" x="665"/>
        <item m="1" x="690"/>
        <item m="1" x="710"/>
        <item m="1" x="727"/>
        <item m="1" x="748"/>
        <item m="1" x="771"/>
        <item m="1" x="797"/>
        <item m="1" x="819"/>
        <item m="1" x="844"/>
        <item m="1" x="866"/>
        <item m="1" x="712"/>
        <item m="1" x="729"/>
        <item m="1" x="750"/>
        <item m="1" x="774"/>
        <item m="1" x="799"/>
        <item m="1" x="821"/>
        <item m="1" x="846"/>
        <item m="1" x="868"/>
        <item m="1" x="892"/>
        <item m="1" x="919"/>
        <item m="1" x="752"/>
        <item m="1" x="777"/>
        <item m="1" x="800"/>
        <item m="1" x="823"/>
        <item m="1" x="847"/>
        <item m="1" x="870"/>
        <item m="1" x="895"/>
        <item m="1" x="921"/>
        <item m="1" x="949"/>
        <item m="1" x="977"/>
        <item m="1" x="803"/>
        <item m="1" x="826"/>
        <item m="1" x="590"/>
        <item m="1" x="639"/>
        <item m="1" x="661"/>
        <item m="1" x="528"/>
        <item m="1" x="547"/>
        <item m="1" x="567"/>
        <item m="1" x="593"/>
        <item m="1" x="617"/>
        <item m="1" x="663"/>
        <item m="1" x="688"/>
        <item m="1" x="709"/>
        <item m="1" x="570"/>
        <item m="1" x="620"/>
        <item m="1" x="666"/>
        <item m="1" x="691"/>
        <item m="1" x="772"/>
        <item m="1" x="669"/>
        <item m="1" x="730"/>
        <item m="1" x="775"/>
        <item m="1" x="822"/>
        <item m="1" x="696"/>
        <item m="1" x="753"/>
        <item m="1" x="824"/>
        <item m="1" x="827"/>
        <item m="1" x="849"/>
        <item m="1" x="871"/>
        <item m="1" x="897"/>
        <item m="1" x="922"/>
        <item m="1" x="757"/>
        <item m="1" x="781"/>
        <item m="1" x="804"/>
        <item m="1" x="828"/>
        <item m="1" x="850"/>
        <item m="1" x="873"/>
        <item m="1" x="900"/>
        <item m="1" x="925"/>
        <item m="1" x="953"/>
        <item m="1" x="805"/>
        <item m="1" x="851"/>
        <item m="1" x="901"/>
        <item m="1" x="926"/>
        <item m="1" x="981"/>
        <item m="1" x="1029"/>
        <item m="1" x="591"/>
        <item m="1" x="615"/>
        <item m="1" x="594"/>
        <item m="1" x="618"/>
        <item m="1" x="641"/>
        <item m="1" x="664"/>
        <item m="1" x="689"/>
        <item m="1" x="531"/>
        <item m="1" x="550"/>
        <item m="1" x="571"/>
        <item m="1" x="597"/>
        <item m="1" x="621"/>
        <item m="1" x="643"/>
        <item m="1" x="667"/>
        <item m="1" x="692"/>
        <item m="1" x="711"/>
        <item m="1" x="728"/>
        <item m="1" x="574"/>
        <item m="1" x="600"/>
        <item m="1" x="624"/>
        <item m="1" x="646"/>
        <item m="1" x="670"/>
        <item m="1" x="694"/>
        <item m="1" x="713"/>
        <item m="1" x="731"/>
        <item m="1" x="751"/>
        <item m="1" x="776"/>
        <item m="1" x="626"/>
        <item m="1" x="649"/>
        <item m="1" x="673"/>
        <item m="1" x="697"/>
        <item m="1" x="715"/>
        <item m="1" x="733"/>
        <item m="1" x="754"/>
        <item m="1" x="778"/>
        <item m="1" x="801"/>
        <item m="1" x="825"/>
        <item m="1" x="677"/>
        <item m="1" x="701"/>
        <item m="1" x="718"/>
        <item m="1" x="1007"/>
        <item m="1" x="1030"/>
        <item m="1" x="426"/>
        <item m="1" x="442"/>
        <item m="1" x="459"/>
        <item m="1" x="477"/>
        <item m="1" x="493"/>
        <item m="1" x="510"/>
        <item m="1" x="527"/>
        <item m="1" x="546"/>
        <item m="1" x="566"/>
        <item m="1" x="592"/>
        <item m="1" x="460"/>
        <item m="1" x="478"/>
        <item m="1" x="494"/>
        <item m="1" x="511"/>
        <item m="1" x="529"/>
        <item m="1" x="548"/>
        <item m="1" x="568"/>
        <item m="1" x="595"/>
        <item m="1" x="619"/>
        <item m="1" x="642"/>
        <item m="1" x="495"/>
        <item m="1" x="513"/>
        <item m="1" x="532"/>
        <item m="1" x="551"/>
        <item m="1" x="572"/>
        <item m="1" x="598"/>
        <item m="1" x="622"/>
        <item m="1" x="644"/>
        <item m="1" x="668"/>
        <item m="1" x="693"/>
        <item m="1" x="534"/>
        <item m="1" x="553"/>
        <item m="1" x="575"/>
        <item m="1" x="601"/>
        <item m="1" x="647"/>
        <item m="1" x="671"/>
        <item m="1" x="714"/>
        <item m="1" x="732"/>
        <item m="1" x="577"/>
        <item m="1" x="603"/>
        <item m="1" x="627"/>
        <item m="1" x="650"/>
        <item m="1" x="674"/>
        <item m="1" x="698"/>
        <item m="1" x="716"/>
        <item m="1" x="734"/>
        <item m="1" x="755"/>
        <item m="1" x="779"/>
        <item m="1" x="630"/>
        <item m="1" x="653"/>
        <item m="1" x="678"/>
        <item m="1" x="702"/>
        <item m="1" x="719"/>
        <item m="1" x="736"/>
        <item m="1" x="569"/>
        <item m="1" x="596"/>
        <item m="1" x="462"/>
        <item m="1" x="480"/>
        <item m="1" x="496"/>
        <item m="1" x="514"/>
        <item m="1" x="533"/>
        <item m="1" x="552"/>
        <item m="1" x="573"/>
        <item m="1" x="599"/>
        <item m="1" x="623"/>
        <item m="1" x="645"/>
        <item m="1" x="497"/>
        <item m="1" x="515"/>
        <item m="1" x="535"/>
        <item m="1" x="554"/>
        <item m="1" x="576"/>
        <item m="1" x="602"/>
        <item m="1" x="625"/>
        <item m="1" x="648"/>
        <item m="1" x="672"/>
        <item m="1" x="695"/>
        <item m="1" x="537"/>
        <item m="1" x="556"/>
        <item m="1" x="578"/>
        <item m="1" x="604"/>
        <item m="1" x="628"/>
        <item m="1" x="651"/>
        <item m="1" x="675"/>
        <item m="1" x="699"/>
        <item m="1" x="717"/>
        <item m="1" x="735"/>
        <item m="1" x="581"/>
        <item m="1" x="606"/>
        <item m="1" x="631"/>
        <item m="1" x="654"/>
        <item m="1" x="679"/>
        <item m="1" x="703"/>
        <item m="1" x="500"/>
        <item m="1" x="518"/>
        <item m="1" x="538"/>
        <item m="1" x="557"/>
        <item m="1" x="579"/>
        <item m="1" x="629"/>
        <item m="1" x="652"/>
        <item m="1" x="676"/>
        <item m="1" x="700"/>
        <item m="1" x="559"/>
        <item m="1" x="582"/>
        <item m="1" x="607"/>
        <item m="1" x="632"/>
        <item m="1" x="655"/>
        <item m="1" x="680"/>
        <item m="1" x="584"/>
        <item m="1" x="608"/>
        <item m="1" x="656"/>
        <item m="1" x="681"/>
        <item m="1" x="704"/>
        <item m="1" x="737"/>
        <item m="1" x="758"/>
        <item m="1" x="782"/>
        <item m="1" x="634"/>
        <item m="1" x="738"/>
        <item m="1" x="806"/>
        <item m="1" x="829"/>
        <item m="1" x="874"/>
        <item m="1" x="721"/>
        <item m="1" x="740"/>
        <item m="1" x="760"/>
        <item m="1" x="785"/>
        <item m="1" x="807"/>
        <item m="1" x="831"/>
        <item m="1" x="585"/>
        <item m="1" x="609"/>
        <item m="1" x="633"/>
        <item m="1" x="682"/>
        <item m="1" x="659"/>
        <item m="1" x="683"/>
        <item m="1" x="783"/>
        <item m="1" x="830"/>
        <item m="1" x="705"/>
        <item m="1" x="761"/>
        <item m="1" x="786"/>
        <item m="1" x="832"/>
        <item m="1" x="875"/>
        <item m="1" x="722"/>
        <item m="1" x="742"/>
        <item m="1" x="763"/>
        <item m="1" x="788"/>
        <item m="1" x="809"/>
        <item m="1" x="657"/>
        <item m="1" x="542"/>
        <item m="1" x="611"/>
        <item m="1" x="636"/>
        <item m="1" x="720"/>
        <item m="1" x="739"/>
        <item m="1" x="759"/>
        <item m="1" x="784"/>
        <item m="1" x="637"/>
        <item m="1" x="684"/>
        <item m="1" x="706"/>
        <item m="1" x="741"/>
        <item m="1" x="762"/>
        <item m="1" x="787"/>
        <item m="1" x="808"/>
        <item m="1" x="833"/>
        <item m="1" x="685"/>
        <item m="1" x="723"/>
        <item m="1" x="743"/>
        <item m="1" x="764"/>
        <item m="1" x="789"/>
        <item m="1" x="834"/>
        <item m="1" x="852"/>
        <item m="1" x="876"/>
        <item m="1" x="724"/>
        <item m="1" x="744"/>
        <item m="1" x="765"/>
        <item m="1" x="790"/>
        <item m="1" x="835"/>
        <item m="1" x="853"/>
        <item m="1" x="902"/>
        <item m="1" x="928"/>
        <item m="1" x="767"/>
        <item m="1" x="792"/>
        <item m="1" x="811"/>
        <item m="1" x="855"/>
        <item m="1" x="878"/>
        <item m="1" x="904"/>
        <item m="1" x="930"/>
        <item m="1" x="956"/>
        <item m="1" x="982"/>
        <item m="1" x="839"/>
        <item m="1" x="858"/>
        <item m="1" x="881"/>
        <item m="1" x="907"/>
        <item m="1" x="933"/>
        <item m="1" x="959"/>
        <item m="1" x="984"/>
        <item m="1" x="1008"/>
        <item m="1" x="1032"/>
        <item m="1" x="1136"/>
        <item m="1" x="1167"/>
        <item m="1" x="1203"/>
        <item m="1" x="1243"/>
        <item m="1" x="1290"/>
        <item m="1" x="1335"/>
        <item m="1" x="1384"/>
        <item m="1" x="1433"/>
        <item m="1" x="1139"/>
        <item m="1" x="1171"/>
        <item m="1" x="1206"/>
        <item m="1" x="1247"/>
        <item m="1" x="1292"/>
        <item m="1" x="1339"/>
        <item m="1" x="1389"/>
        <item m="1" x="1539"/>
        <item m="1" x="1210"/>
        <item m="1" x="1253"/>
        <item m="1" x="1297"/>
        <item m="1" x="1345"/>
        <item m="1" x="1394"/>
        <item m="1" x="1444"/>
        <item m="1" x="1494"/>
        <item m="1" x="1546"/>
        <item m="1" x="1595"/>
        <item m="1" x="1638"/>
        <item m="1" x="745"/>
        <item m="1" x="766"/>
        <item m="1" x="791"/>
        <item m="1" x="810"/>
        <item m="1" x="836"/>
        <item m="1" x="854"/>
        <item m="1" x="877"/>
        <item m="1" x="903"/>
        <item m="1" x="929"/>
        <item m="1" x="955"/>
        <item m="1" x="793"/>
        <item m="1" x="813"/>
        <item m="1" x="838"/>
        <item m="1" x="857"/>
        <item m="1" x="880"/>
        <item m="1" x="906"/>
        <item m="1" x="932"/>
        <item m="1" x="958"/>
        <item m="1" x="885"/>
        <item m="1" x="912"/>
        <item m="1" x="939"/>
        <item m="1" x="964"/>
        <item m="1" x="988"/>
        <item m="1" x="1011"/>
        <item m="1" x="1060"/>
        <item m="1" x="1085"/>
        <item m="1" x="1109"/>
        <item m="1" x="942"/>
        <item m="1" x="968"/>
        <item m="1" x="991"/>
        <item m="1" x="1014"/>
        <item m="1" x="1038"/>
        <item m="1" x="1062"/>
        <item m="1" x="1087"/>
        <item m="1" x="1111"/>
        <item m="1" x="1135"/>
        <item m="1" x="1165"/>
        <item m="1" x="995"/>
        <item m="1" x="1019"/>
        <item m="1" x="1041"/>
        <item m="1" x="1065"/>
        <item m="1" x="1089"/>
        <item m="1" x="1112"/>
        <item m="1" x="1137"/>
        <item m="1" x="1168"/>
        <item m="1" x="1204"/>
        <item m="1" x="1244"/>
        <item m="1" x="1045"/>
        <item m="1" x="1068"/>
        <item m="1" x="1092"/>
        <item m="1" x="1115"/>
        <item m="1" x="1140"/>
        <item m="1" x="1172"/>
        <item m="1" x="1207"/>
        <item m="1" x="1248"/>
        <item m="1" x="1340"/>
        <item m="1" x="1095"/>
        <item m="1" x="1117"/>
        <item m="1" x="1142"/>
        <item m="1" x="1175"/>
        <item m="1" x="1211"/>
        <item m="1" x="1401"/>
        <item m="1" x="1450"/>
        <item m="1" x="1498"/>
        <item m="1" x="1551"/>
        <item m="1" x="1217"/>
        <item m="1" x="1260"/>
        <item m="1" x="1305"/>
        <item m="1" x="1355"/>
        <item m="1" x="1407"/>
        <item m="1" x="1090"/>
        <item m="1" x="1113"/>
        <item m="1" x="1138"/>
        <item m="1" x="1169"/>
        <item m="1" x="998"/>
        <item m="1" x="1022"/>
        <item m="1" x="1046"/>
        <item m="1" x="1069"/>
        <item m="1" x="1093"/>
        <item m="1" x="1116"/>
        <item m="1" x="1141"/>
        <item m="1" x="1173"/>
        <item m="1" x="1208"/>
        <item m="1" x="1402"/>
        <item m="1" x="1451"/>
        <item m="1" x="1149"/>
        <item m="1" x="1181"/>
        <item m="1" x="1218"/>
        <item m="1" x="1261"/>
        <item m="1" x="1306"/>
        <item m="1" x="1356"/>
        <item m="1" x="1504"/>
        <item m="1" x="1265"/>
        <item m="1" x="1309"/>
        <item m="1" x="1359"/>
        <item m="1" x="1457"/>
        <item m="1" x="1558"/>
        <item m="1" x="1650"/>
        <item m="1" x="794"/>
        <item m="1" x="861"/>
        <item m="1" x="936"/>
        <item m="1" x="943"/>
        <item m="1" x="969"/>
        <item m="1" x="992"/>
        <item m="1" x="1015"/>
        <item m="1" x="890"/>
        <item m="1" x="972"/>
        <item m="1" x="1042"/>
        <item m="1" x="1114"/>
        <item m="1" x="886"/>
        <item m="1" x="913"/>
        <item m="1" x="940"/>
        <item m="1" x="965"/>
        <item m="1" x="796"/>
        <item m="1" x="818"/>
        <item m="1" x="843"/>
        <item m="1" x="864"/>
        <item m="1" x="888"/>
        <item m="1" x="915"/>
        <item m="1" x="944"/>
        <item m="1" x="970"/>
        <item m="1" x="993"/>
        <item m="1" x="1016"/>
        <item m="1" x="845"/>
        <item m="1" x="867"/>
        <item m="1" x="891"/>
        <item m="1" x="917"/>
        <item m="1" x="946"/>
        <item m="1" x="973"/>
        <item m="1" x="996"/>
        <item m="1" x="1020"/>
        <item m="1" x="1043"/>
        <item m="1" x="1066"/>
        <item m="1" x="893"/>
        <item m="1" x="920"/>
        <item m="1" x="948"/>
        <item m="1" x="975"/>
        <item m="1" x="999"/>
        <item m="1" x="1023"/>
        <item m="1" x="1047"/>
        <item m="1" x="1070"/>
        <item m="1" x="1094"/>
        <item m="1" x="950"/>
        <item m="1" x="978"/>
        <item m="1" x="1001"/>
        <item m="1" x="1025"/>
        <item m="1" x="1048"/>
        <item m="1" x="1071"/>
        <item m="1" x="1096"/>
        <item m="1" x="1118"/>
        <item m="1" x="1143"/>
        <item m="1" x="1176"/>
        <item m="1" x="1004"/>
        <item m="1" x="1051"/>
        <item m="1" x="1074"/>
        <item m="1" x="1098"/>
        <item m="1" x="1121"/>
        <item m="1" x="1146"/>
        <item m="1" x="1178"/>
        <item m="1" x="1214"/>
        <item m="1" x="1257"/>
        <item m="1" x="1053"/>
        <item m="1" x="1412"/>
        <item m="1" x="1459"/>
        <item m="1" x="1155"/>
        <item m="1" x="1191"/>
        <item m="1" x="1228"/>
        <item m="1" x="1273"/>
        <item m="1" x="1316"/>
        <item m="1" x="1365"/>
        <item m="1" x="1414"/>
        <item m="1" x="1462"/>
        <item m="1" x="1511"/>
        <item m="1" x="1563"/>
        <item m="1" x="1230"/>
        <item m="1" x="1276"/>
        <item m="1" x="1320"/>
        <item m="1" x="1369"/>
        <item m="1" x="1417"/>
        <item m="1" x="1464"/>
        <item m="1" x="1513"/>
        <item m="1" x="1564"/>
        <item m="1" x="1613"/>
        <item m="1" x="1658"/>
        <item m="1" x="749"/>
        <item m="1" x="773"/>
        <item m="1" x="798"/>
        <item m="1" x="820"/>
        <item m="1" x="869"/>
        <item m="1" x="894"/>
        <item m="1" x="976"/>
        <item m="1" x="1000"/>
        <item m="1" x="1024"/>
        <item m="1" x="848"/>
        <item m="1" x="896"/>
        <item m="1" x="1002"/>
        <item m="1" x="1026"/>
        <item m="1" x="1049"/>
        <item m="1" x="1072"/>
        <item m="1" x="898"/>
        <item m="1" x="923"/>
        <item m="1" x="1006"/>
        <item m="1" x="1054"/>
        <item m="1" x="1077"/>
        <item m="1" x="1101"/>
        <item m="1" x="1185"/>
        <item m="1" x="1266"/>
        <item m="1" x="1270"/>
        <item m="1" x="1313"/>
        <item m="1" x="1362"/>
        <item m="1" x="1156"/>
        <item m="1" x="1192"/>
        <item m="1" x="1274"/>
        <item m="1" x="1317"/>
        <item m="1" x="1366"/>
        <item m="1" x="1463"/>
        <item m="1" x="1158"/>
        <item m="1" x="1195"/>
        <item m="1" x="1231"/>
        <item m="1" x="1321"/>
        <item m="1" x="1370"/>
        <item m="1" x="1465"/>
        <item m="1" x="1514"/>
        <item m="1" x="1279"/>
        <item m="1" x="1318"/>
        <item m="1" x="1367"/>
        <item m="1" x="1107"/>
        <item m="1" x="1131"/>
        <item m="1" x="1159"/>
        <item m="1" x="1232"/>
        <item m="1" x="1277"/>
        <item m="1" x="1322"/>
        <item m="1" x="1371"/>
        <item m="1" x="1418"/>
        <item m="1" x="1466"/>
        <item m="1" x="1161"/>
        <item m="1" x="1197"/>
        <item m="1" x="1234"/>
        <item m="1" x="1280"/>
        <item m="1" x="1324"/>
        <item m="1" x="1373"/>
        <item m="1" x="1420"/>
        <item m="1" x="1469"/>
        <item m="1" x="1516"/>
        <item m="1" x="1565"/>
        <item m="1" x="1236"/>
        <item m="1" x="1282"/>
        <item m="1" x="1326"/>
        <item m="1" x="1374"/>
        <item m="1" x="1567"/>
        <item m="1" x="1616"/>
        <item m="1" x="1660"/>
        <item m="1" x="756"/>
        <item m="1" x="780"/>
        <item m="1" x="802"/>
        <item m="1" x="927"/>
        <item m="1" x="1055"/>
        <item m="1" x="1078"/>
        <item m="1" x="1102"/>
        <item m="1" x="1568"/>
        <item m="1" x="1237"/>
        <item m="1" x="1283"/>
        <item m="1" x="1328"/>
        <item m="1" x="1376"/>
        <item m="1" x="1422"/>
        <item m="1" x="1471"/>
        <item m="1" x="1519"/>
        <item m="1" x="1570"/>
        <item m="1" x="1618"/>
        <item m="1" x="1235"/>
        <item m="1" x="1281"/>
        <item m="1" x="1325"/>
        <item m="1" x="1470"/>
        <item m="1" x="1517"/>
        <item m="1" x="1566"/>
        <item m="1" x="1615"/>
        <item m="1" x="1327"/>
        <item m="1" x="1375"/>
        <item m="1" x="1421"/>
        <item m="1" x="1518"/>
        <item m="1" x="1569"/>
        <item m="1" x="1617"/>
        <item m="1" x="1661"/>
        <item m="1" x="1706"/>
        <item m="1" x="1662"/>
        <item m="1" x="1749"/>
        <item m="1" x="1790"/>
        <item m="1" x="1473"/>
        <item m="1" x="1521"/>
        <item m="1" x="1572"/>
        <item m="1" x="1620"/>
        <item m="1" x="1663"/>
        <item m="1" x="1707"/>
        <item m="1" x="1377"/>
        <item m="1" x="1424"/>
        <item m="1" x="1474"/>
        <item m="1" x="1522"/>
        <item m="1" x="1573"/>
        <item m="1" x="1621"/>
        <item m="1" x="1665"/>
        <item m="1" x="1708"/>
        <item m="1" x="1750"/>
        <item m="1" x="1791"/>
        <item m="1" x="1477"/>
        <item m="1" x="1525"/>
        <item m="1" x="1575"/>
        <item m="1" x="1623"/>
        <item m="1" x="1667"/>
        <item m="1" x="1710"/>
        <item m="1" x="1752"/>
        <item m="1" x="1792"/>
        <item m="1" x="1831"/>
        <item m="1" x="1871"/>
        <item m="1" x="1579"/>
        <item m="1" x="1626"/>
        <item m="1" x="1669"/>
        <item m="1" x="1712"/>
        <item m="1" x="1754"/>
        <item m="1" x="1795"/>
        <item m="1" x="1833"/>
        <item m="1" x="1873"/>
        <item m="1" x="1904"/>
        <item m="1" x="240"/>
        <item m="1" x="1675"/>
        <item m="1" x="1717"/>
        <item m="1" x="1758"/>
        <item m="1" x="1799"/>
        <item m="1" x="1837"/>
        <item m="1" x="1877"/>
        <item m="1" x="1907"/>
        <item m="1" x="243"/>
        <item m="1" x="271"/>
        <item m="1" x="293"/>
        <item m="1" x="1763"/>
        <item m="1" x="1803"/>
        <item m="1" x="321"/>
        <item m="1" x="1793"/>
        <item m="1" x="1480"/>
        <item m="1" x="1529"/>
        <item m="1" x="1580"/>
        <item m="1" x="1670"/>
        <item m="1" x="1713"/>
        <item m="1" x="1755"/>
        <item m="1" x="1796"/>
        <item m="1" x="1834"/>
        <item m="1" x="1874"/>
        <item m="1" x="1585"/>
        <item m="1" x="1631"/>
        <item m="1" x="1676"/>
        <item m="1" x="1718"/>
        <item m="1" x="1759"/>
        <item m="1" x="1800"/>
        <item m="1" x="1838"/>
        <item m="1" x="1878"/>
        <item m="1" x="1908"/>
        <item m="1" x="244"/>
        <item m="1" x="1680"/>
        <item m="1" x="1723"/>
        <item m="1" x="1764"/>
        <item m="1" x="1804"/>
        <item m="1" x="1841"/>
        <item m="1" x="1880"/>
        <item m="1" x="1910"/>
        <item m="1" x="246"/>
        <item m="1" x="273"/>
        <item m="1" x="295"/>
        <item m="1" x="1767"/>
        <item m="1" x="1807"/>
        <item m="1" x="1845"/>
        <item m="1" x="1883"/>
        <item m="1" x="1913"/>
        <item m="1" x="1425"/>
        <item m="1" x="1475"/>
        <item m="1" x="1523"/>
        <item m="1" x="1199"/>
        <item m="1" x="1239"/>
        <item m="1" x="1285"/>
        <item m="1" x="1330"/>
        <item m="1" x="1379"/>
        <item m="1" x="1427"/>
        <item m="1" x="1526"/>
        <item m="1" x="1576"/>
        <item m="1" x="1624"/>
        <item m="1" x="1287"/>
        <item m="1" x="1332"/>
        <item m="1" x="1381"/>
        <item m="1" x="1430"/>
        <item m="1" x="1481"/>
        <item m="1" x="1530"/>
        <item m="1" x="1581"/>
        <item m="1" x="1627"/>
        <item m="1" x="1671"/>
        <item m="1" x="1714"/>
        <item m="1" x="1385"/>
        <item m="1" x="1434"/>
        <item m="1" x="1484"/>
        <item m="1" x="1534"/>
        <item m="1" x="1586"/>
        <item m="1" x="1632"/>
        <item m="1" x="1677"/>
        <item m="1" x="1719"/>
        <item m="1" x="1760"/>
        <item m="1" x="1801"/>
        <item m="1" x="1488"/>
        <item m="1" x="1540"/>
        <item m="1" x="1590"/>
        <item m="1" x="1635"/>
        <item m="1" x="1681"/>
        <item m="1" x="1724"/>
        <item m="1" x="1765"/>
        <item m="1" x="1805"/>
        <item m="1" x="1842"/>
        <item m="1" x="1541"/>
        <item m="1" x="1682"/>
        <item m="1" x="1395"/>
        <item m="1" x="1639"/>
        <item m="1" x="1727"/>
        <item m="1" x="1499"/>
        <item m="1" x="1643"/>
        <item m="1" x="1771"/>
        <item m="1" x="1847"/>
        <item m="1" x="1605"/>
        <item m="1" x="1735"/>
        <item m="1" x="1812"/>
        <item m="1" x="1817"/>
        <item m="1" x="1854"/>
        <item m="1" x="326"/>
        <item m="1" x="1865"/>
        <item m="1" x="232"/>
        <item m="1" x="284"/>
        <item m="1" x="315"/>
        <item m="1" x="339"/>
        <item m="1" x="1336"/>
        <item m="1" x="1435"/>
        <item m="1" x="1535"/>
        <item m="1" x="1249"/>
        <item m="1" x="1293"/>
        <item m="1" x="1390"/>
        <item m="1" x="1439"/>
        <item m="1" x="1489"/>
        <item m="1" x="1346"/>
        <item m="1" x="1445"/>
        <item m="1" x="1547"/>
        <item m="1" x="1596"/>
        <item m="1" x="1685"/>
        <item m="1" x="1403"/>
        <item m="1" x="1500"/>
        <item m="1" x="1601"/>
        <item m="1" x="1690"/>
        <item m="1" x="1730"/>
        <item m="1" x="1772"/>
        <item m="1" x="1505"/>
        <item m="1" x="1555"/>
        <item m="1" x="1646"/>
        <item m="1" x="1813"/>
        <item m="1" x="1886"/>
        <item m="1" x="1651"/>
        <item m="1" x="1697"/>
        <item m="1" x="1855"/>
        <item m="1" x="224"/>
        <item m="1" x="1702"/>
        <item m="1" x="1743"/>
        <item m="1" x="1783"/>
        <item m="1" x="1860"/>
        <item m="1" x="330"/>
        <item m="1" x="342"/>
        <item m="1" x="332"/>
        <item m="1" x="1341"/>
        <item m="1" x="1440"/>
        <item m="1" x="1490"/>
        <item m="1" x="1542"/>
        <item m="1" x="1212"/>
        <item m="1" x="1254"/>
        <item m="1" x="1298"/>
        <item m="1" x="1347"/>
        <item m="1" x="1396"/>
        <item m="1" x="1446"/>
        <item m="1" x="1597"/>
        <item m="1" x="1302"/>
        <item m="1" x="1351"/>
        <item m="1" x="1552"/>
        <item m="1" x="1602"/>
        <item m="1" x="1508"/>
        <item m="1" x="1559"/>
        <item m="1" x="1608"/>
        <item m="1" x="1652"/>
        <item m="1" x="1698"/>
        <item m="1" x="1739"/>
        <item m="1" x="1779"/>
        <item m="1" x="1818"/>
        <item m="1" x="1856"/>
        <item m="1" x="1889"/>
        <item m="1" x="1612"/>
        <item m="1" x="1656"/>
        <item m="1" x="1703"/>
        <item m="1" x="1744"/>
        <item m="1" x="1784"/>
        <item m="1" x="1822"/>
        <item m="1" x="1861"/>
        <item m="1" x="1893"/>
        <item m="1" x="228"/>
        <item m="1" x="255"/>
        <item m="1" x="1705"/>
        <item m="1" x="1747"/>
        <item m="1" x="1787"/>
        <item m="1" x="1826"/>
        <item m="1" x="1866"/>
        <item m="1" x="1897"/>
        <item m="1" x="233"/>
        <item m="1" x="260"/>
        <item m="1" x="285"/>
        <item m="1" x="302"/>
        <item m="1" x="1789"/>
        <item m="1" x="1829"/>
        <item m="1" x="1869"/>
        <item m="1" x="1900"/>
        <item m="1" x="236"/>
        <item m="1" x="263"/>
        <item m="1" x="2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21"/>
        <item x="123"/>
        <item x="134"/>
        <item x="140"/>
        <item x="142"/>
        <item x="144"/>
        <item x="150"/>
        <item x="151"/>
        <item x="152"/>
        <item x="153"/>
        <item x="154"/>
        <item x="155"/>
        <item x="156"/>
        <item x="157"/>
        <item x="158"/>
        <item x="159"/>
        <item x="160"/>
        <item x="162"/>
        <item x="164"/>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212"/>
        <item x="213"/>
        <item x="214"/>
        <item x="215"/>
        <item x="216"/>
        <item x="217"/>
        <item x="218"/>
        <item x="219"/>
      </items>
    </pivotField>
    <pivotField name="Tgl SPBy" axis="axisRow" compact="0" numFmtId="14" outline="0" showAll="0" defaultSubtotal="0">
      <items count="281">
        <item m="1" x="240"/>
        <item m="1" x="101"/>
        <item m="1" x="203"/>
        <item m="1" x="58"/>
        <item m="1" x="167"/>
        <item m="1" x="264"/>
        <item m="1" x="126"/>
        <item m="1" x="227"/>
        <item m="1" x="89"/>
        <item m="1" x="193"/>
        <item m="1" x="46"/>
        <item m="1" x="155"/>
        <item m="1" x="255"/>
        <item m="1" x="118"/>
        <item m="1" x="78"/>
        <item m="1" x="182"/>
        <item m="1" x="277"/>
        <item m="1" x="144"/>
        <item m="1" x="246"/>
        <item m="1" x="108"/>
        <item m="1" x="66"/>
        <item m="1" x="172"/>
        <item m="1" x="268"/>
        <item m="1" x="132"/>
        <item m="1" x="234"/>
        <item m="1" x="96"/>
        <item m="1" x="162"/>
        <item m="1" x="73"/>
        <item m="1" x="178"/>
        <item m="1" x="275"/>
        <item m="1" x="140"/>
        <item m="1" x="104"/>
        <item m="1" x="207"/>
        <item m="1" x="170"/>
        <item m="1" x="266"/>
        <item m="1" x="92"/>
        <item m="1" x="51"/>
        <item m="1" x="159"/>
        <item m="1" x="257"/>
        <item m="1" x="83"/>
        <item m="1" x="186"/>
        <item m="1" x="40"/>
        <item m="1" x="149"/>
        <item m="1" x="250"/>
        <item m="1" x="112"/>
        <item m="1" x="70"/>
        <item m="1" x="194"/>
        <item m="1" x="47"/>
        <item m="1" x="156"/>
        <item m="1" x="256"/>
        <item m="1" x="79"/>
        <item m="1" x="183"/>
        <item m="1" x="278"/>
        <item m="1" x="145"/>
        <item m="1" x="247"/>
        <item m="1" x="173"/>
        <item m="1" x="269"/>
        <item m="1" x="133"/>
        <item m="1" x="235"/>
        <item m="1" x="55"/>
        <item m="1" x="163"/>
        <item m="1" x="261"/>
        <item m="1" x="231"/>
        <item m="1" x="196"/>
        <item m="1" x="160"/>
        <item m="1" x="187"/>
        <item m="1" x="41"/>
        <item m="1" x="272"/>
        <item m="1" x="137"/>
        <item m="1" x="204"/>
        <item m="1" x="168"/>
        <item m="1" x="67"/>
        <item m="1" x="236"/>
        <item m="1" x="97"/>
        <item m="1" x="215"/>
        <item m="1" x="74"/>
        <item m="1" x="141"/>
        <item m="1" x="62"/>
        <item m="1" x="84"/>
        <item m="1" x="150"/>
        <item m="1" x="113"/>
        <item m="1" x="241"/>
        <item m="1" x="102"/>
        <item m="1" x="59"/>
        <item m="1" x="127"/>
        <item m="1" x="228"/>
        <item m="1" x="90"/>
        <item m="1" x="48"/>
        <item m="1" x="119"/>
        <item m="1" x="219"/>
        <item m="1" x="80"/>
        <item m="1" x="184"/>
        <item m="1" x="98"/>
        <item m="1" x="200"/>
        <item m="1" x="164"/>
        <item m="1" x="262"/>
        <item m="1" x="123"/>
        <item m="1" x="224"/>
        <item m="1" x="86"/>
        <item m="1" x="190"/>
        <item m="1" x="152"/>
        <item m="1" x="253"/>
        <item m="1" x="116"/>
        <item m="1" x="216"/>
        <item m="1" x="75"/>
        <item m="1" x="179"/>
        <item m="1" x="142"/>
        <item m="1" x="244"/>
        <item m="1" x="105"/>
        <item m="1" x="208"/>
        <item m="1" x="63"/>
        <item m="1" x="129"/>
        <item m="1" x="232"/>
        <item m="1" x="93"/>
        <item m="1" x="197"/>
        <item m="1" x="52"/>
        <item m="1" x="258"/>
        <item m="1" x="71"/>
        <item m="1" x="176"/>
        <item m="1" x="273"/>
        <item m="1" x="138"/>
        <item m="1" x="242"/>
        <item m="1" x="205"/>
        <item m="1" x="60"/>
        <item m="1" x="169"/>
        <item m="1" x="265"/>
        <item m="1" x="128"/>
        <item m="1" x="229"/>
        <item m="1" x="49"/>
        <item m="1" x="157"/>
        <item m="1" x="120"/>
        <item m="1" x="220"/>
        <item m="1" x="279"/>
        <item m="1" x="146"/>
        <item m="1" x="248"/>
        <item m="1" x="109"/>
        <item m="1" x="211"/>
        <item m="1" x="174"/>
        <item m="1" x="270"/>
        <item m="1" x="134"/>
        <item m="1" x="237"/>
        <item m="1" x="44"/>
        <item m="1" x="153"/>
        <item m="1" x="254"/>
        <item m="1" x="217"/>
        <item m="1" x="76"/>
        <item m="1" x="180"/>
        <item m="1" x="276"/>
        <item m="1" x="143"/>
        <item m="1" x="106"/>
        <item m="1" x="209"/>
        <item m="1" x="64"/>
        <item m="1" x="171"/>
        <item m="1" x="267"/>
        <item m="1" x="130"/>
        <item m="1" x="94"/>
        <item m="1" x="198"/>
        <item m="1" x="53"/>
        <item m="1" x="161"/>
        <item m="1" x="259"/>
        <item m="1" x="121"/>
        <item m="1" x="188"/>
        <item m="1" x="42"/>
        <item m="1" x="151"/>
        <item m="1" x="251"/>
        <item m="1" x="114"/>
        <item m="1" x="230"/>
        <item m="1" x="91"/>
        <item m="1" x="195"/>
        <item m="1" x="50"/>
        <item m="1" x="158"/>
        <item m="1" x="221"/>
        <item m="1" x="81"/>
        <item m="1" x="185"/>
        <item m="1" x="280"/>
        <item m="1" x="147"/>
        <item m="1" x="110"/>
        <item m="1" x="212"/>
        <item m="1" x="68"/>
        <item m="1" x="175"/>
        <item m="1" x="271"/>
        <item m="1" x="135"/>
        <item m="1" x="238"/>
        <item m="1" x="99"/>
        <item m="1" x="201"/>
        <item m="1" x="56"/>
        <item m="1" x="165"/>
        <item m="1" x="263"/>
        <item m="1" x="124"/>
        <item m="1" x="225"/>
        <item m="1" x="87"/>
        <item m="1" x="191"/>
        <item m="1" x="245"/>
        <item m="1" x="107"/>
        <item m="1" x="210"/>
        <item m="1" x="65"/>
        <item m="1" x="131"/>
        <item m="1" x="233"/>
        <item m="1" x="95"/>
        <item m="1" x="199"/>
        <item m="1" x="54"/>
        <item m="1" x="260"/>
        <item m="1" x="122"/>
        <item m="1" x="223"/>
        <item m="1" x="85"/>
        <item m="1" x="189"/>
        <item m="1" x="43"/>
        <item m="1" x="252"/>
        <item m="1" x="115"/>
        <item m="1" x="214"/>
        <item m="1" x="72"/>
        <item m="1" x="177"/>
        <item m="1" x="274"/>
        <item m="1" x="139"/>
        <item m="1" x="243"/>
        <item m="1" x="103"/>
        <item m="1" x="206"/>
        <item m="1" x="61"/>
        <item m="1" x="222"/>
        <item m="1" x="82"/>
        <item m="1" x="148"/>
        <item m="1" x="249"/>
        <item m="1" x="111"/>
        <item m="1" x="213"/>
        <item m="1" x="69"/>
        <item m="1" x="136"/>
        <item m="1" x="239"/>
        <item m="1" x="100"/>
        <item m="1" x="202"/>
        <item m="1" x="57"/>
        <item m="1" x="166"/>
        <item m="1" x="125"/>
        <item m="1" x="226"/>
        <item m="1" x="88"/>
        <item m="1" x="192"/>
        <item m="1" x="45"/>
        <item m="1" x="154"/>
        <item m="1" x="117"/>
        <item m="1" x="218"/>
        <item m="1" x="77"/>
        <item m="1" x="1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s>
    </pivotField>
    <pivotField compact="0" outline="0" showAll="0"/>
    <pivotField compact="0" outline="0" showAll="0"/>
    <pivotField compact="0" outline="0" showAll="0"/>
    <pivotField compact="0" outline="0" showAll="0"/>
    <pivotField compact="0" outline="0" showAll="0"/>
    <pivotField compact="0" outline="0" showAll="0"/>
    <pivotField name="MAK" axis="axisRow" compact="0" outline="0" showAll="0" defaultSubtotal="0">
      <items count="126">
        <item x="37"/>
        <item m="1" x="122"/>
        <item x="41"/>
        <item x="0"/>
        <item m="1" x="92"/>
        <item x="4"/>
        <item x="6"/>
        <item x="7"/>
        <item m="1" x="81"/>
        <item x="10"/>
        <item m="1" x="76"/>
        <item m="1" x="65"/>
        <item m="1" x="123"/>
        <item x="14"/>
        <item x="43"/>
        <item m="1" x="77"/>
        <item m="1" x="113"/>
        <item m="1" x="101"/>
        <item m="1" x="93"/>
        <item m="1" x="83"/>
        <item m="1" x="82"/>
        <item m="1" x="114"/>
        <item m="1" x="80"/>
        <item m="1" x="117"/>
        <item x="15"/>
        <item m="1" x="78"/>
        <item x="42"/>
        <item m="1" x="61"/>
        <item m="1" x="87"/>
        <item m="1" x="68"/>
        <item x="49"/>
        <item x="12"/>
        <item m="1" x="95"/>
        <item x="50"/>
        <item m="1" x="106"/>
        <item x="11"/>
        <item x="47"/>
        <item m="1" x="94"/>
        <item x="9"/>
        <item m="1" x="96"/>
        <item x="46"/>
        <item m="1" x="107"/>
        <item x="45"/>
        <item m="1" x="97"/>
        <item m="1" x="98"/>
        <item m="1" x="74"/>
        <item x="8"/>
        <item m="1" x="104"/>
        <item x="36"/>
        <item m="1" x="109"/>
        <item x="53"/>
        <item x="54"/>
        <item m="1" x="84"/>
        <item m="1" x="75"/>
        <item m="1" x="73"/>
        <item m="1" x="112"/>
        <item m="1" x="89"/>
        <item m="1" x="79"/>
        <item m="1" x="115"/>
        <item m="1" x="125"/>
        <item x="5"/>
        <item x="2"/>
        <item x="3"/>
        <item x="27"/>
        <item x="26"/>
        <item m="1" x="60"/>
        <item m="1" x="111"/>
        <item m="1" x="64"/>
        <item x="33"/>
        <item x="32"/>
        <item m="1" x="88"/>
        <item x="31"/>
        <item x="55"/>
        <item m="1" x="66"/>
        <item m="1" x="120"/>
        <item m="1" x="102"/>
        <item x="56"/>
        <item m="1" x="90"/>
        <item m="1" x="70"/>
        <item m="1" x="62"/>
        <item x="19"/>
        <item m="1" x="69"/>
        <item x="35"/>
        <item m="1" x="67"/>
        <item x="34"/>
        <item x="18"/>
        <item m="1" x="99"/>
        <item x="17"/>
        <item x="51"/>
        <item x="22"/>
        <item x="24"/>
        <item m="1" x="103"/>
        <item x="40"/>
        <item x="25"/>
        <item x="23"/>
        <item x="21"/>
        <item m="1" x="105"/>
        <item m="1" x="59"/>
        <item m="1" x="110"/>
        <item x="30"/>
        <item m="1" x="85"/>
        <item m="1" x="71"/>
        <item m="1" x="63"/>
        <item m="1" x="121"/>
        <item m="1" x="86"/>
        <item m="1" x="118"/>
        <item m="1" x="108"/>
        <item m="1" x="100"/>
        <item m="1" x="91"/>
        <item m="1" x="124"/>
        <item m="1" x="119"/>
        <item m="1" x="116"/>
        <item m="1" x="72"/>
        <item x="1"/>
        <item x="13"/>
        <item x="16"/>
        <item x="20"/>
        <item x="28"/>
        <item x="29"/>
        <item x="38"/>
        <item x="39"/>
        <item x="44"/>
        <item x="48"/>
        <item x="52"/>
        <item x="57"/>
        <item x="58"/>
      </items>
    </pivotField>
    <pivotField compact="0" outline="0" showAll="0"/>
    <pivotField axis="axisRow" compact="0" outline="0" showAll="0">
      <items count="5">
        <item x="2"/>
        <item x="0"/>
        <item x="3"/>
        <item x="1"/>
        <item t="default"/>
      </items>
    </pivotField>
    <pivotField axis="axisRow" compact="0" outline="0" showAll="0">
      <items count="9">
        <item x="5"/>
        <item x="3"/>
        <item x="4"/>
        <item x="6"/>
        <item x="0"/>
        <item x="7"/>
        <item x="2"/>
        <item x="1"/>
        <item t="default"/>
      </items>
    </pivotField>
    <pivotField compact="0" outline="0" showAll="0"/>
    <pivotField compact="0" outline="0" showAll="0"/>
    <pivotField compact="0" outline="0" showAll="0"/>
    <pivotField compact="0" outline="0" showAll="0"/>
    <pivotField compact="0" outline="0" showAll="0"/>
    <pivotField dataField="1" compact="0" outline="0" dragToRow="0" dragToCol="0" dragToPage="0" showAll="0" defaultSubtotal="0"/>
  </pivotFields>
  <rowFields count="14">
    <field x="48"/>
    <field x="49"/>
    <field x="26"/>
    <field x="27"/>
    <field x="24"/>
    <field x="25"/>
    <field x="28"/>
    <field x="36"/>
    <field x="37"/>
    <field x="38"/>
    <field x="39"/>
    <field x="20"/>
    <field x="46"/>
    <field x="22"/>
  </rowFields>
  <rowItems count="236">
    <i>
      <x/>
      <x v="1"/>
      <x v="60"/>
      <x v="28"/>
      <x v="56"/>
      <x v="29"/>
      <x v="116"/>
      <x v="1762"/>
      <x v="29"/>
      <x v="1774"/>
      <x v="252"/>
      <x v="39"/>
      <x v="9"/>
      <x v="1693"/>
    </i>
    <i r="7">
      <x v="1764"/>
      <x v="29"/>
      <x v="1776"/>
      <x v="244"/>
      <x v="39"/>
      <x v="9"/>
      <x v="1695"/>
    </i>
    <i r="7">
      <x v="1766"/>
      <x v="29"/>
      <x v="1778"/>
      <x v="247"/>
      <x v="3"/>
      <x v="9"/>
      <x v="1696"/>
    </i>
    <i r="7">
      <x v="1768"/>
      <x v="29"/>
      <x v="1780"/>
      <x v="247"/>
      <x v="4"/>
      <x v="9"/>
      <x v="1698"/>
    </i>
    <i r="7">
      <x v="1770"/>
      <x v="29"/>
      <x v="1782"/>
      <x v="245"/>
      <x v="69"/>
      <x v="9"/>
      <x v="1700"/>
    </i>
    <i r="7">
      <x v="1772"/>
      <x v="29"/>
      <x v="1784"/>
      <x v="241"/>
      <x v="90"/>
      <x v="13"/>
      <x v="1702"/>
    </i>
    <i r="2">
      <x v="61"/>
      <x v="29"/>
      <x v="57"/>
      <x v="30"/>
      <x v="3"/>
      <x v="1793"/>
      <x v="30"/>
      <x v="1859"/>
      <x v="262"/>
      <x v="90"/>
      <x v="13"/>
      <x v="1776"/>
    </i>
    <i r="6">
      <x v="5"/>
      <x v="1792"/>
      <x v="30"/>
      <x v="1858"/>
      <x v="263"/>
      <x v="44"/>
      <x v="48"/>
      <x v="1775"/>
    </i>
    <i r="2">
      <x v="62"/>
      <x v="30"/>
      <x v="58"/>
      <x v="31"/>
      <x v="119"/>
      <x v="205"/>
      <x v="31"/>
      <x v="188"/>
      <x v="268"/>
      <x v="90"/>
      <x v="13"/>
      <x v="1808"/>
    </i>
    <i r="7">
      <x v="206"/>
      <x v="31"/>
      <x v="189"/>
      <x v="268"/>
      <x v="90"/>
      <x v="13"/>
      <x v="1806"/>
    </i>
    <i r="7">
      <x v="207"/>
      <x v="31"/>
      <x v="190"/>
      <x v="268"/>
      <x v="90"/>
      <x v="13"/>
      <x v="1804"/>
    </i>
    <i r="7">
      <x v="208"/>
      <x v="31"/>
      <x v="191"/>
      <x v="268"/>
      <x v="90"/>
      <x v="13"/>
      <x v="1801"/>
    </i>
    <i r="7">
      <x v="209"/>
      <x v="31"/>
      <x v="192"/>
      <x v="268"/>
      <x v="90"/>
      <x v="13"/>
      <x v="1801"/>
    </i>
    <i r="7">
      <x v="210"/>
      <x v="31"/>
      <x v="193"/>
      <x v="275"/>
      <x v="39"/>
      <x v="9"/>
      <x v="1780"/>
    </i>
    <i r="7">
      <x v="211"/>
      <x v="31"/>
      <x v="194"/>
      <x v="271"/>
      <x v="39"/>
      <x v="9"/>
      <x v="1780"/>
    </i>
    <i r="7">
      <x v="212"/>
      <x v="31"/>
      <x v="195"/>
      <x v="268"/>
      <x v="39"/>
      <x v="9"/>
      <x v="1780"/>
    </i>
    <i r="7">
      <x v="214"/>
      <x v="31"/>
      <x v="197"/>
      <x v="272"/>
      <x v="117"/>
      <x v="14"/>
      <x v="1794"/>
    </i>
    <i r="7">
      <x v="215"/>
      <x v="31"/>
      <x v="198"/>
      <x v="272"/>
      <x v="90"/>
      <x v="13"/>
      <x v="1793"/>
    </i>
    <i r="6">
      <x v="121"/>
      <x v="213"/>
      <x v="31"/>
      <x v="196"/>
      <x v="273"/>
      <x v="44"/>
      <x v="48"/>
      <x v="1796"/>
    </i>
    <i t="default" r="1">
      <x v="1"/>
    </i>
    <i r="1">
      <x v="2"/>
      <x v="60"/>
      <x v="28"/>
      <x v="56"/>
      <x v="29"/>
      <x v="116"/>
      <x v="32"/>
      <x v="29"/>
      <x v="1786"/>
      <x v="246"/>
      <x v="39"/>
      <x v="24"/>
      <x v="1704"/>
    </i>
    <i r="7">
      <x v="33"/>
      <x v="29"/>
      <x v="1787"/>
      <x v="246"/>
      <x v="3"/>
      <x v="115"/>
      <x v="1705"/>
    </i>
    <i r="7">
      <x v="34"/>
      <x v="29"/>
      <x v="1788"/>
      <x v="246"/>
      <x v="4"/>
      <x v="115"/>
      <x v="1706"/>
    </i>
    <i r="7">
      <x v="35"/>
      <x v="29"/>
      <x v="1789"/>
      <x v="244"/>
      <x v="3"/>
      <x v="115"/>
      <x v="1707"/>
    </i>
    <i r="7">
      <x v="36"/>
      <x v="29"/>
      <x v="1790"/>
      <x v="244"/>
      <x v="4"/>
      <x v="115"/>
      <x v="1708"/>
    </i>
    <i r="2">
      <x v="62"/>
      <x v="30"/>
      <x v="58"/>
      <x v="31"/>
      <x v="119"/>
      <x v="216"/>
      <x v="31"/>
      <x v="199"/>
      <x v="271"/>
      <x v="79"/>
      <x v="119"/>
      <x v="1791"/>
    </i>
    <i r="7">
      <x v="217"/>
      <x v="31"/>
      <x v="200"/>
      <x v="271"/>
      <x v="79"/>
      <x v="119"/>
      <x v="1789"/>
    </i>
    <i r="7">
      <x v="218"/>
      <x v="31"/>
      <x v="201"/>
      <x v="268"/>
      <x v="133"/>
      <x v="26"/>
      <x v="1787"/>
    </i>
    <i r="7">
      <x v="219"/>
      <x v="32"/>
      <x v="223"/>
      <x v="266"/>
      <x v="79"/>
      <x v="119"/>
      <x v="1781"/>
    </i>
    <i r="7">
      <x v="220"/>
      <x v="32"/>
      <x v="1860"/>
      <x v="266"/>
      <x v="79"/>
      <x v="119"/>
      <x v="1778"/>
    </i>
    <i t="default" r="1">
      <x v="2"/>
    </i>
    <i t="default">
      <x/>
    </i>
    <i>
      <x v="1"/>
      <x v="4"/>
      <x v="60"/>
      <x v="28"/>
      <x v="56"/>
      <x v="29"/>
      <x v="116"/>
      <x v="1738"/>
      <x v="29"/>
      <x v="1750"/>
      <x v="241"/>
      <x v="39"/>
      <x v="3"/>
      <x v="1670"/>
    </i>
    <i r="7">
      <x v="1740"/>
      <x v="29"/>
      <x v="1752"/>
      <x v="243"/>
      <x v="39"/>
      <x v="3"/>
      <x v="1672"/>
    </i>
    <i r="7">
      <x v="1742"/>
      <x v="29"/>
      <x v="1754"/>
      <x v="245"/>
      <x v="39"/>
      <x v="3"/>
      <x v="1674"/>
    </i>
    <i r="7">
      <x v="1744"/>
      <x v="29"/>
      <x v="1756"/>
      <x v="241"/>
      <x v="119"/>
      <x v="5"/>
      <x v="1676"/>
    </i>
    <i r="7">
      <x v="1746"/>
      <x v="29"/>
      <x v="1758"/>
      <x v="243"/>
      <x v="119"/>
      <x v="5"/>
      <x v="1678"/>
    </i>
    <i r="7">
      <x v="1748"/>
      <x v="29"/>
      <x v="1760"/>
      <x v="245"/>
      <x v="119"/>
      <x v="5"/>
      <x v="1680"/>
    </i>
    <i r="6">
      <x v="117"/>
      <x v="1739"/>
      <x v="29"/>
      <x v="1751"/>
      <x v="242"/>
      <x v="118"/>
      <x v="113"/>
      <x v="1671"/>
    </i>
    <i r="2">
      <x v="61"/>
      <x v="29"/>
      <x v="57"/>
      <x v="30"/>
      <x v="4"/>
      <x v="1791"/>
      <x v="30"/>
      <x v="1857"/>
      <x v="263"/>
      <x v="118"/>
      <x v="113"/>
      <x v="1774"/>
    </i>
    <i r="2">
      <x v="62"/>
      <x v="30"/>
      <x v="58"/>
      <x v="31"/>
      <x v="119"/>
      <x v="153"/>
      <x v="31"/>
      <x v="92"/>
      <x v="258"/>
      <x v="39"/>
      <x/>
      <x v="1777"/>
    </i>
    <i r="7">
      <x v="154"/>
      <x v="31"/>
      <x v="130"/>
      <x v="269"/>
      <x v="39"/>
      <x/>
      <x v="1782"/>
    </i>
    <i r="7">
      <x v="155"/>
      <x v="31"/>
      <x v="132"/>
      <x v="262"/>
      <x v="76"/>
      <x v="2"/>
      <x v="1786"/>
    </i>
    <i r="7">
      <x v="156"/>
      <x v="31"/>
      <x v="1862"/>
      <x v="259"/>
      <x v="39"/>
      <x v="3"/>
      <x v="1790"/>
    </i>
    <i r="7">
      <x v="157"/>
      <x v="31"/>
      <x v="134"/>
      <x v="269"/>
      <x v="4"/>
      <x v="3"/>
      <x v="1792"/>
    </i>
    <i r="7">
      <x v="1794"/>
      <x v="31"/>
      <x v="129"/>
      <x v="267"/>
      <x v="39"/>
      <x/>
      <x v="1779"/>
    </i>
    <i r="7">
      <x v="1795"/>
      <x v="31"/>
      <x v="131"/>
      <x v="269"/>
      <x v="39"/>
      <x/>
      <x v="1784"/>
    </i>
    <i r="7">
      <x v="1796"/>
      <x v="31"/>
      <x v="1861"/>
      <x v="265"/>
      <x v="39"/>
      <x v="3"/>
      <x v="1788"/>
    </i>
    <i r="7">
      <x v="1797"/>
      <x v="31"/>
      <x v="133"/>
      <x v="269"/>
      <x v="4"/>
      <x v="3"/>
      <x v="1792"/>
    </i>
    <i r="7">
      <x v="1798"/>
      <x v="31"/>
      <x v="135"/>
      <x v="250"/>
      <x v="119"/>
      <x v="5"/>
      <x v="1795"/>
    </i>
    <i r="6">
      <x v="121"/>
      <x v="158"/>
      <x v="31"/>
      <x v="136"/>
      <x v="269"/>
      <x v="4"/>
      <x v="50"/>
      <x v="1856"/>
    </i>
    <i r="7">
      <x v="159"/>
      <x v="31"/>
      <x v="138"/>
      <x v="262"/>
      <x v="44"/>
      <x v="51"/>
      <x v="1858"/>
    </i>
    <i r="7">
      <x v="1814"/>
      <x v="31"/>
      <x v="137"/>
      <x v="262"/>
      <x v="3"/>
      <x v="50"/>
      <x v="1857"/>
    </i>
    <i t="default" r="1">
      <x v="4"/>
    </i>
    <i r="1">
      <x v="6"/>
      <x v="60"/>
      <x v="28"/>
      <x v="56"/>
      <x v="29"/>
      <x v="116"/>
      <x v="1750"/>
      <x v="29"/>
      <x v="1762"/>
      <x v="246"/>
      <x v="39"/>
      <x v="6"/>
      <x v="1682"/>
    </i>
    <i r="7">
      <x v="1752"/>
      <x v="29"/>
      <x v="1764"/>
      <x v="248"/>
      <x v="39"/>
      <x v="6"/>
      <x v="1684"/>
    </i>
    <i r="7">
      <x v="1754"/>
      <x v="29"/>
      <x v="1766"/>
      <x v="246"/>
      <x v="54"/>
      <x v="7"/>
      <x v="1686"/>
    </i>
    <i r="7">
      <x v="1756"/>
      <x v="29"/>
      <x v="1768"/>
      <x v="249"/>
      <x v="54"/>
      <x v="7"/>
      <x v="1687"/>
    </i>
    <i r="7">
      <x v="1758"/>
      <x v="29"/>
      <x v="1770"/>
      <x v="248"/>
      <x v="54"/>
      <x v="7"/>
      <x v="1689"/>
    </i>
    <i r="7">
      <x v="1760"/>
      <x v="29"/>
      <x v="1772"/>
      <x v="251"/>
      <x v="54"/>
      <x v="7"/>
      <x v="1691"/>
    </i>
    <i r="6">
      <x v="118"/>
      <x v="1771"/>
      <x v="29"/>
      <x v="1783"/>
      <x v="253"/>
      <x v="122"/>
      <x v="114"/>
      <x v="1701"/>
    </i>
    <i r="7">
      <x v="1773"/>
      <x v="29"/>
      <x v="1785"/>
      <x v="244"/>
      <x v="122"/>
      <x v="114"/>
      <x v="1703"/>
    </i>
    <i r="2">
      <x v="62"/>
      <x v="30"/>
      <x v="58"/>
      <x v="31"/>
      <x v="119"/>
      <x v="160"/>
      <x v="31"/>
      <x v="140"/>
      <x v="262"/>
      <x v="3"/>
      <x v="6"/>
      <x v="1798"/>
    </i>
    <i r="7">
      <x v="161"/>
      <x v="31"/>
      <x v="142"/>
      <x v="268"/>
      <x v="54"/>
      <x v="7"/>
      <x v="1802"/>
    </i>
    <i r="7">
      <x v="164"/>
      <x v="31"/>
      <x v="1864"/>
      <x v="274"/>
      <x v="54"/>
      <x v="7"/>
      <x v="1803"/>
    </i>
    <i r="7">
      <x v="165"/>
      <x v="31"/>
      <x v="1866"/>
      <x v="260"/>
      <x v="3"/>
      <x v="121"/>
      <x v="1807"/>
    </i>
    <i r="7">
      <x v="1799"/>
      <x v="31"/>
      <x v="139"/>
      <x v="262"/>
      <x v="4"/>
      <x v="6"/>
      <x v="1797"/>
    </i>
    <i r="7">
      <x v="1800"/>
      <x v="31"/>
      <x v="1863"/>
      <x v="274"/>
      <x v="39"/>
      <x v="6"/>
      <x v="1799"/>
    </i>
    <i r="7">
      <x v="1801"/>
      <x v="31"/>
      <x v="141"/>
      <x v="271"/>
      <x v="54"/>
      <x v="7"/>
      <x v="1800"/>
    </i>
    <i r="7">
      <x v="1802"/>
      <x v="31"/>
      <x v="1865"/>
      <x v="262"/>
      <x v="4"/>
      <x v="121"/>
      <x v="1805"/>
    </i>
    <i r="6">
      <x v="121"/>
      <x v="166"/>
      <x v="31"/>
      <x v="1906"/>
      <x v="260"/>
      <x v="3"/>
      <x v="123"/>
      <x v="1854"/>
    </i>
    <i r="7">
      <x v="1813"/>
      <x v="31"/>
      <x v="1907"/>
      <x v="260"/>
      <x v="4"/>
      <x v="123"/>
      <x v="1855"/>
    </i>
    <i t="default" r="1">
      <x v="6"/>
    </i>
    <i t="default">
      <x v="1"/>
    </i>
    <i>
      <x v="2"/>
      <x/>
      <x v="60"/>
      <x v="28"/>
      <x v="56"/>
      <x v="29"/>
      <x v="117"/>
      <x v="1774"/>
      <x v="29"/>
      <x v="1791"/>
      <x v="245"/>
      <x v="123"/>
      <x v="87"/>
      <x v="1709"/>
    </i>
    <i r="7">
      <x v="1775"/>
      <x v="29"/>
      <x v="1792"/>
      <x v="247"/>
      <x v="123"/>
      <x v="87"/>
      <x v="1710"/>
    </i>
    <i r="7">
      <x v="1776"/>
      <x v="29"/>
      <x v="1793"/>
      <x v="241"/>
      <x v="39"/>
      <x v="85"/>
      <x v="1711"/>
    </i>
    <i r="7">
      <x v="1777"/>
      <x v="29"/>
      <x v="1794"/>
      <x v="249"/>
      <x v="39"/>
      <x v="85"/>
      <x v="1712"/>
    </i>
    <i r="7">
      <x v="1778"/>
      <x v="29"/>
      <x v="1795"/>
      <x v="251"/>
      <x v="42"/>
      <x v="80"/>
      <x v="1713"/>
    </i>
    <i r="7">
      <x v="1779"/>
      <x v="29"/>
      <x v="1796"/>
      <x v="252"/>
      <x v="42"/>
      <x v="80"/>
      <x v="1714"/>
    </i>
    <i r="2">
      <x v="61"/>
      <x v="29"/>
      <x v="57"/>
      <x v="30"/>
      <x v="4"/>
      <x v="1786"/>
      <x v="30"/>
      <x v="1852"/>
      <x v="265"/>
      <x v="123"/>
      <x v="87"/>
      <x v="1769"/>
    </i>
    <i r="7">
      <x v="1787"/>
      <x v="30"/>
      <x v="1853"/>
      <x v="256"/>
      <x v="130"/>
      <x v="84"/>
      <x v="1770"/>
    </i>
    <i r="7">
      <x v="1788"/>
      <x v="30"/>
      <x v="1854"/>
      <x v="261"/>
      <x v="39"/>
      <x v="82"/>
      <x v="1771"/>
    </i>
    <i r="7">
      <x v="1789"/>
      <x v="30"/>
      <x v="1855"/>
      <x v="265"/>
      <x v="39"/>
      <x v="82"/>
      <x v="1772"/>
    </i>
    <i r="2">
      <x v="62"/>
      <x v="30"/>
      <x v="58"/>
      <x v="31"/>
      <x v="120"/>
      <x v="162"/>
      <x v="31"/>
      <x v="1910"/>
      <x v="260"/>
      <x v="3"/>
      <x v="82"/>
      <x v="1876"/>
    </i>
    <i r="7">
      <x v="163"/>
      <x v="31"/>
      <x v="1912"/>
      <x v="262"/>
      <x v="3"/>
      <x v="85"/>
      <x v="1878"/>
    </i>
    <i r="7">
      <x v="1823"/>
      <x v="31"/>
      <x v="1908"/>
      <x v="260"/>
      <x v="42"/>
      <x v="80"/>
      <x v="1874"/>
    </i>
    <i r="7">
      <x v="1824"/>
      <x v="31"/>
      <x v="1909"/>
      <x v="267"/>
      <x v="39"/>
      <x v="82"/>
      <x v="1875"/>
    </i>
    <i r="7">
      <x v="1825"/>
      <x v="31"/>
      <x v="1911"/>
      <x v="264"/>
      <x v="4"/>
      <x v="82"/>
      <x v="1877"/>
    </i>
    <i r="7">
      <x v="1826"/>
      <x v="31"/>
      <x v="1913"/>
      <x v="261"/>
      <x v="4"/>
      <x v="85"/>
      <x v="1879"/>
    </i>
    <i r="7">
      <x v="1827"/>
      <x v="31"/>
      <x v="1914"/>
      <x v="263"/>
      <x v="69"/>
      <x v="85"/>
      <x v="1880"/>
    </i>
    <i r="7">
      <x v="1828"/>
      <x v="31"/>
      <x v="1915"/>
      <x v="256"/>
      <x v="11"/>
      <x v="85"/>
      <x v="1881"/>
    </i>
    <i t="default" r="1">
      <x/>
    </i>
    <i r="1">
      <x v="5"/>
      <x v="61"/>
      <x v="29"/>
      <x v="57"/>
      <x v="30"/>
      <x v="2"/>
      <x v="53"/>
      <x v="30"/>
      <x v="1845"/>
      <x v="249"/>
      <x v="39"/>
      <x v="99"/>
      <x v="1762"/>
    </i>
    <i r="6">
      <x v="4"/>
      <x v="51"/>
      <x v="30"/>
      <x v="1847"/>
      <x v="243"/>
      <x v="129"/>
      <x v="71"/>
      <x v="1764"/>
    </i>
    <i r="7">
      <x v="52"/>
      <x v="30"/>
      <x v="1846"/>
      <x v="263"/>
      <x v="129"/>
      <x v="71"/>
      <x v="1763"/>
    </i>
    <i r="7">
      <x v="1782"/>
      <x v="30"/>
      <x v="1848"/>
      <x v="260"/>
      <x v="44"/>
      <x v="69"/>
      <x v="1765"/>
    </i>
    <i r="7">
      <x v="1783"/>
      <x v="30"/>
      <x v="1849"/>
      <x v="245"/>
      <x v="3"/>
      <x v="68"/>
      <x v="1766"/>
    </i>
    <i r="7">
      <x v="1784"/>
      <x v="30"/>
      <x v="1850"/>
      <x v="257"/>
      <x v="4"/>
      <x v="68"/>
      <x v="1767"/>
    </i>
    <i r="7">
      <x v="1785"/>
      <x v="30"/>
      <x v="1851"/>
      <x v="264"/>
      <x v="39"/>
      <x v="68"/>
      <x v="1768"/>
    </i>
    <i r="2">
      <x v="62"/>
      <x v="30"/>
      <x v="58"/>
      <x v="31"/>
      <x v="120"/>
      <x v="146"/>
      <x v="31"/>
      <x v="74"/>
      <x v="259"/>
      <x v="4"/>
      <x v="68"/>
      <x v="1860"/>
    </i>
    <i r="7">
      <x v="147"/>
      <x v="31"/>
      <x v="75"/>
      <x v="269"/>
      <x v="3"/>
      <x v="68"/>
      <x v="1861"/>
    </i>
    <i r="7">
      <x v="148"/>
      <x v="31"/>
      <x v="77"/>
      <x v="262"/>
      <x v="4"/>
      <x v="72"/>
      <x v="1863"/>
    </i>
    <i r="7">
      <x v="149"/>
      <x v="31"/>
      <x v="79"/>
      <x v="260"/>
      <x v="70"/>
      <x v="76"/>
      <x v="1865"/>
    </i>
    <i r="7">
      <x v="150"/>
      <x v="31"/>
      <x v="83"/>
      <x v="273"/>
      <x v="4"/>
      <x v="124"/>
      <x v="1869"/>
    </i>
    <i r="7">
      <x v="151"/>
      <x v="31"/>
      <x v="85"/>
      <x v="261"/>
      <x v="69"/>
      <x v="125"/>
      <x v="1872"/>
    </i>
    <i r="7">
      <x v="152"/>
      <x v="31"/>
      <x v="87"/>
      <x v="264"/>
      <x v="3"/>
      <x v="125"/>
      <x v="1871"/>
    </i>
    <i r="7">
      <x v="1815"/>
      <x v="31"/>
      <x v="58"/>
      <x v="263"/>
      <x v="70"/>
      <x v="68"/>
      <x v="1859"/>
    </i>
    <i r="7">
      <x v="1816"/>
      <x v="31"/>
      <x v="76"/>
      <x v="258"/>
      <x v="70"/>
      <x v="72"/>
      <x v="1862"/>
    </i>
    <i r="7">
      <x v="1817"/>
      <x v="31"/>
      <x v="78"/>
      <x v="271"/>
      <x v="3"/>
      <x v="72"/>
      <x v="1864"/>
    </i>
    <i r="7">
      <x v="1818"/>
      <x v="31"/>
      <x v="80"/>
      <x v="268"/>
      <x v="4"/>
      <x v="76"/>
      <x v="1866"/>
    </i>
    <i r="7">
      <x v="1819"/>
      <x v="31"/>
      <x v="81"/>
      <x v="280"/>
      <x v="3"/>
      <x v="76"/>
      <x v="1867"/>
    </i>
    <i r="7">
      <x v="1820"/>
      <x v="31"/>
      <x v="82"/>
      <x v="267"/>
      <x v="69"/>
      <x v="124"/>
      <x v="1868"/>
    </i>
    <i r="7">
      <x v="1821"/>
      <x v="31"/>
      <x v="84"/>
      <x v="265"/>
      <x v="3"/>
      <x v="124"/>
      <x v="1870"/>
    </i>
    <i r="7">
      <x v="1822"/>
      <x v="31"/>
      <x v="86"/>
      <x v="279"/>
      <x v="4"/>
      <x v="125"/>
      <x v="1873"/>
    </i>
    <i r="6">
      <x v="121"/>
      <x v="1803"/>
      <x v="31"/>
      <x v="55"/>
      <x v="264"/>
      <x v="70"/>
      <x v="122"/>
      <x v="1824"/>
    </i>
    <i r="7">
      <x v="1804"/>
      <x v="31"/>
      <x v="56"/>
      <x v="261"/>
      <x v="4"/>
      <x v="122"/>
      <x v="1826"/>
    </i>
    <i r="7">
      <x v="1805"/>
      <x v="31"/>
      <x v="57"/>
      <x v="256"/>
      <x v="3"/>
      <x v="122"/>
      <x v="1828"/>
    </i>
    <i t="default" r="1">
      <x v="5"/>
    </i>
    <i t="default">
      <x v="2"/>
    </i>
    <i>
      <x v="3"/>
      <x v="3"/>
      <x v="60"/>
      <x v="28"/>
      <x v="56"/>
      <x v="29"/>
      <x v="117"/>
      <x v="37"/>
      <x v="29"/>
      <x v="1802"/>
      <x v="243"/>
      <x v="126"/>
      <x v="89"/>
      <x v="1720"/>
    </i>
    <i r="7">
      <x v="38"/>
      <x v="29"/>
      <x v="1804"/>
      <x v="242"/>
      <x v="126"/>
      <x v="89"/>
      <x v="1722"/>
    </i>
    <i r="7">
      <x v="39"/>
      <x v="29"/>
      <x v="1806"/>
      <x v="254"/>
      <x v="69"/>
      <x v="90"/>
      <x v="1724"/>
    </i>
    <i r="7">
      <x v="40"/>
      <x v="29"/>
      <x v="1808"/>
      <x v="255"/>
      <x v="4"/>
      <x v="90"/>
      <x v="1726"/>
    </i>
    <i r="7">
      <x v="41"/>
      <x v="29"/>
      <x v="1810"/>
      <x v="246"/>
      <x v="3"/>
      <x v="90"/>
      <x v="1728"/>
    </i>
    <i r="7">
      <x v="42"/>
      <x v="29"/>
      <x v="1811"/>
      <x v="241"/>
      <x v="125"/>
      <x v="93"/>
      <x v="1729"/>
    </i>
    <i r="7">
      <x v="43"/>
      <x v="29"/>
      <x v="1809"/>
      <x v="243"/>
      <x v="4"/>
      <x v="93"/>
      <x v="1727"/>
    </i>
    <i r="7">
      <x v="44"/>
      <x v="29"/>
      <x v="1807"/>
      <x v="244"/>
      <x v="3"/>
      <x v="93"/>
      <x v="1725"/>
    </i>
    <i r="7">
      <x v="45"/>
      <x v="29"/>
      <x v="1805"/>
      <x v="242"/>
      <x v="127"/>
      <x v="94"/>
      <x v="1723"/>
    </i>
    <i r="7">
      <x v="46"/>
      <x v="29"/>
      <x v="1803"/>
      <x v="248"/>
      <x v="39"/>
      <x v="95"/>
      <x v="1721"/>
    </i>
    <i r="7">
      <x v="48"/>
      <x v="29"/>
      <x v="1800"/>
      <x v="248"/>
      <x v="4"/>
      <x v="95"/>
      <x v="1718"/>
    </i>
    <i r="7">
      <x v="49"/>
      <x v="29"/>
      <x v="1799"/>
      <x v="251"/>
      <x v="3"/>
      <x v="95"/>
      <x v="1717"/>
    </i>
    <i r="7">
      <x v="50"/>
      <x v="29"/>
      <x v="1798"/>
      <x v="243"/>
      <x v="124"/>
      <x v="116"/>
      <x v="1716"/>
    </i>
    <i r="7">
      <x v="1780"/>
      <x v="29"/>
      <x v="1797"/>
      <x v="248"/>
      <x v="124"/>
      <x v="116"/>
      <x v="1715"/>
    </i>
    <i r="7">
      <x v="1781"/>
      <x v="29"/>
      <x v="1801"/>
      <x v="253"/>
      <x v="125"/>
      <x v="95"/>
      <x v="1719"/>
    </i>
    <i r="2">
      <x v="61"/>
      <x v="29"/>
      <x v="57"/>
      <x v="30"/>
      <x v="4"/>
      <x v="1790"/>
      <x v="30"/>
      <x v="1856"/>
      <x v="259"/>
      <x v="131"/>
      <x v="89"/>
      <x v="1773"/>
    </i>
    <i r="2">
      <x v="62"/>
      <x v="30"/>
      <x v="58"/>
      <x v="31"/>
      <x v="120"/>
      <x v="167"/>
      <x v="31"/>
      <x v="1904"/>
      <x v="256"/>
      <x v="4"/>
      <x v="88"/>
      <x v="1852"/>
    </i>
    <i r="7">
      <x v="168"/>
      <x v="31"/>
      <x v="1903"/>
      <x v="280"/>
      <x v="3"/>
      <x v="88"/>
      <x v="1851"/>
    </i>
    <i r="7">
      <x v="169"/>
      <x v="31"/>
      <x v="1898"/>
      <x v="273"/>
      <x v="3"/>
      <x v="92"/>
      <x v="1846"/>
    </i>
    <i r="7">
      <x v="170"/>
      <x v="31"/>
      <x v="1897"/>
      <x v="269"/>
      <x v="132"/>
      <x v="120"/>
      <x v="1845"/>
    </i>
    <i r="7">
      <x v="171"/>
      <x v="31"/>
      <x v="1896"/>
      <x v="279"/>
      <x v="132"/>
      <x v="120"/>
      <x v="1844"/>
    </i>
    <i r="7">
      <x v="172"/>
      <x v="31"/>
      <x v="1894"/>
      <x v="268"/>
      <x v="124"/>
      <x v="116"/>
      <x v="1842"/>
    </i>
    <i r="7">
      <x v="173"/>
      <x v="31"/>
      <x v="202"/>
      <x v="270"/>
      <x v="39"/>
      <x v="92"/>
      <x v="1785"/>
    </i>
    <i r="7">
      <x v="174"/>
      <x v="31"/>
      <x v="203"/>
      <x v="270"/>
      <x v="132"/>
      <x v="120"/>
      <x v="1783"/>
    </i>
    <i r="7">
      <x v="1807"/>
      <x v="31"/>
      <x v="1895"/>
      <x v="268"/>
      <x v="39"/>
      <x v="95"/>
      <x v="1843"/>
    </i>
    <i r="7">
      <x v="1808"/>
      <x v="31"/>
      <x v="1899"/>
      <x v="259"/>
      <x v="4"/>
      <x v="92"/>
      <x v="1847"/>
    </i>
    <i r="7">
      <x v="1809"/>
      <x v="31"/>
      <x v="1900"/>
      <x v="261"/>
      <x v="125"/>
      <x v="92"/>
      <x v="1848"/>
    </i>
    <i r="7">
      <x v="1810"/>
      <x v="31"/>
      <x v="1901"/>
      <x v="279"/>
      <x v="39"/>
      <x v="92"/>
      <x v="1849"/>
    </i>
    <i r="7">
      <x v="1811"/>
      <x v="31"/>
      <x v="1902"/>
      <x v="261"/>
      <x v="39"/>
      <x v="92"/>
      <x v="1850"/>
    </i>
    <i r="7">
      <x v="1812"/>
      <x v="31"/>
      <x v="1905"/>
      <x v="260"/>
      <x v="69"/>
      <x v="88"/>
      <x v="1853"/>
    </i>
    <i t="default" r="1">
      <x v="3"/>
    </i>
    <i r="1">
      <x v="7"/>
      <x v="60"/>
      <x v="28"/>
      <x v="56"/>
      <x v="29"/>
      <x v="118"/>
      <x v="1741"/>
      <x v="29"/>
      <x v="1753"/>
      <x v="244"/>
      <x v="33"/>
      <x v="61"/>
      <x v="1673"/>
    </i>
    <i r="11">
      <x v="34"/>
      <x v="61"/>
      <x v="1673"/>
    </i>
    <i r="7">
      <x v="1743"/>
      <x v="29"/>
      <x v="1755"/>
      <x v="246"/>
      <x v="71"/>
      <x v="62"/>
      <x v="1675"/>
    </i>
    <i r="7">
      <x v="1745"/>
      <x v="29"/>
      <x v="1757"/>
      <x v="242"/>
      <x v="25"/>
      <x v="60"/>
      <x v="1677"/>
    </i>
    <i r="7">
      <x v="1747"/>
      <x v="29"/>
      <x v="1759"/>
      <x v="245"/>
      <x v="46"/>
      <x v="60"/>
      <x v="1679"/>
    </i>
    <i r="7">
      <x v="1749"/>
      <x v="29"/>
      <x v="1761"/>
      <x v="244"/>
      <x v="46"/>
      <x v="60"/>
      <x v="1681"/>
    </i>
    <i r="7">
      <x v="1751"/>
      <x v="29"/>
      <x v="1763"/>
      <x v="247"/>
      <x v="8"/>
      <x v="60"/>
      <x v="1683"/>
    </i>
    <i r="7">
      <x v="1753"/>
      <x v="29"/>
      <x v="1765"/>
      <x v="249"/>
      <x v="30"/>
      <x v="60"/>
      <x v="1685"/>
    </i>
    <i r="7">
      <x v="1755"/>
      <x v="29"/>
      <x v="1767"/>
      <x v="249"/>
      <x v="30"/>
      <x v="60"/>
      <x v="1685"/>
    </i>
    <i r="7">
      <x v="1757"/>
      <x v="29"/>
      <x v="1769"/>
      <x v="250"/>
      <x v="30"/>
      <x v="60"/>
      <x v="1688"/>
    </i>
    <i r="7">
      <x v="1759"/>
      <x v="29"/>
      <x v="1771"/>
      <x v="251"/>
      <x v="93"/>
      <x v="46"/>
      <x v="1690"/>
    </i>
    <i r="7">
      <x v="1761"/>
      <x v="29"/>
      <x v="1773"/>
      <x v="247"/>
      <x v="92"/>
      <x v="38"/>
      <x v="1692"/>
    </i>
    <i r="7">
      <x v="1763"/>
      <x v="29"/>
      <x v="1775"/>
      <x v="244"/>
      <x v="120"/>
      <x v="35"/>
      <x v="1694"/>
    </i>
    <i r="7">
      <x v="1765"/>
      <x v="29"/>
      <x v="1777"/>
      <x v="244"/>
      <x v="120"/>
      <x v="35"/>
      <x v="1694"/>
    </i>
    <i r="7">
      <x v="1767"/>
      <x v="29"/>
      <x v="1779"/>
      <x v="242"/>
      <x v="121"/>
      <x v="31"/>
      <x v="1697"/>
    </i>
    <i r="7">
      <x v="1769"/>
      <x v="29"/>
      <x v="1781"/>
      <x v="243"/>
      <x v="121"/>
      <x v="31"/>
      <x v="1699"/>
    </i>
    <i r="2">
      <x v="61"/>
      <x v="29"/>
      <x v="57"/>
      <x v="30"/>
      <x v="5"/>
      <x v="54"/>
      <x v="30"/>
      <x v="1844"/>
      <x v="251"/>
      <x v="120"/>
      <x v="35"/>
      <x v="1761"/>
    </i>
    <i r="7">
      <x v="55"/>
      <x v="30"/>
      <x v="1843"/>
      <x v="251"/>
      <x v="120"/>
      <x v="35"/>
      <x v="1760"/>
    </i>
    <i r="7">
      <x v="56"/>
      <x v="30"/>
      <x v="1842"/>
      <x v="257"/>
      <x v="84"/>
      <x v="118"/>
      <x v="1759"/>
    </i>
    <i r="7">
      <x v="57"/>
      <x v="30"/>
      <x v="1841"/>
      <x v="261"/>
      <x v="84"/>
      <x v="118"/>
      <x v="1758"/>
    </i>
    <i r="7">
      <x v="58"/>
      <x v="30"/>
      <x v="1840"/>
      <x v="262"/>
      <x v="28"/>
      <x v="60"/>
      <x v="1757"/>
    </i>
    <i r="7">
      <x v="59"/>
      <x v="30"/>
      <x v="1839"/>
      <x v="249"/>
      <x v="30"/>
      <x v="60"/>
      <x v="1756"/>
    </i>
    <i r="7">
      <x v="60"/>
      <x v="30"/>
      <x v="1838"/>
      <x v="249"/>
      <x v="30"/>
      <x v="60"/>
      <x v="1755"/>
    </i>
    <i r="7">
      <x v="61"/>
      <x v="30"/>
      <x v="1837"/>
      <x v="256"/>
      <x v="30"/>
      <x v="60"/>
      <x v="1755"/>
    </i>
    <i r="7">
      <x v="62"/>
      <x v="30"/>
      <x v="1836"/>
      <x v="255"/>
      <x v="30"/>
      <x v="60"/>
      <x v="1754"/>
    </i>
    <i r="7">
      <x v="63"/>
      <x v="30"/>
      <x v="1835"/>
      <x v="262"/>
      <x v="30"/>
      <x v="60"/>
      <x v="1753"/>
    </i>
    <i r="7">
      <x v="64"/>
      <x v="30"/>
      <x v="1834"/>
      <x v="262"/>
      <x v="30"/>
      <x v="60"/>
      <x v="1752"/>
    </i>
    <i r="7">
      <x v="65"/>
      <x v="30"/>
      <x v="1833"/>
      <x v="256"/>
      <x v="30"/>
      <x v="60"/>
      <x v="1751"/>
    </i>
    <i r="7">
      <x v="66"/>
      <x v="30"/>
      <x v="1832"/>
      <x v="254"/>
      <x v="28"/>
      <x v="60"/>
      <x v="1750"/>
    </i>
    <i r="7">
      <x v="67"/>
      <x v="30"/>
      <x v="1831"/>
      <x v="249"/>
      <x v="28"/>
      <x v="60"/>
      <x v="1749"/>
    </i>
    <i r="7">
      <x v="68"/>
      <x v="30"/>
      <x v="1830"/>
      <x v="261"/>
      <x v="8"/>
      <x v="60"/>
      <x v="1748"/>
    </i>
    <i r="7">
      <x v="69"/>
      <x v="30"/>
      <x v="1829"/>
      <x v="260"/>
      <x v="46"/>
      <x v="60"/>
      <x v="1747"/>
    </i>
    <i r="7">
      <x v="70"/>
      <x v="30"/>
      <x v="1828"/>
      <x v="259"/>
      <x v="66"/>
      <x v="60"/>
      <x v="1746"/>
    </i>
    <i r="7">
      <x v="71"/>
      <x v="30"/>
      <x v="1827"/>
      <x v="258"/>
      <x v="128"/>
      <x v="117"/>
      <x v="1745"/>
    </i>
    <i r="7">
      <x v="72"/>
      <x v="30"/>
      <x v="1826"/>
      <x v="258"/>
      <x v="128"/>
      <x v="117"/>
      <x v="1744"/>
    </i>
    <i r="7">
      <x v="73"/>
      <x v="30"/>
      <x v="1825"/>
      <x v="249"/>
      <x v="63"/>
      <x v="64"/>
      <x v="1743"/>
    </i>
    <i r="7">
      <x v="74"/>
      <x v="30"/>
      <x v="1824"/>
      <x v="258"/>
      <x v="128"/>
      <x v="117"/>
      <x v="1742"/>
    </i>
    <i r="7">
      <x v="75"/>
      <x v="30"/>
      <x v="1823"/>
      <x v="258"/>
      <x v="71"/>
      <x v="62"/>
      <x v="1741"/>
    </i>
    <i r="7">
      <x v="76"/>
      <x v="30"/>
      <x v="1822"/>
      <x v="257"/>
      <x v="112"/>
      <x v="63"/>
      <x v="1740"/>
    </i>
    <i r="7">
      <x v="77"/>
      <x v="30"/>
      <x v="1821"/>
      <x v="256"/>
      <x v="61"/>
      <x v="64"/>
      <x v="1739"/>
    </i>
    <i r="11">
      <x v="62"/>
      <x v="64"/>
      <x v="1739"/>
    </i>
    <i r="7">
      <x v="78"/>
      <x v="30"/>
      <x v="1820"/>
      <x v="246"/>
      <x v="3"/>
      <x v="61"/>
      <x v="1738"/>
    </i>
    <i r="7">
      <x v="79"/>
      <x v="30"/>
      <x v="1819"/>
      <x v="246"/>
      <x v="3"/>
      <x v="61"/>
      <x v="1737"/>
    </i>
    <i r="7">
      <x v="80"/>
      <x v="30"/>
      <x v="1818"/>
      <x v="246"/>
      <x v="3"/>
      <x v="61"/>
      <x v="1736"/>
    </i>
    <i r="7">
      <x v="81"/>
      <x v="30"/>
      <x v="1817"/>
      <x v="246"/>
      <x v="3"/>
      <x v="61"/>
      <x v="1735"/>
    </i>
    <i r="7">
      <x v="82"/>
      <x v="30"/>
      <x v="1816"/>
      <x v="246"/>
      <x v="4"/>
      <x v="61"/>
      <x v="1734"/>
    </i>
    <i r="7">
      <x v="83"/>
      <x v="30"/>
      <x v="1815"/>
      <x v="246"/>
      <x v="4"/>
      <x v="61"/>
      <x v="1733"/>
    </i>
    <i r="7">
      <x v="84"/>
      <x v="30"/>
      <x v="1814"/>
      <x v="246"/>
      <x v="4"/>
      <x v="61"/>
      <x v="1732"/>
    </i>
    <i r="7">
      <x v="85"/>
      <x v="30"/>
      <x v="1813"/>
      <x v="256"/>
      <x v="31"/>
      <x v="61"/>
      <x v="1731"/>
    </i>
    <i r="11">
      <x v="32"/>
      <x v="61"/>
      <x v="1731"/>
    </i>
    <i r="7">
      <x v="86"/>
      <x v="30"/>
      <x v="1812"/>
      <x v="246"/>
      <x v="4"/>
      <x v="61"/>
      <x v="1730"/>
    </i>
    <i r="2">
      <x v="62"/>
      <x v="30"/>
      <x v="58"/>
      <x v="31"/>
      <x v="121"/>
      <x v="175"/>
      <x v="31"/>
      <x v="1881"/>
      <x v="263"/>
      <x v="4"/>
      <x v="30"/>
      <x v="1830"/>
    </i>
    <i r="7">
      <x v="176"/>
      <x v="31"/>
      <x v="1885"/>
      <x v="261"/>
      <x v="69"/>
      <x v="30"/>
      <x v="1834"/>
    </i>
    <i r="7">
      <x v="177"/>
      <x v="31"/>
      <x v="1887"/>
      <x v="261"/>
      <x v="135"/>
      <x v="30"/>
      <x v="1836"/>
    </i>
    <i r="7">
      <x v="178"/>
      <x v="31"/>
      <x v="1889"/>
      <x v="276"/>
      <x v="121"/>
      <x v="31"/>
      <x v="1837"/>
    </i>
    <i r="7">
      <x v="179"/>
      <x v="31"/>
      <x v="1891"/>
      <x v="277"/>
      <x v="121"/>
      <x v="31"/>
      <x v="1839"/>
    </i>
    <i r="7">
      <x v="180"/>
      <x v="31"/>
      <x v="1893"/>
      <x v="261"/>
      <x v="4"/>
      <x v="33"/>
      <x v="1841"/>
    </i>
    <i r="7">
      <x v="181"/>
      <x v="31"/>
      <x v="1892"/>
      <x v="261"/>
      <x v="3"/>
      <x v="33"/>
      <x v="1840"/>
    </i>
    <i r="7">
      <x v="182"/>
      <x v="31"/>
      <x v="1890"/>
      <x v="278"/>
      <x v="134"/>
      <x v="35"/>
      <x v="1838"/>
    </i>
    <i r="7">
      <x v="183"/>
      <x v="31"/>
      <x v="1888"/>
      <x v="277"/>
      <x v="134"/>
      <x v="35"/>
      <x v="1835"/>
    </i>
    <i r="7">
      <x v="184"/>
      <x v="31"/>
      <x v="1886"/>
      <x v="277"/>
      <x v="134"/>
      <x v="35"/>
      <x v="1835"/>
    </i>
    <i r="7">
      <x v="185"/>
      <x v="31"/>
      <x v="1884"/>
      <x v="275"/>
      <x v="134"/>
      <x v="35"/>
      <x v="1833"/>
    </i>
    <i r="7">
      <x v="186"/>
      <x v="31"/>
      <x v="1882"/>
      <x v="275"/>
      <x v="134"/>
      <x v="35"/>
      <x v="1831"/>
    </i>
    <i r="7">
      <x v="187"/>
      <x v="31"/>
      <x v="1880"/>
      <x v="268"/>
      <x v="134"/>
      <x v="35"/>
      <x v="1829"/>
    </i>
    <i r="7">
      <x v="188"/>
      <x v="31"/>
      <x v="1879"/>
      <x v="268"/>
      <x v="134"/>
      <x v="35"/>
      <x v="1827"/>
    </i>
    <i r="7">
      <x v="189"/>
      <x v="31"/>
      <x v="1878"/>
      <x v="263"/>
      <x v="69"/>
      <x v="36"/>
      <x v="1825"/>
    </i>
    <i r="7">
      <x v="190"/>
      <x v="31"/>
      <x v="1877"/>
      <x v="263"/>
      <x v="4"/>
      <x v="36"/>
      <x v="1823"/>
    </i>
    <i r="7">
      <x v="191"/>
      <x v="31"/>
      <x v="1876"/>
      <x v="263"/>
      <x v="3"/>
      <x v="36"/>
      <x v="1822"/>
    </i>
    <i r="7">
      <x v="192"/>
      <x v="31"/>
      <x v="1875"/>
      <x v="261"/>
      <x v="14"/>
      <x v="36"/>
      <x v="1821"/>
    </i>
    <i r="7">
      <x v="193"/>
      <x v="31"/>
      <x v="1874"/>
      <x v="276"/>
      <x v="92"/>
      <x v="38"/>
      <x v="1820"/>
    </i>
    <i r="7">
      <x v="194"/>
      <x v="31"/>
      <x v="1873"/>
      <x v="268"/>
      <x v="92"/>
      <x v="38"/>
      <x v="1819"/>
    </i>
    <i r="7">
      <x v="195"/>
      <x v="31"/>
      <x v="1872"/>
      <x v="263"/>
      <x v="70"/>
      <x v="40"/>
      <x v="1818"/>
    </i>
    <i r="7">
      <x v="196"/>
      <x v="31"/>
      <x v="1871"/>
      <x v="263"/>
      <x v="4"/>
      <x v="40"/>
      <x v="1817"/>
    </i>
    <i r="7">
      <x v="197"/>
      <x v="31"/>
      <x v="1870"/>
      <x v="263"/>
      <x v="3"/>
      <x v="40"/>
      <x v="1816"/>
    </i>
    <i r="7">
      <x v="198"/>
      <x v="31"/>
      <x v="1869"/>
      <x v="261"/>
      <x v="14"/>
      <x v="40"/>
      <x v="1815"/>
    </i>
    <i r="7">
      <x v="199"/>
      <x v="31"/>
      <x v="1868"/>
      <x v="261"/>
      <x v="70"/>
      <x v="42"/>
      <x v="1814"/>
    </i>
    <i r="7">
      <x v="200"/>
      <x v="31"/>
      <x v="1867"/>
      <x v="261"/>
      <x v="4"/>
      <x v="42"/>
      <x v="1813"/>
    </i>
    <i r="7">
      <x v="201"/>
      <x v="31"/>
      <x v="184"/>
      <x v="261"/>
      <x v="3"/>
      <x v="42"/>
      <x v="1812"/>
    </i>
    <i r="7">
      <x v="202"/>
      <x v="31"/>
      <x v="185"/>
      <x v="276"/>
      <x v="14"/>
      <x v="42"/>
      <x v="1811"/>
    </i>
    <i r="7">
      <x v="203"/>
      <x v="31"/>
      <x v="186"/>
      <x v="263"/>
      <x v="93"/>
      <x v="46"/>
      <x v="1810"/>
    </i>
    <i r="7">
      <x v="204"/>
      <x v="31"/>
      <x v="187"/>
      <x v="268"/>
      <x v="93"/>
      <x v="46"/>
      <x v="1809"/>
    </i>
    <i r="7">
      <x v="1806"/>
      <x v="31"/>
      <x v="1883"/>
      <x v="263"/>
      <x v="3"/>
      <x v="30"/>
      <x v="1832"/>
    </i>
    <i t="default" r="1">
      <x v="7"/>
    </i>
    <i t="default">
      <x v="3"/>
    </i>
    <i t="grand">
      <x/>
    </i>
  </rowItems>
  <colFields count="1">
    <field x="-2"/>
  </colFields>
  <colItems count="2">
    <i>
      <x/>
    </i>
    <i i="1">
      <x v="1"/>
    </i>
  </colItems>
  <pageFields count="1">
    <pageField fld="33" hier="-1"/>
  </pageFields>
  <dataFields count="2">
    <dataField name="Jumlah " fld="23" baseField="22" baseItem="1693" numFmtId="41"/>
    <dataField name="Pajak " fld="55" baseField="22" baseItem="1693" numFmtId="41"/>
  </dataFields>
  <formats count="6">
    <format dxfId="880">
      <pivotArea dataOnly="0" labelOnly="1" outline="0" fieldPosition="0">
        <references count="1">
          <reference field="36" count="0"/>
        </references>
      </pivotArea>
    </format>
    <format dxfId="879">
      <pivotArea dataOnly="0" labelOnly="1" outline="0" fieldPosition="0">
        <references count="1">
          <reference field="37" count="0"/>
        </references>
      </pivotArea>
    </format>
    <format dxfId="878">
      <pivotArea dataOnly="0" outline="0" fieldPosition="0">
        <references count="1">
          <reference field="4294967294" count="2">
            <x v="0"/>
            <x v="1"/>
          </reference>
        </references>
      </pivotArea>
    </format>
    <format dxfId="877">
      <pivotArea dataOnly="0" labelOnly="1" outline="0" fieldPosition="0">
        <references count="1">
          <reference field="22" count="0"/>
        </references>
      </pivotArea>
    </format>
    <format dxfId="876">
      <pivotArea dataOnly="0" labelOnly="1" outline="0" fieldPosition="0">
        <references count="1">
          <reference field="22" count="0"/>
        </references>
      </pivotArea>
    </format>
    <format dxfId="875">
      <pivotArea dataOnly="0" labelOnly="1" outline="0" fieldPosition="0">
        <references count="1">
          <reference field="22" count="0"/>
        </references>
      </pivotArea>
    </format>
  </formats>
  <pivotTableStyleInfo name="Pivotku"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C9E2C31-2247-45F1-8F82-FB7463CF95B3}" name="PivotTable2" cacheId="40" applyNumberFormats="0" applyBorderFormats="0" applyFontFormats="0" applyPatternFormats="0" applyAlignmentFormats="0" applyWidthHeightFormats="1" dataCaption="Values" tag="861d42c6-69f9-417a-b6c0-cdf71af0c1c9" updatedVersion="8" minRefreshableVersion="3" subtotalHiddenItems="1" itemPrintTitles="1" createdVersion="8" indent="0" outline="1" outlineData="1" multipleFieldFilters="0">
  <location ref="A4" firstHeaderRow="0" firstDataRow="0" firstDataCol="0" rowPageCount="1" colPageCount="1"/>
  <pivotFields count="1">
    <pivotField axis="axisPage" allDrilled="1" subtotalTop="0" showAll="0" dataSourceSort="1" defaultSubtotal="0" defaultAttributeDrillState="1"/>
  </pivotFields>
  <pageFields count="1">
    <pageField fld="0" hier="127" name="[SPBY].[Status_GUP_TUP].&amp;[GUP 03]" cap="GUP 03"/>
  </pageField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92F6D52-826B-41F3-BEB6-62A83AFFF3A3}" name="PivotTable1" cacheId="37" applyNumberFormats="0" applyBorderFormats="0" applyFontFormats="0" applyPatternFormats="0" applyAlignmentFormats="0" applyWidthHeightFormats="1" dataCaption="Values" tag="a098f447-ab63-4016-9225-1b0a8375a84e" updatedVersion="8" minRefreshableVersion="3" useAutoFormatting="1" subtotalHiddenItems="1" itemPrintTitles="1" createdVersion="8" indent="0" outline="1" outlineData="1" multipleFieldFilters="0">
  <location ref="A3" firstHeaderRow="0" firstDataRow="0" firstDataCol="0" rowPageCount="1" colPageCount="1"/>
  <pivotFields count="1">
    <pivotField axis="axisPage" allDrilled="1" subtotalTop="0" showAll="0" dataSourceSort="1" defaultSubtotal="0" defaultAttributeDrillState="1"/>
  </pivotFields>
  <pageFields count="1">
    <pageField fld="0" hier="127" name="[SPBY].[Status_GUP_TUP].&amp;[GUP 01]" cap="GUP 01"/>
  </pageField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4BD7927-D0FC-4716-8A8D-086C4A650942}" name="Pvt_Rekap_Es34" cacheId="9" applyNumberFormats="0" applyBorderFormats="0" applyFontFormats="0" applyPatternFormats="0" applyAlignmentFormats="0" applyWidthHeightFormats="1" dataCaption="Values" tag="9ca096b2-fda1-4647-b4e6-d45681cc5acf" updatedVersion="8" minRefreshableVersion="3" showDrill="0" subtotalHiddenItems="1" itemPrintTitles="1" createdVersion="7" indent="0" compact="0" compactData="0" multipleFieldFilters="0" rowHeaderCaption="Kegiatan">
  <location ref="A4:F361" firstHeaderRow="1" firstDataRow="1" firstDataCol="6"/>
  <pivotFields count="6">
    <pivotField name="Sub Koordinator" axis="axisRow" compact="0" allDrilled="1" outline="0" showAll="0" dataSourceSort="1" defaultSubtotal="0" defaultAttributeDrillState="1">
      <items count="6">
        <item x="0"/>
        <item x="1"/>
        <item x="2"/>
        <item x="3"/>
        <item x="4"/>
        <item x="5"/>
      </items>
    </pivotField>
    <pivotField name="Status" axis="axisRow" compact="0" allDrilled="1" outline="0" showAll="0" defaultAttributeDrillState="1">
      <items count="19">
        <item x="0"/>
        <item x="1"/>
        <item x="2"/>
        <item x="3"/>
        <item x="4"/>
        <item x="5"/>
        <item x="6"/>
        <item x="7"/>
        <item x="8"/>
        <item x="9"/>
        <item x="10"/>
        <item x="11"/>
        <item x="12"/>
        <item x="13"/>
        <item x="14"/>
        <item x="15"/>
        <item x="16"/>
        <item x="17"/>
        <item t="default"/>
      </items>
    </pivotField>
    <pivotField name="No SPM" axis="axisRow" compact="0" allDrilled="1" outline="0" subtotalTop="0" showAll="0" dataSourceSort="1" defaultSubtotal="0" defaultAttributeDrillState="1">
      <items count="13">
        <item x="0"/>
        <item x="1"/>
        <item x="2"/>
        <item x="3"/>
        <item x="4"/>
        <item x="5"/>
        <item x="6"/>
        <item x="7"/>
        <item x="8"/>
        <item x="9"/>
        <item x="10"/>
        <item x="11"/>
        <item x="12"/>
      </items>
    </pivotField>
    <pivotField name="No SP2D" axis="axisRow" compact="0" allDrilled="1" outline="0"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axis="axisRow" compact="0" allDrilled="1" outline="0" subtotalTop="0" showAll="0" dataSourceSort="1" defaultSubtotal="0" defaultAttributeDrillState="1">
      <items count="3">
        <item x="0"/>
        <item x="1"/>
        <item x="2"/>
      </items>
    </pivotField>
    <pivotField name="AKUN" axis="axisRow" compact="0" allDrilled="1" outline="0"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6">
    <field x="1"/>
    <field x="2"/>
    <field x="3"/>
    <field x="4"/>
    <field x="5"/>
    <field x="0"/>
  </rowFields>
  <rowItems count="357">
    <i>
      <x/>
      <x/>
      <x/>
      <x/>
      <x/>
      <x/>
    </i>
    <i r="2">
      <x v="1"/>
      <x/>
      <x/>
      <x/>
    </i>
    <i r="2">
      <x v="2"/>
      <x/>
      <x/>
      <x v="1"/>
    </i>
    <i r="5">
      <x/>
    </i>
    <i r="2">
      <x v="3"/>
      <x/>
      <x/>
      <x v="1"/>
    </i>
    <i r="5">
      <x v="2"/>
    </i>
    <i r="5">
      <x/>
    </i>
    <i r="2">
      <x v="4"/>
      <x/>
      <x/>
      <x v="3"/>
    </i>
    <i r="2">
      <x v="5"/>
      <x/>
      <x/>
      <x v="1"/>
    </i>
    <i r="5">
      <x v="2"/>
    </i>
    <i r="5">
      <x/>
    </i>
    <i r="2">
      <x v="6"/>
      <x/>
      <x/>
      <x v="3"/>
    </i>
    <i r="5">
      <x v="2"/>
    </i>
    <i r="2">
      <x v="7"/>
      <x/>
      <x/>
      <x v="1"/>
    </i>
    <i r="5">
      <x v="3"/>
    </i>
    <i r="5">
      <x v="2"/>
    </i>
    <i r="2">
      <x v="8"/>
      <x/>
      <x/>
      <x v="1"/>
    </i>
    <i r="5">
      <x v="3"/>
    </i>
    <i r="5">
      <x v="2"/>
    </i>
    <i r="5">
      <x/>
    </i>
    <i r="2">
      <x v="9"/>
      <x/>
      <x/>
      <x v="3"/>
    </i>
    <i r="5">
      <x v="2"/>
    </i>
    <i r="2">
      <x v="10"/>
      <x/>
      <x/>
      <x v="1"/>
    </i>
    <i r="5">
      <x/>
    </i>
    <i r="2">
      <x v="11"/>
      <x/>
      <x/>
      <x v="1"/>
    </i>
    <i r="5">
      <x v="3"/>
    </i>
    <i r="5">
      <x/>
    </i>
    <i r="2">
      <x v="12"/>
      <x/>
      <x/>
      <x v="3"/>
    </i>
    <i r="5">
      <x/>
    </i>
    <i r="2">
      <x v="13"/>
      <x/>
      <x/>
      <x v="1"/>
    </i>
    <i r="5">
      <x v="3"/>
    </i>
    <i r="5">
      <x v="2"/>
    </i>
    <i r="5">
      <x/>
    </i>
    <i r="2">
      <x v="14"/>
      <x/>
      <x/>
      <x v="1"/>
    </i>
    <i r="5">
      <x v="3"/>
    </i>
    <i r="5">
      <x v="2"/>
    </i>
    <i r="5">
      <x/>
    </i>
    <i r="2">
      <x v="15"/>
      <x v="1"/>
      <x/>
      <x v="1"/>
    </i>
    <i r="5">
      <x v="3"/>
    </i>
    <i r="5">
      <x v="2"/>
    </i>
    <i r="5">
      <x/>
    </i>
    <i r="2">
      <x v="16"/>
      <x v="1"/>
      <x/>
      <x v="1"/>
    </i>
    <i r="5">
      <x v="3"/>
    </i>
    <i r="5">
      <x v="2"/>
    </i>
    <i r="5">
      <x/>
    </i>
    <i r="2">
      <x v="17"/>
      <x v="1"/>
      <x/>
      <x v="2"/>
    </i>
    <i r="2">
      <x v="18"/>
      <x v="1"/>
      <x/>
      <x v="1"/>
    </i>
    <i r="5">
      <x v="3"/>
    </i>
    <i r="5">
      <x v="2"/>
    </i>
    <i r="5">
      <x/>
    </i>
    <i r="2">
      <x v="19"/>
      <x v="1"/>
      <x/>
      <x v="1"/>
    </i>
    <i r="5">
      <x v="3"/>
    </i>
    <i r="5">
      <x v="2"/>
    </i>
    <i r="2">
      <x v="20"/>
      <x v="1"/>
      <x/>
      <x v="2"/>
    </i>
    <i r="2">
      <x v="21"/>
      <x v="1"/>
      <x/>
      <x v="3"/>
    </i>
    <i r="5">
      <x v="2"/>
    </i>
    <i r="2">
      <x v="22"/>
      <x v="1"/>
      <x/>
      <x v="1"/>
    </i>
    <i r="5">
      <x v="3"/>
    </i>
    <i r="5">
      <x v="2"/>
    </i>
    <i r="1">
      <x v="1"/>
      <x v="23"/>
      <x/>
      <x/>
      <x/>
    </i>
    <i r="2">
      <x v="24"/>
      <x/>
      <x/>
      <x/>
    </i>
    <i r="2">
      <x v="15"/>
      <x v="1"/>
      <x/>
      <x v="1"/>
    </i>
    <i r="5">
      <x/>
    </i>
    <i r="2">
      <x v="16"/>
      <x v="1"/>
      <x/>
      <x/>
    </i>
    <i r="1">
      <x v="2"/>
      <x v="23"/>
      <x/>
      <x/>
      <x/>
    </i>
    <i r="2">
      <x/>
      <x/>
      <x/>
      <x/>
    </i>
    <i r="2">
      <x v="25"/>
      <x/>
      <x/>
      <x/>
    </i>
    <i r="2">
      <x v="1"/>
      <x/>
      <x/>
      <x/>
    </i>
    <i r="2">
      <x v="2"/>
      <x/>
      <x/>
      <x/>
    </i>
    <i r="2">
      <x v="3"/>
      <x/>
      <x/>
      <x/>
    </i>
    <i r="2">
      <x v="4"/>
      <x/>
      <x/>
      <x/>
    </i>
    <i r="2">
      <x v="5"/>
      <x/>
      <x/>
      <x/>
    </i>
    <i r="2">
      <x v="6"/>
      <x/>
      <x/>
      <x/>
    </i>
    <i r="2">
      <x v="7"/>
      <x/>
      <x/>
      <x/>
    </i>
    <i r="2">
      <x v="8"/>
      <x/>
      <x/>
      <x/>
    </i>
    <i r="2">
      <x v="9"/>
      <x/>
      <x/>
      <x/>
    </i>
    <i r="2">
      <x v="10"/>
      <x/>
      <x/>
      <x/>
    </i>
    <i r="2">
      <x v="11"/>
      <x/>
      <x/>
      <x/>
    </i>
    <i r="2">
      <x v="12"/>
      <x/>
      <x/>
      <x/>
    </i>
    <i r="2">
      <x v="24"/>
      <x/>
      <x/>
      <x/>
    </i>
    <i r="2">
      <x v="13"/>
      <x/>
      <x/>
      <x/>
    </i>
    <i r="2">
      <x v="14"/>
      <x/>
      <x/>
      <x/>
    </i>
    <i r="2">
      <x v="26"/>
      <x v="1"/>
      <x/>
      <x/>
    </i>
    <i r="2">
      <x v="15"/>
      <x v="1"/>
      <x/>
      <x/>
    </i>
    <i r="1">
      <x v="3"/>
      <x/>
      <x/>
      <x/>
      <x/>
    </i>
    <i r="2">
      <x v="25"/>
      <x/>
      <x/>
      <x/>
    </i>
    <i r="2">
      <x v="2"/>
      <x/>
      <x/>
      <x/>
    </i>
    <i r="2">
      <x v="5"/>
      <x/>
      <x/>
      <x/>
    </i>
    <i r="2">
      <x v="10"/>
      <x/>
      <x/>
      <x/>
    </i>
    <i r="2">
      <x v="11"/>
      <x/>
      <x/>
      <x/>
    </i>
    <i r="2">
      <x v="12"/>
      <x/>
      <x/>
      <x/>
    </i>
    <i r="2">
      <x v="24"/>
      <x/>
      <x/>
      <x/>
    </i>
    <i r="2">
      <x v="26"/>
      <x v="1"/>
      <x/>
      <x/>
    </i>
    <i r="2">
      <x v="15"/>
      <x v="1"/>
      <x/>
      <x/>
    </i>
    <i r="2">
      <x v="22"/>
      <x v="1"/>
      <x/>
      <x/>
    </i>
    <i r="1">
      <x v="4"/>
      <x v="23"/>
      <x/>
      <x/>
      <x/>
    </i>
    <i r="2">
      <x/>
      <x/>
      <x/>
      <x/>
    </i>
    <i r="2">
      <x v="25"/>
      <x/>
      <x/>
      <x/>
    </i>
    <i r="2">
      <x v="1"/>
      <x/>
      <x/>
      <x/>
    </i>
    <i r="2">
      <x v="2"/>
      <x/>
      <x/>
      <x/>
    </i>
    <i r="2">
      <x v="3"/>
      <x/>
      <x/>
      <x/>
    </i>
    <i r="2">
      <x v="4"/>
      <x/>
      <x/>
      <x/>
    </i>
    <i r="2">
      <x v="5"/>
      <x/>
      <x/>
      <x/>
    </i>
    <i r="2">
      <x v="6"/>
      <x/>
      <x/>
      <x/>
    </i>
    <i r="2">
      <x v="7"/>
      <x/>
      <x/>
      <x/>
    </i>
    <i r="2">
      <x v="8"/>
      <x/>
      <x/>
      <x/>
    </i>
    <i r="2">
      <x v="9"/>
      <x/>
      <x/>
      <x/>
    </i>
    <i r="2">
      <x v="10"/>
      <x/>
      <x/>
      <x/>
    </i>
    <i r="2">
      <x v="11"/>
      <x/>
      <x/>
      <x/>
    </i>
    <i r="2">
      <x v="12"/>
      <x/>
      <x/>
      <x/>
    </i>
    <i r="2">
      <x v="24"/>
      <x/>
      <x/>
      <x/>
    </i>
    <i r="2">
      <x v="13"/>
      <x/>
      <x/>
      <x/>
    </i>
    <i r="2">
      <x v="14"/>
      <x/>
      <x/>
      <x/>
    </i>
    <i r="2">
      <x v="26"/>
      <x v="1"/>
      <x/>
      <x/>
    </i>
    <i r="2">
      <x v="15"/>
      <x v="1"/>
      <x/>
      <x/>
    </i>
    <i r="1">
      <x v="5"/>
      <x v="25"/>
      <x/>
      <x/>
      <x v="3"/>
    </i>
    <i r="5">
      <x v="2"/>
    </i>
    <i r="2">
      <x v="3"/>
      <x/>
      <x/>
      <x v="1"/>
    </i>
    <i r="5">
      <x v="3"/>
    </i>
    <i r="5">
      <x v="2"/>
    </i>
    <i r="2">
      <x v="4"/>
      <x/>
      <x/>
      <x v="3"/>
    </i>
    <i r="2">
      <x v="5"/>
      <x/>
      <x/>
      <x v="1"/>
    </i>
    <i r="5">
      <x v="2"/>
    </i>
    <i r="2">
      <x v="6"/>
      <x/>
      <x/>
      <x v="1"/>
    </i>
    <i r="5">
      <x v="3"/>
    </i>
    <i r="2">
      <x v="7"/>
      <x/>
      <x/>
      <x v="1"/>
    </i>
    <i r="5">
      <x v="3"/>
    </i>
    <i r="2">
      <x v="8"/>
      <x/>
      <x/>
      <x v="1"/>
    </i>
    <i r="5">
      <x v="3"/>
    </i>
    <i r="2">
      <x v="9"/>
      <x/>
      <x/>
      <x v="1"/>
    </i>
    <i r="5">
      <x v="2"/>
    </i>
    <i r="2">
      <x v="10"/>
      <x/>
      <x/>
      <x v="1"/>
    </i>
    <i r="5">
      <x v="3"/>
    </i>
    <i r="5">
      <x v="2"/>
    </i>
    <i r="2">
      <x v="11"/>
      <x/>
      <x/>
      <x v="1"/>
    </i>
    <i r="5">
      <x v="3"/>
    </i>
    <i r="5">
      <x v="2"/>
    </i>
    <i r="2">
      <x v="24"/>
      <x/>
      <x/>
      <x/>
    </i>
    <i r="2">
      <x v="13"/>
      <x/>
      <x/>
      <x v="1"/>
    </i>
    <i r="5">
      <x v="2"/>
    </i>
    <i r="2">
      <x v="14"/>
      <x/>
      <x/>
      <x v="1"/>
    </i>
    <i r="5">
      <x v="2"/>
    </i>
    <i r="2">
      <x v="15"/>
      <x v="1"/>
      <x/>
      <x v="1"/>
    </i>
    <i r="5">
      <x v="3"/>
    </i>
    <i r="5">
      <x v="2"/>
    </i>
    <i r="5">
      <x/>
    </i>
    <i r="2">
      <x v="16"/>
      <x v="1"/>
      <x/>
      <x v="1"/>
    </i>
    <i r="5">
      <x v="3"/>
    </i>
    <i r="5">
      <x v="2"/>
    </i>
    <i r="5">
      <x/>
    </i>
    <i r="2">
      <x v="18"/>
      <x v="1"/>
      <x/>
      <x v="2"/>
    </i>
    <i r="2">
      <x v="19"/>
      <x v="1"/>
      <x/>
      <x v="2"/>
    </i>
    <i r="2">
      <x v="21"/>
      <x v="1"/>
      <x/>
      <x v="1"/>
    </i>
    <i r="5">
      <x v="3"/>
    </i>
    <i r="5">
      <x v="2"/>
    </i>
    <i r="2">
      <x v="22"/>
      <x v="1"/>
      <x/>
      <x v="1"/>
    </i>
    <i r="5">
      <x v="3"/>
    </i>
    <i r="5">
      <x v="2"/>
    </i>
    <i r="1">
      <x v="6"/>
      <x/>
      <x/>
      <x/>
      <x/>
    </i>
    <i r="2">
      <x v="25"/>
      <x/>
      <x/>
      <x/>
    </i>
    <i r="2">
      <x v="1"/>
      <x/>
      <x/>
      <x/>
    </i>
    <i r="2">
      <x v="3"/>
      <x/>
      <x/>
      <x/>
    </i>
    <i r="2">
      <x v="7"/>
      <x/>
      <x/>
      <x/>
    </i>
    <i r="2">
      <x v="10"/>
      <x/>
      <x/>
      <x/>
    </i>
    <i r="2">
      <x v="11"/>
      <x/>
      <x/>
      <x/>
    </i>
    <i r="2">
      <x v="12"/>
      <x/>
      <x/>
      <x/>
    </i>
    <i r="2">
      <x v="24"/>
      <x/>
      <x/>
      <x/>
    </i>
    <i r="2">
      <x v="13"/>
      <x/>
      <x/>
      <x/>
    </i>
    <i r="2">
      <x v="14"/>
      <x/>
      <x/>
      <x/>
    </i>
    <i r="2">
      <x v="26"/>
      <x v="1"/>
      <x/>
      <x/>
    </i>
    <i r="1">
      <x v="7"/>
      <x v="23"/>
      <x/>
      <x/>
      <x/>
    </i>
    <i r="2">
      <x/>
      <x/>
      <x/>
      <x v="2"/>
    </i>
    <i r="5">
      <x/>
    </i>
    <i r="2">
      <x v="25"/>
      <x/>
      <x/>
      <x v="1"/>
    </i>
    <i r="5">
      <x v="3"/>
    </i>
    <i r="5">
      <x v="2"/>
    </i>
    <i r="2">
      <x v="1"/>
      <x/>
      <x/>
      <x v="3"/>
    </i>
    <i r="5">
      <x v="2"/>
    </i>
    <i r="2">
      <x v="2"/>
      <x/>
      <x/>
      <x/>
    </i>
    <i r="2">
      <x v="3"/>
      <x/>
      <x/>
      <x v="3"/>
    </i>
    <i r="5">
      <x v="2"/>
    </i>
    <i r="2">
      <x v="4"/>
      <x/>
      <x/>
      <x v="1"/>
    </i>
    <i r="5">
      <x v="2"/>
    </i>
    <i r="5">
      <x/>
    </i>
    <i r="2">
      <x v="5"/>
      <x/>
      <x/>
      <x v="1"/>
    </i>
    <i r="5">
      <x v="2"/>
    </i>
    <i r="2">
      <x v="6"/>
      <x/>
      <x/>
      <x v="1"/>
    </i>
    <i r="5">
      <x v="3"/>
    </i>
    <i r="5">
      <x v="2"/>
    </i>
    <i r="5">
      <x/>
    </i>
    <i r="2">
      <x v="7"/>
      <x/>
      <x/>
      <x v="1"/>
    </i>
    <i r="5">
      <x v="3"/>
    </i>
    <i r="5">
      <x v="2"/>
    </i>
    <i r="5">
      <x/>
    </i>
    <i r="2">
      <x v="8"/>
      <x/>
      <x/>
      <x v="3"/>
    </i>
    <i r="5">
      <x v="2"/>
    </i>
    <i r="5">
      <x/>
    </i>
    <i r="2">
      <x v="9"/>
      <x/>
      <x/>
      <x v="1"/>
    </i>
    <i r="5">
      <x v="3"/>
    </i>
    <i r="5">
      <x v="2"/>
    </i>
    <i r="5">
      <x/>
    </i>
    <i r="2">
      <x v="10"/>
      <x/>
      <x/>
      <x v="3"/>
    </i>
    <i r="5">
      <x/>
    </i>
    <i r="2">
      <x v="11"/>
      <x/>
      <x/>
      <x v="3"/>
    </i>
    <i r="5">
      <x/>
    </i>
    <i r="2">
      <x v="24"/>
      <x/>
      <x/>
      <x/>
    </i>
    <i r="2">
      <x v="13"/>
      <x/>
      <x/>
      <x v="1"/>
    </i>
    <i r="5">
      <x v="2"/>
    </i>
    <i r="5">
      <x/>
    </i>
    <i r="2">
      <x v="14"/>
      <x/>
      <x/>
      <x v="1"/>
    </i>
    <i r="5">
      <x v="3"/>
    </i>
    <i r="5">
      <x/>
    </i>
    <i r="2">
      <x v="26"/>
      <x v="1"/>
      <x/>
      <x/>
    </i>
    <i r="2">
      <x v="15"/>
      <x v="1"/>
      <x/>
      <x v="1"/>
    </i>
    <i r="5">
      <x v="3"/>
    </i>
    <i r="5">
      <x v="2"/>
    </i>
    <i r="5">
      <x/>
    </i>
    <i r="2">
      <x v="16"/>
      <x v="1"/>
      <x/>
      <x v="1"/>
    </i>
    <i r="5">
      <x v="3"/>
    </i>
    <i r="5">
      <x v="2"/>
    </i>
    <i r="5">
      <x/>
    </i>
    <i r="2">
      <x v="17"/>
      <x v="1"/>
      <x/>
      <x/>
    </i>
    <i r="2">
      <x v="18"/>
      <x v="1"/>
      <x/>
      <x v="1"/>
    </i>
    <i r="5">
      <x v="3"/>
    </i>
    <i r="5">
      <x v="2"/>
    </i>
    <i r="5">
      <x/>
    </i>
    <i r="2">
      <x v="19"/>
      <x v="1"/>
      <x/>
      <x v="1"/>
    </i>
    <i r="5">
      <x v="2"/>
    </i>
    <i r="5">
      <x/>
    </i>
    <i r="2">
      <x v="20"/>
      <x v="1"/>
      <x/>
      <x v="1"/>
    </i>
    <i r="5">
      <x v="2"/>
    </i>
    <i r="5">
      <x/>
    </i>
    <i r="2">
      <x v="21"/>
      <x v="1"/>
      <x/>
      <x v="1"/>
    </i>
    <i r="5">
      <x v="2"/>
    </i>
    <i r="2">
      <x v="22"/>
      <x v="1"/>
      <x/>
      <x v="1"/>
    </i>
    <i r="5">
      <x v="3"/>
    </i>
    <i r="5">
      <x v="2"/>
    </i>
    <i r="5">
      <x/>
    </i>
    <i r="1">
      <x v="8"/>
      <x v="23"/>
      <x/>
      <x/>
      <x/>
    </i>
    <i r="2">
      <x/>
      <x/>
      <x/>
      <x/>
    </i>
    <i r="2">
      <x v="25"/>
      <x/>
      <x/>
      <x v="2"/>
    </i>
    <i r="5">
      <x/>
    </i>
    <i r="2">
      <x v="1"/>
      <x/>
      <x/>
      <x v="2"/>
    </i>
    <i r="5">
      <x/>
    </i>
    <i r="2">
      <x v="2"/>
      <x/>
      <x/>
      <x v="1"/>
    </i>
    <i r="5">
      <x v="2"/>
    </i>
    <i r="5">
      <x/>
    </i>
    <i r="2">
      <x v="3"/>
      <x/>
      <x/>
      <x v="1"/>
    </i>
    <i r="5">
      <x/>
    </i>
    <i r="2">
      <x v="5"/>
      <x/>
      <x/>
      <x v="1"/>
    </i>
    <i r="5">
      <x/>
    </i>
    <i r="2">
      <x v="6"/>
      <x/>
      <x/>
      <x v="1"/>
    </i>
    <i r="2">
      <x v="7"/>
      <x/>
      <x/>
      <x v="1"/>
    </i>
    <i r="2">
      <x v="8"/>
      <x/>
      <x/>
      <x v="1"/>
    </i>
    <i r="2">
      <x v="9"/>
      <x/>
      <x/>
      <x/>
    </i>
    <i r="2">
      <x v="10"/>
      <x/>
      <x/>
      <x v="2"/>
    </i>
    <i r="2">
      <x v="11"/>
      <x/>
      <x/>
      <x/>
    </i>
    <i r="2">
      <x v="12"/>
      <x/>
      <x/>
      <x/>
    </i>
    <i r="2">
      <x v="24"/>
      <x/>
      <x/>
      <x/>
    </i>
    <i r="2">
      <x v="14"/>
      <x/>
      <x/>
      <x v="1"/>
    </i>
    <i r="5">
      <x/>
    </i>
    <i r="2">
      <x v="26"/>
      <x v="1"/>
      <x/>
      <x v="2"/>
    </i>
    <i r="5">
      <x/>
    </i>
    <i r="2">
      <x v="15"/>
      <x v="1"/>
      <x/>
      <x v="1"/>
    </i>
    <i r="5">
      <x v="2"/>
    </i>
    <i r="5">
      <x/>
    </i>
    <i r="2">
      <x v="16"/>
      <x v="1"/>
      <x/>
      <x v="1"/>
    </i>
    <i r="5">
      <x v="2"/>
    </i>
    <i r="5">
      <x/>
    </i>
    <i r="2">
      <x v="17"/>
      <x v="1"/>
      <x/>
      <x v="2"/>
    </i>
    <i r="2">
      <x v="18"/>
      <x v="1"/>
      <x/>
      <x v="1"/>
    </i>
    <i r="5">
      <x v="2"/>
    </i>
    <i r="1">
      <x v="9"/>
      <x/>
      <x/>
      <x/>
      <x/>
    </i>
    <i r="2">
      <x v="25"/>
      <x/>
      <x/>
      <x v="1"/>
    </i>
    <i r="5">
      <x/>
    </i>
    <i r="2">
      <x v="26"/>
      <x v="1"/>
      <x/>
      <x/>
    </i>
    <i r="2">
      <x v="15"/>
      <x v="1"/>
      <x/>
      <x/>
    </i>
    <i r="2">
      <x v="19"/>
      <x v="1"/>
      <x/>
      <x/>
    </i>
    <i r="2">
      <x v="21"/>
      <x v="1"/>
      <x/>
      <x v="1"/>
    </i>
    <i r="2">
      <x v="22"/>
      <x v="1"/>
      <x/>
      <x v="1"/>
    </i>
    <i t="default">
      <x/>
    </i>
    <i>
      <x v="1"/>
      <x v="1"/>
      <x v="19"/>
      <x v="1"/>
      <x/>
      <x v="1"/>
    </i>
    <i t="default">
      <x v="1"/>
    </i>
    <i>
      <x v="2"/>
      <x v="1"/>
      <x v="15"/>
      <x v="1"/>
      <x/>
      <x v="3"/>
    </i>
    <i t="default">
      <x v="2"/>
    </i>
    <i>
      <x v="3"/>
      <x v="10"/>
      <x v="3"/>
      <x/>
      <x/>
      <x/>
    </i>
    <i t="default">
      <x v="3"/>
    </i>
    <i>
      <x v="4"/>
      <x v="11"/>
      <x v="26"/>
      <x v="1"/>
      <x/>
      <x/>
    </i>
    <i t="default">
      <x v="4"/>
    </i>
    <i>
      <x v="5"/>
      <x v="1"/>
      <x v="8"/>
      <x/>
      <x/>
      <x v="3"/>
    </i>
    <i r="2">
      <x v="18"/>
      <x v="1"/>
      <x/>
      <x v="3"/>
    </i>
    <i r="2">
      <x v="19"/>
      <x v="1"/>
      <x/>
      <x v="3"/>
    </i>
    <i t="default">
      <x v="5"/>
    </i>
    <i>
      <x v="6"/>
      <x v="1"/>
      <x v="8"/>
      <x/>
      <x/>
      <x v="3"/>
    </i>
    <i r="2">
      <x v="15"/>
      <x v="1"/>
      <x/>
      <x v="1"/>
    </i>
    <i r="5">
      <x v="3"/>
    </i>
    <i r="2">
      <x v="19"/>
      <x v="1"/>
      <x/>
      <x v="3"/>
    </i>
    <i t="default">
      <x v="6"/>
    </i>
    <i>
      <x v="7"/>
      <x v="1"/>
      <x v="13"/>
      <x/>
      <x/>
      <x v="3"/>
    </i>
    <i r="2">
      <x v="16"/>
      <x v="1"/>
      <x/>
      <x v="3"/>
    </i>
    <i t="default">
      <x v="7"/>
    </i>
    <i>
      <x v="8"/>
      <x v="1"/>
      <x v="16"/>
      <x v="1"/>
      <x/>
      <x v="1"/>
    </i>
    <i t="default">
      <x v="8"/>
    </i>
    <i>
      <x v="9"/>
      <x v="1"/>
      <x v="25"/>
      <x/>
      <x/>
      <x v="2"/>
    </i>
    <i r="2">
      <x v="8"/>
      <x/>
      <x/>
      <x v="2"/>
    </i>
    <i r="2">
      <x v="13"/>
      <x/>
      <x/>
      <x v="3"/>
    </i>
    <i r="2">
      <x v="16"/>
      <x v="1"/>
      <x/>
      <x v="3"/>
    </i>
    <i r="2">
      <x v="22"/>
      <x v="1"/>
      <x/>
      <x v="3"/>
    </i>
    <i t="default">
      <x v="9"/>
    </i>
    <i>
      <x v="10"/>
      <x v="10"/>
      <x v="3"/>
      <x/>
      <x/>
      <x/>
    </i>
    <i r="2">
      <x v="11"/>
      <x/>
      <x/>
      <x/>
    </i>
    <i r="2">
      <x v="12"/>
      <x/>
      <x/>
      <x/>
    </i>
    <i r="2">
      <x v="24"/>
      <x/>
      <x/>
      <x/>
    </i>
    <i r="2">
      <x v="15"/>
      <x v="1"/>
      <x/>
      <x/>
    </i>
    <i t="default">
      <x v="10"/>
    </i>
    <i>
      <x v="11"/>
      <x v="10"/>
      <x v="5"/>
      <x/>
      <x/>
      <x/>
    </i>
    <i r="2">
      <x v="9"/>
      <x/>
      <x/>
      <x/>
    </i>
    <i t="default">
      <x v="11"/>
    </i>
    <i>
      <x v="12"/>
      <x v="1"/>
      <x v="16"/>
      <x v="1"/>
      <x/>
      <x v="1"/>
    </i>
    <i r="2">
      <x v="19"/>
      <x v="1"/>
      <x/>
      <x v="1"/>
    </i>
    <i r="2">
      <x v="21"/>
      <x v="1"/>
      <x/>
      <x v="3"/>
    </i>
    <i t="default">
      <x v="12"/>
    </i>
    <i>
      <x v="13"/>
      <x v="1"/>
      <x v="21"/>
      <x v="1"/>
      <x/>
      <x v="2"/>
    </i>
    <i t="default">
      <x v="13"/>
    </i>
    <i>
      <x v="14"/>
      <x v="1"/>
      <x v="21"/>
      <x v="1"/>
      <x/>
      <x v="2"/>
    </i>
    <i t="default">
      <x v="14"/>
    </i>
    <i>
      <x v="15"/>
      <x v="1"/>
      <x v="16"/>
      <x v="1"/>
      <x/>
      <x v="3"/>
    </i>
    <i t="default">
      <x v="15"/>
    </i>
    <i>
      <x v="16"/>
      <x v="1"/>
      <x v="12"/>
      <x/>
      <x/>
      <x v="3"/>
    </i>
    <i t="default">
      <x v="16"/>
    </i>
    <i>
      <x v="17"/>
      <x v="12"/>
      <x v="27"/>
      <x v="2"/>
      <x v="1"/>
      <x v="4"/>
    </i>
    <i r="4">
      <x v="2"/>
      <x v="4"/>
    </i>
    <i r="4">
      <x v="3"/>
      <x v="4"/>
    </i>
    <i r="4">
      <x v="4"/>
      <x v="4"/>
    </i>
    <i r="4">
      <x v="5"/>
      <x v="4"/>
    </i>
    <i r="4">
      <x v="6"/>
      <x v="4"/>
    </i>
    <i r="4">
      <x v="7"/>
      <x v="4"/>
    </i>
    <i r="4">
      <x v="8"/>
      <x v="4"/>
    </i>
    <i r="4">
      <x v="9"/>
      <x v="5"/>
    </i>
    <i r="4">
      <x v="10"/>
      <x v="5"/>
    </i>
    <i r="4">
      <x v="11"/>
      <x v="5"/>
    </i>
    <i r="4">
      <x v="12"/>
      <x v="5"/>
    </i>
    <i r="4">
      <x v="13"/>
      <x v="5"/>
    </i>
    <i r="4">
      <x v="14"/>
      <x v="5"/>
    </i>
    <i r="4">
      <x v="15"/>
      <x v="5"/>
    </i>
    <i r="4">
      <x v="16"/>
      <x v="5"/>
    </i>
    <i r="4">
      <x v="17"/>
      <x v="5"/>
    </i>
    <i r="4">
      <x v="18"/>
      <x v="5"/>
    </i>
    <i r="4">
      <x v="19"/>
      <x v="5"/>
    </i>
    <i r="4">
      <x v="20"/>
      <x v="5"/>
    </i>
    <i r="4">
      <x v="21"/>
      <x v="5"/>
    </i>
    <i r="4">
      <x v="22"/>
      <x v="5"/>
    </i>
    <i r="4">
      <x v="23"/>
      <x v="5"/>
    </i>
    <i r="4">
      <x v="24"/>
      <x v="5"/>
    </i>
    <i r="4">
      <x v="25"/>
      <x v="5"/>
    </i>
    <i t="default">
      <x v="17"/>
    </i>
    <i t="grand">
      <x/>
    </i>
  </rowItems>
  <formats count="95">
    <format dxfId="795">
      <pivotArea type="all" dataOnly="0" outline="0" fieldPosition="0"/>
    </format>
    <format dxfId="794">
      <pivotArea outline="0" collapsedLevelsAreSubtotals="1" fieldPosition="0"/>
    </format>
    <format dxfId="793">
      <pivotArea dataOnly="0" labelOnly="1" grandRow="1" outline="0" fieldPosition="0"/>
    </format>
    <format dxfId="792">
      <pivotArea type="all" dataOnly="0" outline="0" fieldPosition="0"/>
    </format>
    <format dxfId="791">
      <pivotArea outline="0" collapsedLevelsAreSubtotals="1" fieldPosition="0"/>
    </format>
    <format dxfId="790">
      <pivotArea dataOnly="0" labelOnly="1" grandRow="1" outline="0" fieldPosition="0"/>
    </format>
    <format dxfId="789">
      <pivotArea type="all" dataOnly="0" outline="0" fieldPosition="0"/>
    </format>
    <format dxfId="788">
      <pivotArea outline="0" collapsedLevelsAreSubtotals="1" fieldPosition="0"/>
    </format>
    <format dxfId="787">
      <pivotArea dataOnly="0" labelOnly="1" grandRow="1" outline="0" fieldPosition="0"/>
    </format>
    <format dxfId="786">
      <pivotArea dataOnly="0" labelOnly="1" fieldPosition="0">
        <references count="1">
          <reference field="0" count="0"/>
        </references>
      </pivotArea>
    </format>
    <format dxfId="785">
      <pivotArea field="1" type="button" dataOnly="0" labelOnly="1" outline="0" axis="axisRow" fieldPosition="0"/>
    </format>
    <format dxfId="784">
      <pivotArea field="0" type="button" dataOnly="0" labelOnly="1" outline="0" axis="axisRow" fieldPosition="5"/>
    </format>
    <format dxfId="783">
      <pivotArea dataOnly="0" labelOnly="1" grandRow="1" outline="0" fieldPosition="0"/>
    </format>
    <format dxfId="782">
      <pivotArea dataOnly="0" labelOnly="1" outline="0" fieldPosition="0">
        <references count="1">
          <reference field="1" count="0"/>
        </references>
      </pivotArea>
    </format>
    <format dxfId="781">
      <pivotArea outline="0" fieldPosition="0">
        <references count="1">
          <reference field="1" count="0" selected="0" defaultSubtotal="1"/>
        </references>
      </pivotArea>
    </format>
    <format dxfId="780">
      <pivotArea dataOnly="0" labelOnly="1" outline="0" fieldPosition="0">
        <references count="1">
          <reference field="1" count="0"/>
        </references>
      </pivotArea>
    </format>
    <format dxfId="779">
      <pivotArea dataOnly="0" labelOnly="1" outline="0" fieldPosition="0">
        <references count="1">
          <reference field="1" count="0" defaultSubtotal="1"/>
        </references>
      </pivotArea>
    </format>
    <format dxfId="778">
      <pivotArea field="0" type="button" dataOnly="0" labelOnly="1" outline="0" axis="axisRow" fieldPosition="5"/>
    </format>
    <format dxfId="777">
      <pivotArea field="3" type="button" dataOnly="0" labelOnly="1" outline="0" axis="axisRow" fieldPosition="2"/>
    </format>
    <format dxfId="776">
      <pivotArea field="4" type="button" dataOnly="0" labelOnly="1" outline="0" axis="axisRow" fieldPosition="3"/>
    </format>
    <format dxfId="775">
      <pivotArea field="5" type="button" dataOnly="0" labelOnly="1" outline="0" axis="axisRow" fieldPosition="4"/>
    </format>
    <format dxfId="774">
      <pivotArea field="2" type="button" dataOnly="0" labelOnly="1" outline="0" axis="axisRow" fieldPosition="1"/>
    </format>
    <format dxfId="773">
      <pivotArea dataOnly="0" labelOnly="1" outline="0" fieldPosition="0">
        <references count="1">
          <reference field="2" count="0"/>
        </references>
      </pivotArea>
    </format>
    <format dxfId="772">
      <pivotArea dataOnly="0" labelOnly="1" outline="0" fieldPosition="0">
        <references count="1">
          <reference field="4" count="0"/>
        </references>
      </pivotArea>
    </format>
    <format dxfId="771">
      <pivotArea dataOnly="0" labelOnly="1" outline="0" fieldPosition="0">
        <references count="1">
          <reference field="1" count="0"/>
        </references>
      </pivotArea>
    </format>
    <format dxfId="770">
      <pivotArea dataOnly="0" labelOnly="1" outline="0" fieldPosition="0">
        <references count="1">
          <reference field="1" count="1">
            <x v="1048832"/>
          </reference>
        </references>
      </pivotArea>
    </format>
    <format dxfId="769">
      <pivotArea dataOnly="0" labelOnly="1" outline="0" fieldPosition="0">
        <references count="1">
          <reference field="1" count="1">
            <x v="1048832"/>
          </reference>
        </references>
      </pivotArea>
    </format>
    <format dxfId="768">
      <pivotArea dataOnly="0" labelOnly="1" outline="0" fieldPosition="0">
        <references count="1">
          <reference field="1" count="1">
            <x v="1048832"/>
          </reference>
        </references>
      </pivotArea>
    </format>
    <format dxfId="767">
      <pivotArea dataOnly="0" labelOnly="1" outline="0" fieldPosition="0">
        <references count="1">
          <reference field="1" count="1">
            <x v="1048832"/>
          </reference>
        </references>
      </pivotArea>
    </format>
    <format dxfId="766">
      <pivotArea dataOnly="0" labelOnly="1" outline="0" fieldPosition="0">
        <references count="1">
          <reference field="1" count="1">
            <x v="1048832"/>
          </reference>
        </references>
      </pivotArea>
    </format>
    <format dxfId="765">
      <pivotArea dataOnly="0" labelOnly="1" outline="0" fieldPosition="0">
        <references count="1">
          <reference field="1" count="1">
            <x v="1048832"/>
          </reference>
        </references>
      </pivotArea>
    </format>
    <format dxfId="764">
      <pivotArea dataOnly="0" labelOnly="1" outline="0" fieldPosition="0">
        <references count="1">
          <reference field="1" count="1">
            <x v="1048832"/>
          </reference>
        </references>
      </pivotArea>
    </format>
    <format dxfId="763">
      <pivotArea dataOnly="0" labelOnly="1" outline="0" fieldPosition="0">
        <references count="1">
          <reference field="1" count="1">
            <x v="1048832"/>
          </reference>
        </references>
      </pivotArea>
    </format>
    <format dxfId="762">
      <pivotArea dataOnly="0" labelOnly="1" outline="0" fieldPosition="0">
        <references count="1">
          <reference field="1" count="1">
            <x v="1048832"/>
          </reference>
        </references>
      </pivotArea>
    </format>
    <format dxfId="761">
      <pivotArea dataOnly="0" labelOnly="1" outline="0" fieldPosition="0">
        <references count="1">
          <reference field="1" count="1">
            <x v="1048832"/>
          </reference>
        </references>
      </pivotArea>
    </format>
    <format dxfId="760">
      <pivotArea dataOnly="0" labelOnly="1" outline="0" fieldPosition="0">
        <references count="1">
          <reference field="1" count="1">
            <x v="1048832"/>
          </reference>
        </references>
      </pivotArea>
    </format>
    <format dxfId="759">
      <pivotArea dataOnly="0" labelOnly="1" outline="0" fieldPosition="0">
        <references count="1">
          <reference field="1" count="1">
            <x v="1048832"/>
          </reference>
        </references>
      </pivotArea>
    </format>
    <format dxfId="758">
      <pivotArea dataOnly="0" labelOnly="1" outline="0" fieldPosition="0">
        <references count="1">
          <reference field="1" count="1">
            <x v="1048832"/>
          </reference>
        </references>
      </pivotArea>
    </format>
    <format dxfId="757">
      <pivotArea dataOnly="0" labelOnly="1" outline="0" fieldPosition="0">
        <references count="1">
          <reference field="1" count="1">
            <x v="1048832"/>
          </reference>
        </references>
      </pivotArea>
    </format>
    <format dxfId="756">
      <pivotArea dataOnly="0" labelOnly="1" outline="0" fieldPosition="0">
        <references count="1">
          <reference field="1" count="1">
            <x v="1048832"/>
          </reference>
        </references>
      </pivotArea>
    </format>
    <format dxfId="755">
      <pivotArea dataOnly="0" labelOnly="1" outline="0" fieldPosition="0">
        <references count="1">
          <reference field="1" count="1">
            <x v="1048832"/>
          </reference>
        </references>
      </pivotArea>
    </format>
    <format dxfId="754">
      <pivotArea dataOnly="0" labelOnly="1" outline="0" fieldPosition="0">
        <references count="1">
          <reference field="1" count="1">
            <x v="1048832"/>
          </reference>
        </references>
      </pivotArea>
    </format>
    <format dxfId="753">
      <pivotArea dataOnly="0" labelOnly="1" grandRow="1" outline="0" fieldPosition="0"/>
    </format>
    <format dxfId="752">
      <pivotArea type="all" dataOnly="0" outline="0" fieldPosition="0"/>
    </format>
    <format dxfId="751">
      <pivotArea outline="0" collapsedLevelsAreSubtotals="1" fieldPosition="0"/>
    </format>
    <format dxfId="750">
      <pivotArea field="1" type="button" dataOnly="0" labelOnly="1" outline="0" axis="axisRow" fieldPosition="0"/>
    </format>
    <format dxfId="749">
      <pivotArea field="2" type="button" dataOnly="0" labelOnly="1" outline="0" axis="axisRow" fieldPosition="1"/>
    </format>
    <format dxfId="748">
      <pivotArea field="3" type="button" dataOnly="0" labelOnly="1" outline="0" axis="axisRow" fieldPosition="2"/>
    </format>
    <format dxfId="747">
      <pivotArea field="4" type="button" dataOnly="0" labelOnly="1" outline="0" axis="axisRow" fieldPosition="3"/>
    </format>
    <format dxfId="746">
      <pivotArea field="5" type="button" dataOnly="0" labelOnly="1" outline="0" axis="axisRow" fieldPosition="4"/>
    </format>
    <format dxfId="745">
      <pivotArea field="0" type="button" dataOnly="0" labelOnly="1" outline="0" axis="axisRow" fieldPosition="5"/>
    </format>
    <format dxfId="744">
      <pivotArea dataOnly="0" labelOnly="1" outline="0" fieldPosition="0">
        <references count="1">
          <reference field="1" count="0"/>
        </references>
      </pivotArea>
    </format>
    <format dxfId="743">
      <pivotArea dataOnly="0" labelOnly="1" outline="0" fieldPosition="0">
        <references count="1">
          <reference field="1" count="0" defaultSubtotal="1"/>
        </references>
      </pivotArea>
    </format>
    <format dxfId="742">
      <pivotArea dataOnly="0" labelOnly="1" grandRow="1" outline="0" fieldPosition="0"/>
    </format>
    <format dxfId="741">
      <pivotArea type="all" dataOnly="0" outline="0" fieldPosition="0"/>
    </format>
    <format dxfId="740">
      <pivotArea field="0" type="button" dataOnly="0" labelOnly="1" outline="0" axis="axisRow" fieldPosition="5"/>
    </format>
    <format dxfId="739">
      <pivotArea dataOnly="0" labelOnly="1" grandRow="1" outline="0" fieldPosition="0"/>
    </format>
    <format dxfId="738">
      <pivotArea field="0" type="button" dataOnly="0" labelOnly="1" outline="0" axis="axisRow" fieldPosition="5"/>
    </format>
    <format dxfId="737">
      <pivotArea dataOnly="0" labelOnly="1" outline="0" fieldPosition="0">
        <references count="1">
          <reference field="1" count="1" defaultSubtotal="1">
            <x v="1048832"/>
          </reference>
        </references>
      </pivotArea>
    </format>
    <format dxfId="736">
      <pivotArea dataOnly="0" labelOnly="1" outline="0" fieldPosition="0">
        <references count="1">
          <reference field="1" count="1" defaultSubtotal="1">
            <x v="1048832"/>
          </reference>
        </references>
      </pivotArea>
    </format>
    <format dxfId="735">
      <pivotArea dataOnly="0" labelOnly="1" outline="0" fieldPosition="0">
        <references count="1">
          <reference field="1" count="1" defaultSubtotal="1">
            <x v="1048832"/>
          </reference>
        </references>
      </pivotArea>
    </format>
    <format dxfId="734">
      <pivotArea dataOnly="0" labelOnly="1" outline="0" fieldPosition="0">
        <references count="1">
          <reference field="1" count="1" defaultSubtotal="1">
            <x v="1048832"/>
          </reference>
        </references>
      </pivotArea>
    </format>
    <format dxfId="733">
      <pivotArea dataOnly="0" labelOnly="1" outline="0" fieldPosition="0">
        <references count="1">
          <reference field="1" count="1" defaultSubtotal="1">
            <x v="1048832"/>
          </reference>
        </references>
      </pivotArea>
    </format>
    <format dxfId="732">
      <pivotArea dataOnly="0" labelOnly="1" outline="0" fieldPosition="0">
        <references count="1">
          <reference field="1" count="1" defaultSubtotal="1">
            <x v="1048832"/>
          </reference>
        </references>
      </pivotArea>
    </format>
    <format dxfId="731">
      <pivotArea dataOnly="0" labelOnly="1" outline="0" fieldPosition="0">
        <references count="1">
          <reference field="1" count="1" defaultSubtotal="1">
            <x v="1048832"/>
          </reference>
        </references>
      </pivotArea>
    </format>
    <format dxfId="730">
      <pivotArea dataOnly="0" labelOnly="1" outline="0" fieldPosition="0">
        <references count="1">
          <reference field="1" count="1" defaultSubtotal="1">
            <x v="1048832"/>
          </reference>
        </references>
      </pivotArea>
    </format>
    <format dxfId="729">
      <pivotArea dataOnly="0" labelOnly="1" outline="0" fieldPosition="0">
        <references count="1">
          <reference field="1" count="1" defaultSubtotal="1">
            <x v="1048832"/>
          </reference>
        </references>
      </pivotArea>
    </format>
    <format dxfId="728">
      <pivotArea dataOnly="0" labelOnly="1" outline="0" fieldPosition="0">
        <references count="1">
          <reference field="1" count="1" defaultSubtotal="1">
            <x v="1048832"/>
          </reference>
        </references>
      </pivotArea>
    </format>
    <format dxfId="727">
      <pivotArea dataOnly="0" labelOnly="1" outline="0" fieldPosition="0">
        <references count="1">
          <reference field="1" count="1" defaultSubtotal="1">
            <x v="1048832"/>
          </reference>
        </references>
      </pivotArea>
    </format>
    <format dxfId="726">
      <pivotArea dataOnly="0" labelOnly="1" outline="0" fieldPosition="0">
        <references count="1">
          <reference field="1" count="1" defaultSubtotal="1">
            <x v="1048832"/>
          </reference>
        </references>
      </pivotArea>
    </format>
    <format dxfId="725">
      <pivotArea dataOnly="0" labelOnly="1" outline="0" fieldPosition="0">
        <references count="1">
          <reference field="1" count="1" defaultSubtotal="1">
            <x v="1048832"/>
          </reference>
        </references>
      </pivotArea>
    </format>
    <format dxfId="724">
      <pivotArea dataOnly="0" labelOnly="1" outline="0" fieldPosition="0">
        <references count="1">
          <reference field="1" count="1" defaultSubtotal="1">
            <x v="1048832"/>
          </reference>
        </references>
      </pivotArea>
    </format>
    <format dxfId="723">
      <pivotArea dataOnly="0" labelOnly="1" outline="0" fieldPosition="0">
        <references count="1">
          <reference field="1" count="1" defaultSubtotal="1">
            <x v="1048832"/>
          </reference>
        </references>
      </pivotArea>
    </format>
    <format dxfId="722">
      <pivotArea dataOnly="0" labelOnly="1" outline="0" fieldPosition="0">
        <references count="1">
          <reference field="1" count="1" defaultSubtotal="1">
            <x v="1048832"/>
          </reference>
        </references>
      </pivotArea>
    </format>
    <format dxfId="721">
      <pivotArea dataOnly="0" labelOnly="1" outline="0" fieldPosition="0">
        <references count="1">
          <reference field="1" count="1" defaultSubtotal="1">
            <x v="1048832"/>
          </reference>
        </references>
      </pivotArea>
    </format>
    <format dxfId="720">
      <pivotArea dataOnly="0" labelOnly="1" outline="0" fieldPosition="0">
        <references count="1">
          <reference field="1" count="1" defaultSubtotal="1">
            <x v="1048832"/>
          </reference>
        </references>
      </pivotArea>
    </format>
    <format dxfId="719">
      <pivotArea dataOnly="0" labelOnly="1" outline="0" fieldPosition="0">
        <references count="1">
          <reference field="1" count="1" defaultSubtotal="1">
            <x v="1048832"/>
          </reference>
        </references>
      </pivotArea>
    </format>
    <format dxfId="718">
      <pivotArea dataOnly="0" labelOnly="1" outline="0" fieldPosition="0">
        <references count="1">
          <reference field="1" count="1" defaultSubtotal="1">
            <x v="1048832"/>
          </reference>
        </references>
      </pivotArea>
    </format>
    <format dxfId="717">
      <pivotArea dataOnly="0" labelOnly="1" outline="0" fieldPosition="0">
        <references count="1">
          <reference field="1" count="1" defaultSubtotal="1">
            <x v="1048832"/>
          </reference>
        </references>
      </pivotArea>
    </format>
    <format dxfId="716">
      <pivotArea dataOnly="0" labelOnly="1" outline="0" fieldPosition="0">
        <references count="1">
          <reference field="1" count="1" defaultSubtotal="1">
            <x v="1048832"/>
          </reference>
        </references>
      </pivotArea>
    </format>
    <format dxfId="715">
      <pivotArea dataOnly="0" labelOnly="1" outline="0" fieldPosition="0">
        <references count="1">
          <reference field="1" count="1" defaultSubtotal="1">
            <x v="1048832"/>
          </reference>
        </references>
      </pivotArea>
    </format>
    <format dxfId="714">
      <pivotArea dataOnly="0" labelOnly="1" outline="0" fieldPosition="0">
        <references count="1">
          <reference field="1" count="1" defaultSubtotal="1">
            <x v="1048832"/>
          </reference>
        </references>
      </pivotArea>
    </format>
    <format dxfId="713">
      <pivotArea dataOnly="0" labelOnly="1" outline="0" fieldPosition="0">
        <references count="1">
          <reference field="1" count="1" defaultSubtotal="1">
            <x v="1048832"/>
          </reference>
        </references>
      </pivotArea>
    </format>
    <format dxfId="712">
      <pivotArea dataOnly="0" labelOnly="1" outline="0" fieldPosition="0">
        <references count="1">
          <reference field="1" count="1" defaultSubtotal="1">
            <x v="1048832"/>
          </reference>
        </references>
      </pivotArea>
    </format>
    <format dxfId="711">
      <pivotArea dataOnly="0" labelOnly="1" outline="0" fieldPosition="0">
        <references count="1">
          <reference field="1" count="1" defaultSubtotal="1">
            <x v="1048832"/>
          </reference>
        </references>
      </pivotArea>
    </format>
    <format dxfId="710">
      <pivotArea dataOnly="0" labelOnly="1" grandRow="1" outline="0" fieldPosition="0"/>
    </format>
    <format dxfId="709">
      <pivotArea type="all" dataOnly="0" outline="0" fieldPosition="0"/>
    </format>
    <format dxfId="708">
      <pivotArea outline="0" collapsedLevelsAreSubtotals="1" fieldPosition="0"/>
    </format>
    <format dxfId="707">
      <pivotArea field="1" type="button" dataOnly="0" labelOnly="1" outline="0" axis="axisRow" fieldPosition="0"/>
    </format>
    <format dxfId="706">
      <pivotArea field="2" type="button" dataOnly="0" labelOnly="1" outline="0" axis="axisRow" fieldPosition="1"/>
    </format>
    <format dxfId="705">
      <pivotArea field="3" type="button" dataOnly="0" labelOnly="1" outline="0" axis="axisRow" fieldPosition="2"/>
    </format>
    <format dxfId="704">
      <pivotArea field="4" type="button" dataOnly="0" labelOnly="1" outline="0" axis="axisRow" fieldPosition="3"/>
    </format>
    <format dxfId="703">
      <pivotArea field="5" type="button" dataOnly="0" labelOnly="1" outline="0" axis="axisRow" fieldPosition="4"/>
    </format>
    <format dxfId="702">
      <pivotArea field="0" type="button" dataOnly="0" labelOnly="1" outline="0" axis="axisRow" fieldPosition="5"/>
    </format>
    <format dxfId="701">
      <pivotArea dataOnly="0" labelOnly="1" grandRow="1" outline="0" fieldPosition="0"/>
    </format>
  </formats>
  <pivotHierarchies count="1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Jml Pajak"/>
    <pivotHierarchy dragToRow="0" dragToCol="0" dragToPage="0" dragToData="1" caption="PPn "/>
    <pivotHierarchy dragToRow="0" dragToCol="0" dragToPage="0" dragToData="1" caption="PPh21 "/>
    <pivotHierarchy dragToRow="0" dragToCol="0" dragToPage="0" dragToData="1" caption="PPh22 "/>
    <pivotHierarchy dragToRow="0" dragToCol="0" dragToPage="0" dragToData="1" caption="PPh23 "/>
    <pivotHierarchy dragToRow="0" dragToCol="0" dragToPage="0" dragToData="1" caption="Total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Lembar SPBy"/>
    <pivotHierarchy dragToData="1" caption="PPh23 "/>
    <pivotHierarchy dragToData="1"/>
    <pivotHierarchy dragToData="1"/>
    <pivotHierarchy dragToData="1"/>
    <pivotHierarchy dragToData="1"/>
  </pivotHierarchies>
  <pivotTableStyleInfo name="PivotStyleLight16" showRowHeaders="1" showColHeaders="1" showRowStripes="0" showColStripes="0" showLastColumn="1"/>
  <rowHierarchiesUsage count="6">
    <rowHierarchyUsage hierarchyUsage="74"/>
    <rowHierarchyUsage hierarchyUsage="67"/>
    <rowHierarchyUsage hierarchyUsage="65"/>
    <rowHierarchyUsage hierarchyUsage="69"/>
    <rowHierarchyUsage hierarchyUsage="87"/>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1" xr16:uid="{09C9160E-5CC6-48F4-8216-1C76129BDFE4}" autoFormatId="16" applyNumberFormats="0" applyBorderFormats="0" applyFontFormats="0" applyPatternFormats="0" applyAlignmentFormats="0" applyWidthHeightFormats="0">
  <queryTableRefresh nextId="21">
    <queryTableFields count="20">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AN" tableColumnId="12"/>
      <queryTableField id="13" name="Column13" tableColumnId="13"/>
      <queryTableField id="14" name="Column14" tableColumnId="14"/>
      <queryTableField id="15" name="Column15" tableColumnId="15"/>
      <queryTableField id="16" name="Column16" tableColumnId="16"/>
      <queryTableField id="17" name="Tahun" tableColumnId="17"/>
      <queryTableField id="18" name="Jenis Tagihan" tableColumnId="18"/>
      <queryTableField id="19" name="Uraian" tableColumnId="19"/>
      <queryTableField id="20" name="No SPP" tableColumnId="2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0F800568-17FF-4F0A-AA81-0570F19A99E5}" autoFormatId="16" applyNumberFormats="0" applyBorderFormats="0" applyFontFormats="0" applyPatternFormats="0" applyAlignmentFormats="0" applyWidthHeightFormats="0">
  <queryTableRefresh nextId="56">
    <queryTableFields count="55">
      <queryTableField id="1" name="Draft_SPBY[BA]" tableColumnId="1"/>
      <queryTableField id="2" name="Draft_SPBY[Nama BA]" tableColumnId="2"/>
      <queryTableField id="3" name="Draft_SPBY[Es1]" tableColumnId="3"/>
      <queryTableField id="4" name="Draft_SPBY[Nama Es1]" tableColumnId="4"/>
      <queryTableField id="5" name="Draft_SPBY[Kode Satker]" tableColumnId="5"/>
      <queryTableField id="6" name="Draft_SPBY[Nama Satker]" tableColumnId="6"/>
      <queryTableField id="7" name="Draft_SPBY[Kode Program]" tableColumnId="7"/>
      <queryTableField id="8" name="Draft_SPBY[Nama Program]" tableColumnId="8"/>
      <queryTableField id="9" name="Draft_SPBY[Kode Kegiatan]" tableColumnId="9"/>
      <queryTableField id="10" name="Draft_SPBY[Nama Kegiatan]" tableColumnId="10"/>
      <queryTableField id="11" name="Draft_SPBY[Kode KRO]" tableColumnId="11"/>
      <queryTableField id="12" name="Draft_SPBY[Nama KRO]" tableColumnId="12"/>
      <queryTableField id="13" name="Draft_SPBY[Kode RO]" tableColumnId="13"/>
      <queryTableField id="14" name="Draft_SPBY[Nama RO]" tableColumnId="14"/>
      <queryTableField id="15" name="Draft_SPBY[Kode Komponen]" tableColumnId="15"/>
      <queryTableField id="16" name="Draft_SPBY[Nama Komponen]" tableColumnId="16"/>
      <queryTableField id="17" name="Draft_SPBY[Kode Subkomponen]" tableColumnId="17"/>
      <queryTableField id="18" name="Draft_SPBY[Nama Subkomponen]" tableColumnId="18"/>
      <queryTableField id="19" name="Draft_SPBY[Kode Akun]" tableColumnId="19"/>
      <queryTableField id="20" name="Draft_SPBY[Nama Akun]" tableColumnId="20"/>
      <queryTableField id="21" name="Draft_SPBY[Detil]" tableColumnId="21"/>
      <queryTableField id="22" name="Draft_SPBY[Noitem]" tableColumnId="22"/>
      <queryTableField id="23" name="Draft_SPBY[Uraian]" tableColumnId="23"/>
      <queryTableField id="24" name="Draft_SPBY[Jumlah]" tableColumnId="24"/>
      <queryTableField id="25" name="Draft_SPBY[nosp2d]" tableColumnId="25"/>
      <queryTableField id="26" name="Draft_SPBY[tglsp2d]" tableColumnId="26"/>
      <queryTableField id="27" name="Draft_SPBY[NoSPM]" tableColumnId="27"/>
      <queryTableField id="28" name="Draft_SPBY[Tanggal Invoice]" tableColumnId="28"/>
      <queryTableField id="29" name="Draft_SPBY[DRPP]" tableColumnId="29"/>
      <queryTableField id="30" name="Draft_SPBY[nokuitansi]" tableColumnId="30"/>
      <queryTableField id="31" name="Draft_SPBY[tglkuitansi]" tableColumnId="31"/>
      <queryTableField id="32" name="Draft_SPBY[nospby]" tableColumnId="32"/>
      <queryTableField id="33" name="Draft_SPBY[TglSPBY]" tableColumnId="33"/>
      <queryTableField id="34" name="Draft_SPBY[Status_GUP_TUP]" tableColumnId="34"/>
      <queryTableField id="35" name="Draft_SPBY[Jenis SPM]" tableColumnId="35"/>
      <queryTableField id="36" name="Draft_SPBY[Jenis SP2D]" tableColumnId="36"/>
      <queryTableField id="37" name="Draft_SPBY[noKW]" tableColumnId="37"/>
      <queryTableField id="38" name="Draft_SPBY[tglKW]" tableColumnId="38"/>
      <queryTableField id="39" name="Draft_SPBY[no_SPBY]" tableColumnId="39"/>
      <queryTableField id="40" name="Draft_SPBY[tgl_spby]" tableColumnId="40"/>
      <queryTableField id="41" name="Draft_SPBY[Ref_UM]" tableColumnId="41"/>
      <queryTableField id="42" name="Draft_SPBY[Jenis Belanja]" tableColumnId="42"/>
      <queryTableField id="43" name="Draft_SPBY[Detil Jenis Belanja]" tableColumnId="43"/>
      <queryTableField id="44" name="Draft_SPBY[Status Akun]" tableColumnId="44"/>
      <queryTableField id="45" name="Draft_SPBY[Status Covid]" tableColumnId="45"/>
      <queryTableField id="46" name="Draft_SPBY[MAK Subkomponen]" tableColumnId="46"/>
      <queryTableField id="47" name="Draft_SPBY[MAK4]" tableColumnId="47"/>
      <queryTableField id="48" name="Draft_SPBY[Es2]" tableColumnId="48"/>
      <queryTableField id="49" name="Draft_SPBY[Koordinator]" tableColumnId="49"/>
      <queryTableField id="50" name="Draft_SPBY[Subkoordinator]" tableColumnId="50"/>
      <queryTableField id="51" name="Draft_SPBY[PPn]" tableColumnId="51"/>
      <queryTableField id="52" name="Draft_SPBY[PPh21]" tableColumnId="52"/>
      <queryTableField id="53" name="Draft_SPBY[PPh22]" tableColumnId="53"/>
      <queryTableField id="54" name="Draft_SPBY[PPh23]" tableColumnId="54"/>
      <queryTableField id="55" name="Draft_SPBY[PPh28]" tableColumnId="55"/>
    </queryTableFields>
  </queryTableRefresh>
  <extLst>
    <ext xmlns:x15="http://schemas.microsoft.com/office/spreadsheetml/2010/11/main" uri="{883FBD77-0823-4a55-B5E3-86C4891E6966}">
      <x15:queryTable drillThrough="1"/>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1384AFFB-3227-4DB6-A74E-8C556EE53C4E}" autoFormatId="16" applyNumberFormats="0" applyBorderFormats="0" applyFontFormats="0" applyPatternFormats="0" applyAlignmentFormats="0" applyWidthHeightFormats="0">
  <queryTableRefresh nextId="56">
    <queryTableFields count="55">
      <queryTableField id="1" name="Draft_SPBY[BA]" tableColumnId="1"/>
      <queryTableField id="2" name="Draft_SPBY[Nama BA]" tableColumnId="2"/>
      <queryTableField id="3" name="Draft_SPBY[Es1]" tableColumnId="3"/>
      <queryTableField id="4" name="Draft_SPBY[Nama Es1]" tableColumnId="4"/>
      <queryTableField id="5" name="Draft_SPBY[Kode Satker]" tableColumnId="5"/>
      <queryTableField id="6" name="Draft_SPBY[Nama Satker]" tableColumnId="6"/>
      <queryTableField id="7" name="Draft_SPBY[Kode Program]" tableColumnId="7"/>
      <queryTableField id="8" name="Draft_SPBY[Nama Program]" tableColumnId="8"/>
      <queryTableField id="9" name="Draft_SPBY[Kode Kegiatan]" tableColumnId="9"/>
      <queryTableField id="10" name="Draft_SPBY[Nama Kegiatan]" tableColumnId="10"/>
      <queryTableField id="11" name="Draft_SPBY[Kode KRO]" tableColumnId="11"/>
      <queryTableField id="12" name="Draft_SPBY[Nama KRO]" tableColumnId="12"/>
      <queryTableField id="13" name="Draft_SPBY[Kode RO]" tableColumnId="13"/>
      <queryTableField id="14" name="Draft_SPBY[Nama RO]" tableColumnId="14"/>
      <queryTableField id="15" name="Draft_SPBY[Kode Komponen]" tableColumnId="15"/>
      <queryTableField id="16" name="Draft_SPBY[Nama Komponen]" tableColumnId="16"/>
      <queryTableField id="17" name="Draft_SPBY[Kode Subkomponen]" tableColumnId="17"/>
      <queryTableField id="18" name="Draft_SPBY[Nama Subkomponen]" tableColumnId="18"/>
      <queryTableField id="19" name="Draft_SPBY[Kode Akun]" tableColumnId="19"/>
      <queryTableField id="20" name="Draft_SPBY[Nama Akun]" tableColumnId="20"/>
      <queryTableField id="21" name="Draft_SPBY[Detil]" tableColumnId="21"/>
      <queryTableField id="22" name="Draft_SPBY[Noitem]" tableColumnId="22"/>
      <queryTableField id="23" name="Draft_SPBY[Uraian]" tableColumnId="23"/>
      <queryTableField id="24" name="Draft_SPBY[Jumlah]" tableColumnId="24"/>
      <queryTableField id="25" name="Draft_SPBY[nosp2d]" tableColumnId="25"/>
      <queryTableField id="26" name="Draft_SPBY[tglsp2d]" tableColumnId="26"/>
      <queryTableField id="27" name="Draft_SPBY[NoSPM]" tableColumnId="27"/>
      <queryTableField id="28" name="Draft_SPBY[Tanggal Invoice]" tableColumnId="28"/>
      <queryTableField id="29" name="Draft_SPBY[DRPP]" tableColumnId="29"/>
      <queryTableField id="30" name="Draft_SPBY[nokuitansi]" tableColumnId="30"/>
      <queryTableField id="31" name="Draft_SPBY[tglkuitansi]" tableColumnId="31"/>
      <queryTableField id="32" name="Draft_SPBY[nospby]" tableColumnId="32"/>
      <queryTableField id="33" name="Draft_SPBY[TglSPBY]" tableColumnId="33"/>
      <queryTableField id="34" name="Draft_SPBY[Status_GUP_TUP]" tableColumnId="34"/>
      <queryTableField id="35" name="Draft_SPBY[Jenis SPM]" tableColumnId="35"/>
      <queryTableField id="36" name="Draft_SPBY[Jenis SP2D]" tableColumnId="36"/>
      <queryTableField id="37" name="Draft_SPBY[noKW]" tableColumnId="37"/>
      <queryTableField id="38" name="Draft_SPBY[tglKW]" tableColumnId="38"/>
      <queryTableField id="39" name="Draft_SPBY[no_SPBY]" tableColumnId="39"/>
      <queryTableField id="40" name="Draft_SPBY[tgl_spby]" tableColumnId="40"/>
      <queryTableField id="41" name="Draft_SPBY[Ref_UM]" tableColumnId="41"/>
      <queryTableField id="42" name="Draft_SPBY[Jenis Belanja]" tableColumnId="42"/>
      <queryTableField id="43" name="Draft_SPBY[Detil Jenis Belanja]" tableColumnId="43"/>
      <queryTableField id="44" name="Draft_SPBY[Status Akun]" tableColumnId="44"/>
      <queryTableField id="45" name="Draft_SPBY[Status Covid]" tableColumnId="45"/>
      <queryTableField id="46" name="Draft_SPBY[MAK Subkomponen]" tableColumnId="46"/>
      <queryTableField id="47" name="Draft_SPBY[MAK4]" tableColumnId="47"/>
      <queryTableField id="48" name="Draft_SPBY[Es2]" tableColumnId="48"/>
      <queryTableField id="49" name="Draft_SPBY[Koordinator]" tableColumnId="49"/>
      <queryTableField id="50" name="Draft_SPBY[Subkoordinator]" tableColumnId="50"/>
      <queryTableField id="51" name="Draft_SPBY[PPn]" tableColumnId="51"/>
      <queryTableField id="52" name="Draft_SPBY[PPh21]" tableColumnId="52"/>
      <queryTableField id="53" name="Draft_SPBY[PPh22]" tableColumnId="53"/>
      <queryTableField id="54" name="Draft_SPBY[PPh23]" tableColumnId="54"/>
      <queryTableField id="55" name="Draft_SPBY[PPh28]" tableColumnId="55"/>
    </queryTableFields>
  </queryTableRefresh>
  <extLst>
    <ext xmlns:x15="http://schemas.microsoft.com/office/spreadsheetml/2010/11/main" uri="{883FBD77-0823-4a55-B5E3-86C4891E6966}">
      <x15:queryTable drillThrough="1"/>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C6537B5E-DE9D-4E4F-A4B6-64C0CC76C734}" autoFormatId="16" applyNumberFormats="0" applyBorderFormats="0" applyFontFormats="0" applyPatternFormats="0" applyAlignmentFormats="0" applyWidthHeightFormats="0">
  <queryTableRefresh nextId="56">
    <queryTableFields count="55">
      <queryTableField id="1" name="Draft_SPBY[BA]" tableColumnId="1"/>
      <queryTableField id="2" name="Draft_SPBY[Nama BA]" tableColumnId="2"/>
      <queryTableField id="3" name="Draft_SPBY[Es1]" tableColumnId="3"/>
      <queryTableField id="4" name="Draft_SPBY[Nama Es1]" tableColumnId="4"/>
      <queryTableField id="5" name="Draft_SPBY[Kode Satker]" tableColumnId="5"/>
      <queryTableField id="6" name="Draft_SPBY[Nama Satker]" tableColumnId="6"/>
      <queryTableField id="7" name="Draft_SPBY[Kode Program]" tableColumnId="7"/>
      <queryTableField id="8" name="Draft_SPBY[Nama Program]" tableColumnId="8"/>
      <queryTableField id="9" name="Draft_SPBY[Kode Kegiatan]" tableColumnId="9"/>
      <queryTableField id="10" name="Draft_SPBY[Nama Kegiatan]" tableColumnId="10"/>
      <queryTableField id="11" name="Draft_SPBY[Kode KRO]" tableColumnId="11"/>
      <queryTableField id="12" name="Draft_SPBY[Nama KRO]" tableColumnId="12"/>
      <queryTableField id="13" name="Draft_SPBY[Kode RO]" tableColumnId="13"/>
      <queryTableField id="14" name="Draft_SPBY[Nama RO]" tableColumnId="14"/>
      <queryTableField id="15" name="Draft_SPBY[Kode Komponen]" tableColumnId="15"/>
      <queryTableField id="16" name="Draft_SPBY[Nama Komponen]" tableColumnId="16"/>
      <queryTableField id="17" name="Draft_SPBY[Kode Subkomponen]" tableColumnId="17"/>
      <queryTableField id="18" name="Draft_SPBY[Nama Subkomponen]" tableColumnId="18"/>
      <queryTableField id="19" name="Draft_SPBY[Kode Akun]" tableColumnId="19"/>
      <queryTableField id="20" name="Draft_SPBY[Nama Akun]" tableColumnId="20"/>
      <queryTableField id="21" name="Draft_SPBY[Detil]" tableColumnId="21"/>
      <queryTableField id="22" name="Draft_SPBY[Noitem]" tableColumnId="22"/>
      <queryTableField id="23" name="Draft_SPBY[Uraian]" tableColumnId="23"/>
      <queryTableField id="24" name="Draft_SPBY[Jumlah]" tableColumnId="24"/>
      <queryTableField id="25" name="Draft_SPBY[nosp2d]" tableColumnId="25"/>
      <queryTableField id="26" name="Draft_SPBY[tglsp2d]" tableColumnId="26"/>
      <queryTableField id="27" name="Draft_SPBY[NoSPM]" tableColumnId="27"/>
      <queryTableField id="28" name="Draft_SPBY[Tanggal Invoice]" tableColumnId="28"/>
      <queryTableField id="29" name="Draft_SPBY[DRPP]" tableColumnId="29"/>
      <queryTableField id="30" name="Draft_SPBY[nokuitansi]" tableColumnId="30"/>
      <queryTableField id="31" name="Draft_SPBY[tglkuitansi]" tableColumnId="31"/>
      <queryTableField id="32" name="Draft_SPBY[nospby]" tableColumnId="32"/>
      <queryTableField id="33" name="Draft_SPBY[TglSPBY]" tableColumnId="33"/>
      <queryTableField id="34" name="Draft_SPBY[Status_GUP_TUP]" tableColumnId="34"/>
      <queryTableField id="35" name="Draft_SPBY[Jenis SPM]" tableColumnId="35"/>
      <queryTableField id="36" name="Draft_SPBY[Jenis SP2D]" tableColumnId="36"/>
      <queryTableField id="37" name="Draft_SPBY[noKW]" tableColumnId="37"/>
      <queryTableField id="38" name="Draft_SPBY[tglKW]" tableColumnId="38"/>
      <queryTableField id="39" name="Draft_SPBY[no_SPBY]" tableColumnId="39"/>
      <queryTableField id="40" name="Draft_SPBY[tgl_spby]" tableColumnId="40"/>
      <queryTableField id="41" name="Draft_SPBY[Ref_UM]" tableColumnId="41"/>
      <queryTableField id="42" name="Draft_SPBY[Jenis Belanja]" tableColumnId="42"/>
      <queryTableField id="43" name="Draft_SPBY[Detil Jenis Belanja]" tableColumnId="43"/>
      <queryTableField id="44" name="Draft_SPBY[Status Akun]" tableColumnId="44"/>
      <queryTableField id="45" name="Draft_SPBY[Status Covid]" tableColumnId="45"/>
      <queryTableField id="46" name="Draft_SPBY[MAK Subkomponen]" tableColumnId="46"/>
      <queryTableField id="47" name="Draft_SPBY[MAK4]" tableColumnId="47"/>
      <queryTableField id="48" name="Draft_SPBY[Es2]" tableColumnId="48"/>
      <queryTableField id="49" name="Draft_SPBY[Koordinator]" tableColumnId="49"/>
      <queryTableField id="50" name="Draft_SPBY[Subkoordinator]" tableColumnId="50"/>
      <queryTableField id="51" name="Draft_SPBY[PPn]" tableColumnId="51"/>
      <queryTableField id="52" name="Draft_SPBY[PPh21]" tableColumnId="52"/>
      <queryTableField id="53" name="Draft_SPBY[PPh22]" tableColumnId="53"/>
      <queryTableField id="54" name="Draft_SPBY[PPh23]" tableColumnId="54"/>
      <queryTableField id="55" name="Draft_SPBY[PPh28]" tableColumnId="55"/>
    </queryTableFields>
  </queryTableRefresh>
  <extLst>
    <ext xmlns:x15="http://schemas.microsoft.com/office/spreadsheetml/2010/11/main" uri="{883FBD77-0823-4a55-B5E3-86C4891E6966}">
      <x15:queryTable drillThrough="1"/>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7" xr16:uid="{A66C8329-C057-4FF6-9533-D4F2A818888B}" autoFormatId="16" applyNumberFormats="0" applyBorderFormats="0" applyFontFormats="0" applyPatternFormats="0" applyAlignmentFormats="0" applyWidthHeightFormats="0">
  <queryTableRefresh nextId="162">
    <queryTableFields count="55">
      <queryTableField id="82" name="BA" tableColumnId="1"/>
      <queryTableField id="83" name="Nama BA" tableColumnId="2"/>
      <queryTableField id="84" name="Es1" tableColumnId="3"/>
      <queryTableField id="85" name="Nama Es1" tableColumnId="4"/>
      <queryTableField id="86" name="Kode Satker" tableColumnId="5"/>
      <queryTableField id="87" name="Nama Satker" tableColumnId="6"/>
      <queryTableField id="88" name="Kode Program" tableColumnId="7"/>
      <queryTableField id="89" name="Nama Program" tableColumnId="9"/>
      <queryTableField id="90" name="Kode Kegiatan" tableColumnId="10"/>
      <queryTableField id="91" name="Nama Kegiatan" tableColumnId="11"/>
      <queryTableField id="92" name="Kode KRO" tableColumnId="36"/>
      <queryTableField id="93" name="Nama KRO" tableColumnId="37"/>
      <queryTableField id="94" name="Kode RO" tableColumnId="38"/>
      <queryTableField id="95" name="Nama RO" tableColumnId="39"/>
      <queryTableField id="96" name="Kode Komponen" tableColumnId="40"/>
      <queryTableField id="97" name="Nama Komponen" tableColumnId="41"/>
      <queryTableField id="98" name="Kode Subkomponen" tableColumnId="42"/>
      <queryTableField id="99" name="Nama Subkomponen" tableColumnId="43"/>
      <queryTableField id="100" name="Kode Akun" tableColumnId="44"/>
      <queryTableField id="101" name="Nama Akun" tableColumnId="45"/>
      <queryTableField id="12" name="Detil" tableColumnId="12"/>
      <queryTableField id="13" name="Noitem" tableColumnId="13"/>
      <queryTableField id="14" name="Uraian" tableColumnId="14"/>
      <queryTableField id="15" name="Jumlah" tableColumnId="15"/>
      <queryTableField id="16" name="nosp2d" tableColumnId="16"/>
      <queryTableField id="17" name="tglsp2d" tableColumnId="17"/>
      <queryTableField id="18" name="NoSPM" tableColumnId="18"/>
      <queryTableField id="19" name="Tanggal Invoice" tableColumnId="19"/>
      <queryTableField id="20" name="DRPP" tableColumnId="20"/>
      <queryTableField id="21" name="nokuitansi" tableColumnId="21"/>
      <queryTableField id="102" name="tglkuitansi" tableColumnId="46"/>
      <queryTableField id="23" name="nospby" tableColumnId="23"/>
      <queryTableField id="103" name="TglSPBY" tableColumnId="47"/>
      <queryTableField id="25" name="Status_GUP_TUP" tableColumnId="25"/>
      <queryTableField id="28" name="Jenis SPM" tableColumnId="28"/>
      <queryTableField id="29" name="Jenis SP2D" tableColumnId="29"/>
      <queryTableField id="30" name="noKW" tableColumnId="30"/>
      <queryTableField id="22" name="tglKW" tableColumnId="22"/>
      <queryTableField id="31" name="no_SPBY" tableColumnId="31"/>
      <queryTableField id="24" name="tgl_spby" tableColumnId="24"/>
      <queryTableField id="32" name="Ref_UM" tableColumnId="32"/>
      <queryTableField id="26" name="Jenis Belanja" tableColumnId="26"/>
      <queryTableField id="104" name="Detil Jenis Belanja" tableColumnId="48"/>
      <queryTableField id="27" name="Status Akun" tableColumnId="27"/>
      <queryTableField id="105" name="Status Covid" tableColumnId="49"/>
      <queryTableField id="106" name="MAK Subkomponen" tableColumnId="50"/>
      <queryTableField id="8" name="MAK4" tableColumnId="8"/>
      <queryTableField id="107" name="Es2" tableColumnId="51"/>
      <queryTableField id="108" name="Koordinator" tableColumnId="52"/>
      <queryTableField id="109" name="Subkoordinator" tableColumnId="53"/>
      <queryTableField id="66" name="PPn" tableColumnId="33"/>
      <queryTableField id="80" name="PPh21" tableColumnId="35"/>
      <queryTableField id="110" name="PPh22" tableColumnId="54"/>
      <queryTableField id="55" name="PPh23" tableColumnId="34"/>
      <queryTableField id="111" name="PPh28" tableColumnId="5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4" xr16:uid="{00C16F58-A5D3-4ED9-9EBD-0426FF647025}" autoFormatId="16" applyNumberFormats="0" applyBorderFormats="0" applyFontFormats="0" applyPatternFormats="0" applyAlignmentFormats="0" applyWidthHeightFormats="0">
  <queryTableRefresh nextId="29">
    <queryTableFields count="24">
      <queryTableField id="1" name="BA" tableColumnId="1"/>
      <queryTableField id="2" name="Nama BA" tableColumnId="2"/>
      <queryTableField id="3" name="Es1" tableColumnId="3"/>
      <queryTableField id="4" name="Nama Es1" tableColumnId="4"/>
      <queryTableField id="5" name="Kode Satker" tableColumnId="5"/>
      <queryTableField id="6" name="Nama Satker" tableColumnId="6"/>
      <queryTableField id="7" name="Kode Program" tableColumnId="7"/>
      <queryTableField id="8" name="Nama Program" tableColumnId="8"/>
      <queryTableField id="9" name="Kode Kegiatan" tableColumnId="9"/>
      <queryTableField id="10" name="Nama Kegiatan" tableColumnId="10"/>
      <queryTableField id="11" name="Kode KRO" tableColumnId="11"/>
      <queryTableField id="12" name="Nama KRO" tableColumnId="12"/>
      <queryTableField id="13" name="Kode RO" tableColumnId="13"/>
      <queryTableField id="14" name="Nama RO" tableColumnId="14"/>
      <queryTableField id="15" name="Kode Komponen" tableColumnId="15"/>
      <queryTableField id="16" name="Nama Komponen" tableColumnId="16"/>
      <queryTableField id="17" name="Kode Subkomponen" tableColumnId="17"/>
      <queryTableField id="18" name="Nama Subkomponen" tableColumnId="18"/>
      <queryTableField id="23" name="Kode Akun" tableColumnId="23"/>
      <queryTableField id="24" name="Nama Akun" tableColumnId="24"/>
      <queryTableField id="25" name="MAK Akun" tableColumnId="25"/>
      <queryTableField id="20" name="Es2" tableColumnId="20"/>
      <queryTableField id="21" name="Koordinator" tableColumnId="21"/>
      <queryTableField id="22" name="Subkoordinator" tableColumnId="22"/>
    </queryTableFields>
  </queryTableRefresh>
  <extLst>
    <ext xmlns:x15="http://schemas.microsoft.com/office/spreadsheetml/2010/11/main" uri="{883FBD77-0823-4a55-B5E3-86C4891E6966}">
      <x15:queryTable sourceDataName="Query - IKU Subkomp"/>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koordinator" xr10:uid="{573104F0-FB15-49C9-BF53-E1C7520B050F}" sourceName="[SPBY].[Subkoordinator]">
  <pivotTables>
    <pivotTable tabId="73" name="PvtKoordSub"/>
    <pivotTable tabId="73" name="PvtStatusAkun"/>
    <pivotTable tabId="74" name="PivotTable7"/>
  </pivotTables>
  <data>
    <olap pivotCacheId="507800383">
      <levels count="2">
        <level uniqueName="[SPBY].[Subkoordinator].[(All)]" sourceCaption="(All)" count="0"/>
        <level uniqueName="[SPBY].[Subkoordinator].[Subkoordinator]" sourceCaption="Subkoordinator" count="8">
          <ranges>
            <range startItem="0">
              <i n="[SPBY].[Subkoordinator].&amp;[Keuangan]" c="Keuangan"/>
              <i n="[SPBY].[Subkoordinator].&amp;[Umum]" c="Umum"/>
              <i n="[SPBY].[Subkoordinator].&amp;[Evaluasi]" c="Evaluasi" nd="1"/>
              <i n="[SPBY].[Subkoordinator].&amp;[Kelembagaan]" c="Kelembagaan" nd="1"/>
              <i n="[SPBY].[Subkoordinator].&amp;[Ketenagaan]" c="Ketenagaan" nd="1"/>
              <i n="[SPBY].[Subkoordinator].&amp;[Metode dan Kurikulum]" c="Metode dan Kurikulum" nd="1"/>
              <i n="[SPBY].[Subkoordinator].&amp;[Perencanaan]" c="Perencanaan" nd="1"/>
              <i n="[SPBY].[Subkoordinator].&amp;[Peserta Didik dan Sarana Prasarana]" c="Peserta Didik dan Sarana Prasarana" nd="1"/>
            </range>
          </ranges>
        </level>
      </levels>
      <selections count="1">
        <selection n="[SPBY].[Subkoordinato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oordinator" xr10:uid="{D926DBBA-B52E-4156-8E73-4C70D091FEBC}" sourceName="[SPBY].[Koordinator]">
  <pivotTables>
    <pivotTable tabId="73" name="PvtKoordSub"/>
    <pivotTable tabId="73" name="PvtStatusAkun"/>
    <pivotTable tabId="74" name="PivotTable7"/>
  </pivotTables>
  <data>
    <olap pivotCacheId="507800383">
      <levels count="2">
        <level uniqueName="[SPBY].[Koordinator].[(All)]" sourceCaption="(All)" count="0"/>
        <level uniqueName="[SPBY].[Koordinator].[Koordinator]" sourceCaption="Koordinator" count="4">
          <ranges>
            <range startItem="0">
              <i n="[SPBY].[Koordinator].&amp;[Tata Usaha]" c="Tata Usaha"/>
              <i n="[SPBY].[Koordinator].&amp;[Kelembagaan dan Ketenagaan]" c="Kelembagaan dan Ketenagaan" nd="1"/>
              <i n="[SPBY].[Koordinator].&amp;[Penyelenggaraan Pendidikan]" c="Penyelenggaraan Pendidikan" nd="1"/>
              <i n="[SPBY].[Koordinator].&amp;[Perencanaan dan Evaluasi]" c="Perencanaan dan Evaluasi" nd="1"/>
            </range>
          </ranges>
        </level>
      </levels>
      <selections count="1">
        <selection n="[SPBY].[Koordinato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_GUP_TUP3" xr10:uid="{3012E401-AF29-4CB9-9335-7F7BD0D7593B}" sourceName="[SPBY].[Status_GUP_TUP]">
  <pivotTables>
    <pivotTable tabId="73" name="PvtKoordSub"/>
    <pivotTable tabId="73" name="PvtStatusAkun"/>
    <pivotTable tabId="74" name="PivotTable7"/>
  </pivotTables>
  <data>
    <olap pivotCacheId="507800383">
      <levels count="2">
        <level uniqueName="[SPBY].[Status_GUP_TUP].[(All)]" sourceCaption="(All)" count="0"/>
        <level uniqueName="[SPBY].[Status_GUP_TUP].[Status_GUP_TUP]" sourceCaption="Status_GUP_TUP" count="5">
          <ranges>
            <range startItem="0">
              <i n="[SPBY].[Status_GUP_TUP].&amp;[GUP 01]" c="GUP 01"/>
              <i n="[SPBY].[Status_GUP_TUP].&amp;[GUP 02]" c="GUP 02"/>
              <i n="[SPBY].[Status_GUP_TUP].&amp;[GUP 03]" c="GUP 03"/>
              <i n="[SPBY].[Status_GUP_TUP].&amp;[GUP 04]" c="GUP 04"/>
              <i n="[SPBY].[Status_GUP_TUP].&amp;[TUP 01]" c="TUP 01"/>
            </range>
          </ranges>
        </level>
      </levels>
      <selections count="1">
        <selection n="[SPBY].[Status_GUP_TUP].&amp;[GUP 04]"/>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a_Akun" xr10:uid="{0DD1120B-0973-4786-99C6-1EE6AE6DBE59}" sourceName="[Draft_SPBY].[Nama Akun]">
  <pivotTables>
    <pivotTable tabId="83" name="PivotTable1"/>
  </pivotTables>
  <data>
    <olap pivotCacheId="826539707">
      <levels count="2">
        <level uniqueName="[Draft_SPBY].[Nama Akun].[(All)]" sourceCaption="(All)" count="0"/>
        <level uniqueName="[Draft_SPBY].[Nama Akun].[Nama Akun]" sourceCaption="Nama Akun" count="7">
          <ranges>
            <range startItem="0">
              <i n="[Draft_SPBY].[Nama Akun].&amp;[521111. Belanja Keperluan Perkantoran]" c="521111. Belanja Keperluan Perkantoran"/>
              <i n="[Draft_SPBY].[Nama Akun].&amp;[521211. Belanja Bahan]" c="521211. Belanja Bahan"/>
              <i n="[Draft_SPBY].[Nama Akun].&amp;[521811. Belanja Barang Persediaan Barang Konsumsi]" c="521811. Belanja Barang Persediaan Barang Konsumsi"/>
              <i n="[Draft_SPBY].[Nama Akun].&amp;[523121. Belanja Pemeliharaan Peralatan dan Mesin]" c="523121. Belanja Pemeliharaan Peralatan dan Mesin"/>
              <i n="[Draft_SPBY].[Nama Akun].&amp;[523199. Belanja Pemeliharaan Lainnya]" c="523199. Belanja Pemeliharaan Lainnya"/>
              <i n="[Draft_SPBY].[Nama Akun].&amp;[524111. Belanja Perjalanan Dinas Biasa]" c="524111. Belanja Perjalanan Dinas Biasa"/>
              <i n="[Draft_SPBY].[Nama Akun].&amp;[524113. Belanja Perjalanan Dinas Dalam Kota]" c="524113. Belanja Perjalanan Dinas Dalam Kota"/>
            </range>
          </ranges>
        </level>
      </levels>
      <selections count="1">
        <selection n="[Draft_SPBY].[Nama Aku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koordinator" xr10:uid="{DAA991F1-A1BC-4CD1-BE86-D0ECD57BF0EB}" cache="Slicer_Subkoordinator" caption="Subkoordinator" level="1" rowHeight="234950"/>
  <slicer name="Koordinator" xr10:uid="{9A7669EB-6F82-42A0-A882-31451BAD3E39}" cache="Slicer_Koordinator" caption="Koordinator" level="1" rowHeight="234950"/>
  <slicer name="Status_GUP_TUP 3" xr10:uid="{73CFCC8D-EBD7-4057-87E7-DB7D1758DAA6}" cache="Slicer_Status_GUP_TUP3" caption="Status_GUP_TUP"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a Akun" xr10:uid="{0F4E4B70-C1A7-43EF-839E-FAF50DA20A00}" cache="Slicer_Nama_Akun" caption="Nama Akun"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0439C3D-1BEA-4043-98D4-89B05460975B}" name="SPP_GUP_TUP_dan_LS" displayName="SPP_GUP_TUP_dan_LS" ref="A1:T2" tableType="queryTable" totalsRowShown="0">
  <autoFilter ref="A1:T2" xr:uid="{C0439C3D-1BEA-4043-98D4-89B05460975B}"/>
  <tableColumns count="20">
    <tableColumn id="1" xr3:uid="{8F1C3B1A-91D6-4724-8ED0-4EC8CF0B56C3}" uniqueName="1" name="Column1" queryTableFieldId="1" dataDxfId="914"/>
    <tableColumn id="2" xr3:uid="{025BDA5E-7239-493E-9396-FDAEBC22623F}" uniqueName="2" name="Column2" queryTableFieldId="2" dataDxfId="913"/>
    <tableColumn id="3" xr3:uid="{CFE3A5AA-AAE8-4CF4-BFC4-6130803BF3D6}" uniqueName="3" name="Column3" queryTableFieldId="3" dataDxfId="912"/>
    <tableColumn id="4" xr3:uid="{35000186-B14E-4788-BAB7-647CF402CC12}" uniqueName="4" name="Column4" queryTableFieldId="4" dataDxfId="911"/>
    <tableColumn id="5" xr3:uid="{E17C0BC3-9014-489C-9533-E55E2099D1D3}" uniqueName="5" name="Column5" queryTableFieldId="5" dataDxfId="910"/>
    <tableColumn id="6" xr3:uid="{C0D5BB3C-5857-4BCA-A9CB-ED6E5EFC8607}" uniqueName="6" name="Column6" queryTableFieldId="6" dataDxfId="909"/>
    <tableColumn id="7" xr3:uid="{F7359B52-8AB4-41F0-8494-8FBDEDC37E20}" uniqueName="7" name="Column7" queryTableFieldId="7" dataDxfId="908"/>
    <tableColumn id="8" xr3:uid="{229AE432-04FF-4EB3-A83B-19EB1B489A70}" uniqueName="8" name="Column8" queryTableFieldId="8" dataDxfId="907"/>
    <tableColumn id="9" xr3:uid="{E78958A1-A9AD-4AF3-BB06-459B1EF6EC19}" uniqueName="9" name="Column9" queryTableFieldId="9" dataDxfId="906"/>
    <tableColumn id="10" xr3:uid="{1DE3B1F4-2C08-4613-A64A-DF0CA0A7EED5}" uniqueName="10" name="Column10" queryTableFieldId="10" dataDxfId="905"/>
    <tableColumn id="11" xr3:uid="{97AF717A-DCA6-4139-B0E8-CD814F2E4201}" uniqueName="11" name="Column11" queryTableFieldId="11" dataDxfId="904"/>
    <tableColumn id="12" xr3:uid="{0D8B7378-1EE0-4C1D-9272-08775B340CC6}" uniqueName="12" name="AN" queryTableFieldId="12" dataDxfId="903"/>
    <tableColumn id="13" xr3:uid="{C1B8A798-70D7-49CC-8411-F9CFC79C34E8}" uniqueName="13" name="Column13" queryTableFieldId="13" dataDxfId="902"/>
    <tableColumn id="14" xr3:uid="{6FFD15A6-B6EB-4159-9105-5768B70DF483}" uniqueName="14" name="Column14" queryTableFieldId="14" dataDxfId="901"/>
    <tableColumn id="15" xr3:uid="{77C3B8B4-F44D-405D-8151-AB9AD2DDFA67}" uniqueName="15" name="Column15" queryTableFieldId="15"/>
    <tableColumn id="16" xr3:uid="{50BC24F7-9620-4EE4-8F18-BFECC197C8E1}" uniqueName="16" name="Column16" queryTableFieldId="16" dataDxfId="900"/>
    <tableColumn id="17" xr3:uid="{C9EFFAAC-36A8-4092-9E19-B9235D7F6136}" uniqueName="17" name="Tahun" queryTableFieldId="17"/>
    <tableColumn id="18" xr3:uid="{08F489C7-AD1F-484C-BE7D-DF39FB333BD0}" uniqueName="18" name="Jenis Tagihan" queryTableFieldId="18"/>
    <tableColumn id="19" xr3:uid="{354C49F5-9FCA-4618-81CF-8D98969CB373}" uniqueName="19" name="Uraian" queryTableFieldId="19"/>
    <tableColumn id="20" xr3:uid="{7BC4904B-54D4-48F1-8E94-5CC1D2EC2C4D}" uniqueName="20" name="No SPP" queryTableField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3E2DF6C-1B5B-4318-BB10-F9F685AA0DD0}" name="Table_ExternalData_1" displayName="Table_ExternalData_1" ref="A3:BC11" tableType="queryTable" totalsRowShown="0">
  <autoFilter ref="A3:BC11" xr:uid="{53E2DF6C-1B5B-4318-BB10-F9F685AA0DD0}"/>
  <tableColumns count="55">
    <tableColumn id="1" xr3:uid="{A30EC568-BD6C-49DF-994D-68E1832C9FF3}" uniqueName="1" name="Draft_SPBY[BA]" queryTableFieldId="1"/>
    <tableColumn id="2" xr3:uid="{92FA6531-2B81-4B47-A55B-D3DDEF1D4CBC}" uniqueName="2" name="Draft_SPBY[Nama BA]" queryTableFieldId="2"/>
    <tableColumn id="3" xr3:uid="{11081880-A2DC-45B0-AF32-2726811285A3}" uniqueName="3" name="Draft_SPBY[Es1]" queryTableFieldId="3"/>
    <tableColumn id="4" xr3:uid="{AFE0040C-FAFE-4867-9433-F6EBEF92F1D1}" uniqueName="4" name="Draft_SPBY[Nama Es1]" queryTableFieldId="4"/>
    <tableColumn id="5" xr3:uid="{487CB4BE-488F-4C41-BC68-51356F87E9E8}" uniqueName="5" name="Draft_SPBY[Kode Satker]" queryTableFieldId="5"/>
    <tableColumn id="6" xr3:uid="{E3E7E383-8ACF-43EF-9D96-F61B2FED40AF}" uniqueName="6" name="Draft_SPBY[Nama Satker]" queryTableFieldId="6"/>
    <tableColumn id="7" xr3:uid="{164A9390-D5F1-459C-8046-93B2312A7737}" uniqueName="7" name="Draft_SPBY[Kode Program]" queryTableFieldId="7"/>
    <tableColumn id="8" xr3:uid="{7F856100-3136-47BD-9E53-890DE5B25FAB}" uniqueName="8" name="Draft_SPBY[Nama Program]" queryTableFieldId="8"/>
    <tableColumn id="9" xr3:uid="{2E747FEF-1E10-4142-86FC-9D06C2CF7F91}" uniqueName="9" name="Draft_SPBY[Kode Kegiatan]" queryTableFieldId="9"/>
    <tableColumn id="10" xr3:uid="{0C0C852C-2F2E-43C8-A1A3-43C13B9CF785}" uniqueName="10" name="Draft_SPBY[Nama Kegiatan]" queryTableFieldId="10"/>
    <tableColumn id="11" xr3:uid="{BB38F4B7-52BA-480A-9938-93DC360112FB}" uniqueName="11" name="Draft_SPBY[Kode KRO]" queryTableFieldId="11"/>
    <tableColumn id="12" xr3:uid="{5C2F204B-C938-4C42-913C-970C620D8F2E}" uniqueName="12" name="Draft_SPBY[Nama KRO]" queryTableFieldId="12"/>
    <tableColumn id="13" xr3:uid="{1AE89148-AF85-4825-8DE1-876E5BCF5CE0}" uniqueName="13" name="Draft_SPBY[Kode RO]" queryTableFieldId="13"/>
    <tableColumn id="14" xr3:uid="{5327FF69-8EDC-48F1-B8C6-98FDB2A30663}" uniqueName="14" name="Draft_SPBY[Nama RO]" queryTableFieldId="14"/>
    <tableColumn id="15" xr3:uid="{782AC866-B02F-4ABD-8FAD-E45C223527D5}" uniqueName="15" name="Draft_SPBY[Kode Komponen]" queryTableFieldId="15"/>
    <tableColumn id="16" xr3:uid="{27A54867-96A8-4601-962E-39803EDEAA6B}" uniqueName="16" name="Draft_SPBY[Nama Komponen]" queryTableFieldId="16"/>
    <tableColumn id="17" xr3:uid="{4B775C7D-4C8A-45F0-BD16-8BEBF4BBEAAB}" uniqueName="17" name="Draft_SPBY[Kode Subkomponen]" queryTableFieldId="17"/>
    <tableColumn id="18" xr3:uid="{5EC2FDDC-0174-4720-B25A-D0D84DBD161D}" uniqueName="18" name="Draft_SPBY[Nama Subkomponen]" queryTableFieldId="18"/>
    <tableColumn id="19" xr3:uid="{4C8252CD-8CF5-427E-BFBB-DCE33A7101BE}" uniqueName="19" name="Draft_SPBY[Kode Akun]" queryTableFieldId="19"/>
    <tableColumn id="20" xr3:uid="{BADAC705-2FD6-45C2-A05E-0D195931CE13}" uniqueName="20" name="Draft_SPBY[Nama Akun]" queryTableFieldId="20"/>
    <tableColumn id="21" xr3:uid="{CA9F5B1C-B63E-4082-B5E5-F93E3FC0799E}" uniqueName="21" name="Draft_SPBY[Detil]" queryTableFieldId="21"/>
    <tableColumn id="22" xr3:uid="{E883180C-6A30-46E4-BFED-A050DF98FD80}" uniqueName="22" name="Draft_SPBY[Noitem]" queryTableFieldId="22"/>
    <tableColumn id="23" xr3:uid="{DDA7F124-A1B0-4D16-B8CD-5F9475FC6EA5}" uniqueName="23" name="Draft_SPBY[Uraian]" queryTableFieldId="23"/>
    <tableColumn id="24" xr3:uid="{2E93A48D-B06D-4C06-A5CA-68D46E976145}" uniqueName="24" name="Draft_SPBY[Jumlah]" queryTableFieldId="24"/>
    <tableColumn id="25" xr3:uid="{B84C7ECC-3E10-447E-82E5-575AC94E6DAC}" uniqueName="25" name="Draft_SPBY[nosp2d]" queryTableFieldId="25"/>
    <tableColumn id="26" xr3:uid="{D99E9004-BE4E-4FE9-9B30-CB4D6DBE0E1F}" uniqueName="26" name="Draft_SPBY[tglsp2d]" queryTableFieldId="26"/>
    <tableColumn id="27" xr3:uid="{6F40465E-812D-4080-807E-F2D558C1ED10}" uniqueName="27" name="Draft_SPBY[NoSPM]" queryTableFieldId="27"/>
    <tableColumn id="28" xr3:uid="{85EBA557-9CD3-4908-AF17-51B2BAFC5501}" uniqueName="28" name="Draft_SPBY[Tanggal Invoice]" queryTableFieldId="28"/>
    <tableColumn id="29" xr3:uid="{CF2770F9-5CE2-4FBD-9A80-28EBCE18C352}" uniqueName="29" name="Draft_SPBY[DRPP]" queryTableFieldId="29"/>
    <tableColumn id="30" xr3:uid="{A3E9337C-0058-4ACA-ADB3-3B4DEBFE51D3}" uniqueName="30" name="Draft_SPBY[nokuitansi]" queryTableFieldId="30"/>
    <tableColumn id="31" xr3:uid="{9BD38EE4-922E-4B0E-A277-CF75B962D10D}" uniqueName="31" name="Draft_SPBY[tglkuitansi]" queryTableFieldId="31"/>
    <tableColumn id="32" xr3:uid="{28F0C300-1FA3-406E-97AE-A90D351E9E57}" uniqueName="32" name="Draft_SPBY[nospby]" queryTableFieldId="32"/>
    <tableColumn id="33" xr3:uid="{6E50B46A-B92E-4A56-AD4D-5C5A8EF3392E}" uniqueName="33" name="Draft_SPBY[TglSPBY]" queryTableFieldId="33"/>
    <tableColumn id="34" xr3:uid="{C0096793-99E4-4629-9419-63499DA5A3AA}" uniqueName="34" name="Draft_SPBY[Status_GUP_TUP]" queryTableFieldId="34"/>
    <tableColumn id="35" xr3:uid="{DE331F0A-2722-418C-BE42-09DA54E0B491}" uniqueName="35" name="Draft_SPBY[Jenis SPM]" queryTableFieldId="35"/>
    <tableColumn id="36" xr3:uid="{6E8BDF86-84DA-4B71-A8A4-5B5A164A8720}" uniqueName="36" name="Draft_SPBY[Jenis SP2D]" queryTableFieldId="36"/>
    <tableColumn id="37" xr3:uid="{1DA3048A-2628-4F3B-B0FC-C0EDCB15688F}" uniqueName="37" name="Draft_SPBY[noKW]" queryTableFieldId="37"/>
    <tableColumn id="38" xr3:uid="{D3D3FB75-A431-4BF4-A935-3489B06A7285}" uniqueName="38" name="Draft_SPBY[tglKW]" queryTableFieldId="38" dataDxfId="899"/>
    <tableColumn id="39" xr3:uid="{1B1C6773-554A-4107-8742-C133A499A214}" uniqueName="39" name="Draft_SPBY[no_SPBY]" queryTableFieldId="39"/>
    <tableColumn id="40" xr3:uid="{65D739DB-FAE1-4CB9-A966-3FEF1ABFA4E3}" uniqueName="40" name="Draft_SPBY[tgl_spby]" queryTableFieldId="40" dataDxfId="898"/>
    <tableColumn id="41" xr3:uid="{F0894936-6FCD-4D68-B92F-22E2A680F07C}" uniqueName="41" name="Draft_SPBY[Ref_UM]" queryTableFieldId="41"/>
    <tableColumn id="42" xr3:uid="{2151E870-F40D-470F-B442-347770C3EFAD}" uniqueName="42" name="Draft_SPBY[Jenis Belanja]" queryTableFieldId="42"/>
    <tableColumn id="43" xr3:uid="{CB15F9E2-2CA1-4517-B712-B7D9ABAA7FC2}" uniqueName="43" name="Draft_SPBY[Detil Jenis Belanja]" queryTableFieldId="43"/>
    <tableColumn id="44" xr3:uid="{99CC8955-4D8B-4DAE-BE88-EE8E81FD1BE4}" uniqueName="44" name="Draft_SPBY[Status Akun]" queryTableFieldId="44"/>
    <tableColumn id="45" xr3:uid="{9C01A403-82CE-4910-84F5-E123D4FDA891}" uniqueName="45" name="Draft_SPBY[Status Covid]" queryTableFieldId="45"/>
    <tableColumn id="46" xr3:uid="{0BAE43AC-2B21-4ECB-91E7-1B53594763B6}" uniqueName="46" name="Draft_SPBY[MAK Subkomponen]" queryTableFieldId="46"/>
    <tableColumn id="47" xr3:uid="{C9CA7159-2466-46D1-9611-C5B738954EAF}" uniqueName="47" name="Draft_SPBY[MAK4]" queryTableFieldId="47"/>
    <tableColumn id="48" xr3:uid="{CBC2D24E-5E86-4CED-9654-0E34884185A2}" uniqueName="48" name="Draft_SPBY[Es2]" queryTableFieldId="48"/>
    <tableColumn id="49" xr3:uid="{1B94C74C-F65C-48EB-B8BB-4884784BB34D}" uniqueName="49" name="Draft_SPBY[Koordinator]" queryTableFieldId="49"/>
    <tableColumn id="50" xr3:uid="{087E3EE3-067C-4438-8D02-17635778BF40}" uniqueName="50" name="Draft_SPBY[Subkoordinator]" queryTableFieldId="50"/>
    <tableColumn id="51" xr3:uid="{5CF287D3-215F-4E73-BCA8-8A15333D2964}" uniqueName="51" name="Draft_SPBY[PPn]" queryTableFieldId="51"/>
    <tableColumn id="52" xr3:uid="{895FE96A-7AEB-4A7A-A8AA-689FD1301338}" uniqueName="52" name="Draft_SPBY[PPh21]" queryTableFieldId="52"/>
    <tableColumn id="53" xr3:uid="{6A0C6EB8-793C-49B6-8122-8BF8A7A83B46}" uniqueName="53" name="Draft_SPBY[PPh22]" queryTableFieldId="53"/>
    <tableColumn id="54" xr3:uid="{E04CADF0-14DD-448A-8CC0-5F5A43FF106E}" uniqueName="54" name="Draft_SPBY[PPh23]" queryTableFieldId="54"/>
    <tableColumn id="55" xr3:uid="{D7726D97-E32B-406A-B898-A06EBA4603CF}" uniqueName="55" name="Draft_SPBY[PPh28]" queryTableFieldId="5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49DA447-1FAE-4FE6-8B75-35EE1956ED34}" name="Table_ExternalData_14" displayName="Table_ExternalData_14" ref="A3:BC10" tableType="queryTable" totalsRowShown="0">
  <autoFilter ref="A3:BC10" xr:uid="{049DA447-1FAE-4FE6-8B75-35EE1956ED34}"/>
  <tableColumns count="55">
    <tableColumn id="1" xr3:uid="{0393B8F8-CDC4-469E-BBBF-26CC505D7956}" uniqueName="1" name="Draft_SPBY[BA]" queryTableFieldId="1"/>
    <tableColumn id="2" xr3:uid="{87E47F04-26F2-4F6E-A12B-8A50EAE7672F}" uniqueName="2" name="Draft_SPBY[Nama BA]" queryTableFieldId="2"/>
    <tableColumn id="3" xr3:uid="{8CA5A7AD-D9AB-4127-A94B-836402D226D4}" uniqueName="3" name="Draft_SPBY[Es1]" queryTableFieldId="3"/>
    <tableColumn id="4" xr3:uid="{9A3B5DB6-4CD9-4CAB-B72F-A206C384A397}" uniqueName="4" name="Draft_SPBY[Nama Es1]" queryTableFieldId="4"/>
    <tableColumn id="5" xr3:uid="{6355DA23-46B5-4511-B86E-46578C2D682E}" uniqueName="5" name="Draft_SPBY[Kode Satker]" queryTableFieldId="5"/>
    <tableColumn id="6" xr3:uid="{5745D4BB-72BA-48B6-8586-8F3B6D0125DB}" uniqueName="6" name="Draft_SPBY[Nama Satker]" queryTableFieldId="6"/>
    <tableColumn id="7" xr3:uid="{D603484A-AF7A-4FFA-B41E-BE480A2EB367}" uniqueName="7" name="Draft_SPBY[Kode Program]" queryTableFieldId="7"/>
    <tableColumn id="8" xr3:uid="{F6ABC5F3-1B75-4607-8D7A-D0535A1C7E3A}" uniqueName="8" name="Draft_SPBY[Nama Program]" queryTableFieldId="8"/>
    <tableColumn id="9" xr3:uid="{FD8FE69A-0439-479E-AEF8-0D381A497A31}" uniqueName="9" name="Draft_SPBY[Kode Kegiatan]" queryTableFieldId="9"/>
    <tableColumn id="10" xr3:uid="{CDA3694E-1363-4D2C-A57D-58F8691E54A5}" uniqueName="10" name="Draft_SPBY[Nama Kegiatan]" queryTableFieldId="10"/>
    <tableColumn id="11" xr3:uid="{7AEB0B8F-0444-4789-8ED1-49576AA5E21E}" uniqueName="11" name="Draft_SPBY[Kode KRO]" queryTableFieldId="11"/>
    <tableColumn id="12" xr3:uid="{9E6521EE-D576-4013-8B82-CBE745016BF3}" uniqueName="12" name="Draft_SPBY[Nama KRO]" queryTableFieldId="12"/>
    <tableColumn id="13" xr3:uid="{EE1B2EDC-D6D8-4344-BA33-D4B4A516B81A}" uniqueName="13" name="Draft_SPBY[Kode RO]" queryTableFieldId="13"/>
    <tableColumn id="14" xr3:uid="{31B2F64A-2436-464E-94BD-45C9216F14A8}" uniqueName="14" name="Draft_SPBY[Nama RO]" queryTableFieldId="14"/>
    <tableColumn id="15" xr3:uid="{3ABDC1C6-A4BD-47E6-9635-3869DF4D4077}" uniqueName="15" name="Draft_SPBY[Kode Komponen]" queryTableFieldId="15"/>
    <tableColumn id="16" xr3:uid="{C7C5A885-1F19-4DB5-8551-5D54D83E7474}" uniqueName="16" name="Draft_SPBY[Nama Komponen]" queryTableFieldId="16"/>
    <tableColumn id="17" xr3:uid="{49876B2D-ECD1-4DDB-BA74-0BECFDBFFA9A}" uniqueName="17" name="Draft_SPBY[Kode Subkomponen]" queryTableFieldId="17"/>
    <tableColumn id="18" xr3:uid="{3ED582E8-B55D-4F61-9B59-D5A34E887D52}" uniqueName="18" name="Draft_SPBY[Nama Subkomponen]" queryTableFieldId="18"/>
    <tableColumn id="19" xr3:uid="{E9D465B3-6135-4F6D-A076-8BAB358DAAEF}" uniqueName="19" name="Draft_SPBY[Kode Akun]" queryTableFieldId="19"/>
    <tableColumn id="20" xr3:uid="{0EA70DBD-C5D6-407E-B461-E1FC0800F6E0}" uniqueName="20" name="Draft_SPBY[Nama Akun]" queryTableFieldId="20"/>
    <tableColumn id="21" xr3:uid="{19969543-EC2C-4959-A3D4-9877AF1F2E0E}" uniqueName="21" name="Draft_SPBY[Detil]" queryTableFieldId="21"/>
    <tableColumn id="22" xr3:uid="{B5EF3969-A84A-47E3-A7C7-956AEA82512D}" uniqueName="22" name="Draft_SPBY[Noitem]" queryTableFieldId="22"/>
    <tableColumn id="23" xr3:uid="{4EA4218F-F3B3-46EA-9086-C57DDC523A84}" uniqueName="23" name="Draft_SPBY[Uraian]" queryTableFieldId="23"/>
    <tableColumn id="24" xr3:uid="{7D915C29-37CB-4FB2-AC71-A61E42E954E0}" uniqueName="24" name="Draft_SPBY[Jumlah]" queryTableFieldId="24" dataCellStyle="Comma [0]"/>
    <tableColumn id="25" xr3:uid="{404E5ABB-3D77-40A6-A331-7A68FCD55898}" uniqueName="25" name="Draft_SPBY[nosp2d]" queryTableFieldId="25"/>
    <tableColumn id="26" xr3:uid="{D09EB625-1C90-4BA0-A5FC-292F29064BA4}" uniqueName="26" name="Draft_SPBY[tglsp2d]" queryTableFieldId="26"/>
    <tableColumn id="27" xr3:uid="{B5206F2F-D18B-4090-B741-56B978E92A10}" uniqueName="27" name="Draft_SPBY[NoSPM]" queryTableFieldId="27"/>
    <tableColumn id="28" xr3:uid="{366562F5-591C-4A18-9F7B-608255BBC925}" uniqueName="28" name="Draft_SPBY[Tanggal Invoice]" queryTableFieldId="28"/>
    <tableColumn id="29" xr3:uid="{D1B1ACD8-C4F1-423E-912B-321C2D029489}" uniqueName="29" name="Draft_SPBY[DRPP]" queryTableFieldId="29"/>
    <tableColumn id="30" xr3:uid="{539E5C44-3EF4-4BB4-AFFD-C224EB6B32E0}" uniqueName="30" name="Draft_SPBY[nokuitansi]" queryTableFieldId="30"/>
    <tableColumn id="31" xr3:uid="{5A38AF85-B09F-45A1-AC72-3EF0493FC12D}" uniqueName="31" name="Draft_SPBY[tglkuitansi]" queryTableFieldId="31"/>
    <tableColumn id="32" xr3:uid="{F989C105-50A9-4F4E-AD04-AEBE7828F3BD}" uniqueName="32" name="Draft_SPBY[nospby]" queryTableFieldId="32"/>
    <tableColumn id="33" xr3:uid="{43EA6919-9B72-45FE-BE9C-212DD7B564FC}" uniqueName="33" name="Draft_SPBY[TglSPBY]" queryTableFieldId="33"/>
    <tableColumn id="34" xr3:uid="{266C89E2-4966-4A75-B982-89B44CE2826C}" uniqueName="34" name="Draft_SPBY[Status_GUP_TUP]" queryTableFieldId="34"/>
    <tableColumn id="35" xr3:uid="{200989E3-8DB9-436D-A338-990AE793C0A6}" uniqueName="35" name="Draft_SPBY[Jenis SPM]" queryTableFieldId="35"/>
    <tableColumn id="36" xr3:uid="{DA17DD54-AB61-46E9-A647-BEF607A3C84B}" uniqueName="36" name="Draft_SPBY[Jenis SP2D]" queryTableFieldId="36"/>
    <tableColumn id="37" xr3:uid="{BEA94E9B-47D4-4880-9776-2240C446594C}" uniqueName="37" name="Draft_SPBY[noKW]" queryTableFieldId="37"/>
    <tableColumn id="38" xr3:uid="{39D3554C-843A-4E60-9644-95688A02F324}" uniqueName="38" name="Draft_SPBY[tglKW]" queryTableFieldId="38"/>
    <tableColumn id="39" xr3:uid="{1C059118-3DDC-485B-824A-D8ADD17B14D9}" uniqueName="39" name="Draft_SPBY[no_SPBY]" queryTableFieldId="39"/>
    <tableColumn id="40" xr3:uid="{6A9D8BE7-5194-49F1-BCC7-3F10F0ED8E23}" uniqueName="40" name="Draft_SPBY[tgl_spby]" queryTableFieldId="40" dataDxfId="700"/>
    <tableColumn id="41" xr3:uid="{8600230E-00D2-4DDF-8AC5-F5C281CA1098}" uniqueName="41" name="Draft_SPBY[Ref_UM]" queryTableFieldId="41"/>
    <tableColumn id="42" xr3:uid="{71BD49C1-F062-45DA-9463-D8C88139DBD2}" uniqueName="42" name="Draft_SPBY[Jenis Belanja]" queryTableFieldId="42"/>
    <tableColumn id="43" xr3:uid="{7D561F67-1DD5-4F27-9DB3-4F13DBCFBF06}" uniqueName="43" name="Draft_SPBY[Detil Jenis Belanja]" queryTableFieldId="43"/>
    <tableColumn id="44" xr3:uid="{30B3629E-8D2B-4B6B-9AFB-974BDAF1A067}" uniqueName="44" name="Draft_SPBY[Status Akun]" queryTableFieldId="44"/>
    <tableColumn id="45" xr3:uid="{356A5913-A19C-4C73-AEAB-A0C4F03DEB5B}" uniqueName="45" name="Draft_SPBY[Status Covid]" queryTableFieldId="45"/>
    <tableColumn id="46" xr3:uid="{251DCA93-9E8B-4853-9E8A-A3EAC3E7755A}" uniqueName="46" name="Draft_SPBY[MAK Subkomponen]" queryTableFieldId="46"/>
    <tableColumn id="47" xr3:uid="{3AE91541-123A-4032-8EED-192DDC8C8116}" uniqueName="47" name="Draft_SPBY[MAK4]" queryTableFieldId="47"/>
    <tableColumn id="48" xr3:uid="{6870C1C3-4B6C-4D8D-8CAD-CE80681D6048}" uniqueName="48" name="Draft_SPBY[Es2]" queryTableFieldId="48"/>
    <tableColumn id="49" xr3:uid="{AAD98154-B78E-43E9-85E0-7C01D0DF0883}" uniqueName="49" name="Draft_SPBY[Koordinator]" queryTableFieldId="49"/>
    <tableColumn id="50" xr3:uid="{ED43DAB0-3DD8-4AA1-A45A-16634A5DA626}" uniqueName="50" name="Draft_SPBY[Subkoordinator]" queryTableFieldId="50"/>
    <tableColumn id="51" xr3:uid="{F9F94D6F-4102-4B01-800F-EED614EE37EE}" uniqueName="51" name="Draft_SPBY[PPn]" queryTableFieldId="51"/>
    <tableColumn id="52" xr3:uid="{D5054F30-73B7-4428-9AE2-5764D317A1B3}" uniqueName="52" name="Draft_SPBY[PPh21]" queryTableFieldId="52"/>
    <tableColumn id="53" xr3:uid="{F0AEC735-5FAC-41F6-B67D-AD46710525B2}" uniqueName="53" name="Draft_SPBY[PPh22]" queryTableFieldId="53"/>
    <tableColumn id="54" xr3:uid="{F4764A39-D543-4F1E-95B1-06BC250FA704}" uniqueName="54" name="Draft_SPBY[PPh23]" queryTableFieldId="54"/>
    <tableColumn id="55" xr3:uid="{9D12F9DF-A92C-4550-98D1-92AA641FF931}" uniqueName="55" name="Draft_SPBY[PPh28]" queryTableFieldId="5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09F9338-54A9-44A7-8287-C9D416753E21}" name="Table_ExternalData_15" displayName="Table_ExternalData_15" ref="A3:BC38" tableType="queryTable" totalsRowShown="0">
  <autoFilter ref="A3:BC38" xr:uid="{C09F9338-54A9-44A7-8287-C9D416753E21}">
    <filterColumn colId="53">
      <filters>
        <filter val="100451"/>
        <filter val="29500"/>
        <filter val="36937"/>
        <filter val="53604"/>
        <filter val="676036"/>
      </filters>
    </filterColumn>
  </autoFilter>
  <tableColumns count="55">
    <tableColumn id="1" xr3:uid="{769CFC16-76A7-42C0-B681-B86AE8481F59}" uniqueName="1" name="Draft_SPBY[BA]" queryTableFieldId="1"/>
    <tableColumn id="2" xr3:uid="{5BA59E3A-4BDE-481E-8D16-AF82B20AA7FD}" uniqueName="2" name="Draft_SPBY[Nama BA]" queryTableFieldId="2"/>
    <tableColumn id="3" xr3:uid="{7363B80F-E9EA-42B8-AF66-EB35021AF6E4}" uniqueName="3" name="Draft_SPBY[Es1]" queryTableFieldId="3"/>
    <tableColumn id="4" xr3:uid="{B747E4E2-DF4D-4E44-A5D0-0DCB0A32D995}" uniqueName="4" name="Draft_SPBY[Nama Es1]" queryTableFieldId="4"/>
    <tableColumn id="5" xr3:uid="{63D0EAD6-367A-46A3-813C-D22BE833F347}" uniqueName="5" name="Draft_SPBY[Kode Satker]" queryTableFieldId="5"/>
    <tableColumn id="6" xr3:uid="{9CEC641F-6571-4BB7-98B5-4A61002B9F74}" uniqueName="6" name="Draft_SPBY[Nama Satker]" queryTableFieldId="6"/>
    <tableColumn id="7" xr3:uid="{C8D34560-8610-4286-A1A8-B058810B0945}" uniqueName="7" name="Draft_SPBY[Kode Program]" queryTableFieldId="7"/>
    <tableColumn id="8" xr3:uid="{29F032AC-5FF2-432C-87D3-BEDF8E8BEA2D}" uniqueName="8" name="Draft_SPBY[Nama Program]" queryTableFieldId="8"/>
    <tableColumn id="9" xr3:uid="{6CDEF7BB-F6E5-48F4-8FA5-EAE95773AC6C}" uniqueName="9" name="Draft_SPBY[Kode Kegiatan]" queryTableFieldId="9"/>
    <tableColumn id="10" xr3:uid="{AF563BFC-B4B2-4F81-A634-65CE413F44F3}" uniqueName="10" name="Draft_SPBY[Nama Kegiatan]" queryTableFieldId="10"/>
    <tableColumn id="11" xr3:uid="{47B055A1-CCF0-4E39-AC0F-C26EC78AAE83}" uniqueName="11" name="Draft_SPBY[Kode KRO]" queryTableFieldId="11"/>
    <tableColumn id="12" xr3:uid="{B8F4C263-C2EE-49EA-BD22-E9CFCF21A51E}" uniqueName="12" name="Draft_SPBY[Nama KRO]" queryTableFieldId="12"/>
    <tableColumn id="13" xr3:uid="{EF8ABE29-992E-475A-8285-0ACA6F4CA22D}" uniqueName="13" name="Draft_SPBY[Kode RO]" queryTableFieldId="13"/>
    <tableColumn id="14" xr3:uid="{C4B1962F-5AF2-4460-88A8-B15C5B6EFEE8}" uniqueName="14" name="Draft_SPBY[Nama RO]" queryTableFieldId="14"/>
    <tableColumn id="15" xr3:uid="{7ECB4E48-BE2E-45F5-998D-A52BCB97C715}" uniqueName="15" name="Draft_SPBY[Kode Komponen]" queryTableFieldId="15"/>
    <tableColumn id="16" xr3:uid="{47D5DE48-2963-48DA-A15F-7F5E5B9A968F}" uniqueName="16" name="Draft_SPBY[Nama Komponen]" queryTableFieldId="16"/>
    <tableColumn id="17" xr3:uid="{6014059E-E1A0-407C-9EBA-EFD31FD96FB8}" uniqueName="17" name="Draft_SPBY[Kode Subkomponen]" queryTableFieldId="17"/>
    <tableColumn id="18" xr3:uid="{32ED568E-B4C8-4C05-9BB0-49237B9AEE17}" uniqueName="18" name="Draft_SPBY[Nama Subkomponen]" queryTableFieldId="18"/>
    <tableColumn id="19" xr3:uid="{28A70213-D666-420A-A727-942E9E9FCD79}" uniqueName="19" name="Draft_SPBY[Kode Akun]" queryTableFieldId="19"/>
    <tableColumn id="20" xr3:uid="{598A5FFD-31F8-440B-A68A-26EFCD2D937B}" uniqueName="20" name="Draft_SPBY[Nama Akun]" queryTableFieldId="20"/>
    <tableColumn id="21" xr3:uid="{F16EB240-9A2F-4AF2-8460-E8C125B40063}" uniqueName="21" name="Draft_SPBY[Detil]" queryTableFieldId="21"/>
    <tableColumn id="22" xr3:uid="{694D6372-29C1-447E-8A36-BFD1907047A1}" uniqueName="22" name="Draft_SPBY[Noitem]" queryTableFieldId="22"/>
    <tableColumn id="23" xr3:uid="{E06C38DF-916C-4065-8302-A6F293116AA0}" uniqueName="23" name="Draft_SPBY[Uraian]" queryTableFieldId="23"/>
    <tableColumn id="24" xr3:uid="{A8D04142-AB92-407E-A034-BEB51D637DBA}" uniqueName="24" name="Draft_SPBY[Jumlah]" queryTableFieldId="24"/>
    <tableColumn id="25" xr3:uid="{9BFFB6B6-B9DB-4B8C-8F5F-F5F4E23A64AC}" uniqueName="25" name="Draft_SPBY[nosp2d]" queryTableFieldId="25"/>
    <tableColumn id="26" xr3:uid="{F7CAB084-21CA-46F7-9922-ACD507541587}" uniqueName="26" name="Draft_SPBY[tglsp2d]" queryTableFieldId="26"/>
    <tableColumn id="27" xr3:uid="{E27877F9-AB91-4AAD-9044-099FD7D23890}" uniqueName="27" name="Draft_SPBY[NoSPM]" queryTableFieldId="27"/>
    <tableColumn id="28" xr3:uid="{29D05D1F-A52C-4F93-ABFB-06FA215F241D}" uniqueName="28" name="Draft_SPBY[Tanggal Invoice]" queryTableFieldId="28"/>
    <tableColumn id="29" xr3:uid="{562224A3-AA29-427B-8DB4-30E6982EF6E8}" uniqueName="29" name="Draft_SPBY[DRPP]" queryTableFieldId="29"/>
    <tableColumn id="30" xr3:uid="{64919303-2218-4916-AC61-422D17D10962}" uniqueName="30" name="Draft_SPBY[nokuitansi]" queryTableFieldId="30"/>
    <tableColumn id="31" xr3:uid="{FB7951E0-60BC-4EED-AFAF-5C674B884E8B}" uniqueName="31" name="Draft_SPBY[tglkuitansi]" queryTableFieldId="31"/>
    <tableColumn id="32" xr3:uid="{E42B675C-B27B-44F1-B4E0-4CC2D2772E8F}" uniqueName="32" name="Draft_SPBY[nospby]" queryTableFieldId="32"/>
    <tableColumn id="33" xr3:uid="{CAF0BABF-3C65-488B-9F0C-61407E36A046}" uniqueName="33" name="Draft_SPBY[TglSPBY]" queryTableFieldId="33"/>
    <tableColumn id="34" xr3:uid="{7E1D812D-0322-4935-8899-4A5F2FB1E931}" uniqueName="34" name="Draft_SPBY[Status_GUP_TUP]" queryTableFieldId="34"/>
    <tableColumn id="35" xr3:uid="{A5C1EE93-AA3B-417B-A876-3EC2D762EC7F}" uniqueName="35" name="Draft_SPBY[Jenis SPM]" queryTableFieldId="35"/>
    <tableColumn id="36" xr3:uid="{4D2216BE-4A9B-4A7A-B4A8-B0958DED3C44}" uniqueName="36" name="Draft_SPBY[Jenis SP2D]" queryTableFieldId="36"/>
    <tableColumn id="37" xr3:uid="{BEE65062-7124-4609-80E9-5E2E6330877A}" uniqueName="37" name="Draft_SPBY[noKW]" queryTableFieldId="37"/>
    <tableColumn id="38" xr3:uid="{D58B6327-875B-43AD-850D-CFFDD2FB6F5A}" uniqueName="38" name="Draft_SPBY[tglKW]" queryTableFieldId="38"/>
    <tableColumn id="39" xr3:uid="{46C1CCCC-9C9A-4332-B98C-C76B9E156CEA}" uniqueName="39" name="Draft_SPBY[no_SPBY]" queryTableFieldId="39"/>
    <tableColumn id="40" xr3:uid="{8BEA19BB-DBCD-4051-999E-ED740DD10457}" uniqueName="40" name="Draft_SPBY[tgl_spby]" queryTableFieldId="40" dataDxfId="699"/>
    <tableColumn id="41" xr3:uid="{04BE976B-06CF-4B3E-B70E-FFE4D06CDBD7}" uniqueName="41" name="Draft_SPBY[Ref_UM]" queryTableFieldId="41"/>
    <tableColumn id="42" xr3:uid="{9EA90E19-3B52-453D-B5C5-4C54B6759AB6}" uniqueName="42" name="Draft_SPBY[Jenis Belanja]" queryTableFieldId="42"/>
    <tableColumn id="43" xr3:uid="{3F24E24E-984D-4BFF-B97F-1E6DB1E2B18E}" uniqueName="43" name="Draft_SPBY[Detil Jenis Belanja]" queryTableFieldId="43"/>
    <tableColumn id="44" xr3:uid="{7E6ED1D1-2945-403E-8DDB-6AF6E2933D1B}" uniqueName="44" name="Draft_SPBY[Status Akun]" queryTableFieldId="44"/>
    <tableColumn id="45" xr3:uid="{819BEDDA-962A-4952-BC12-1454A68C6E75}" uniqueName="45" name="Draft_SPBY[Status Covid]" queryTableFieldId="45"/>
    <tableColumn id="46" xr3:uid="{BD5ACCFD-383A-4B22-948A-9BF953B9F478}" uniqueName="46" name="Draft_SPBY[MAK Subkomponen]" queryTableFieldId="46"/>
    <tableColumn id="47" xr3:uid="{BB313235-556C-44D6-8CD9-41E26D48B0EE}" uniqueName="47" name="Draft_SPBY[MAK4]" queryTableFieldId="47"/>
    <tableColumn id="48" xr3:uid="{EB2371D0-977C-485D-9BD2-B9DBA06C4EDD}" uniqueName="48" name="Draft_SPBY[Es2]" queryTableFieldId="48"/>
    <tableColumn id="49" xr3:uid="{56B4EB6D-4292-4C3E-8544-9967EEA49744}" uniqueName="49" name="Draft_SPBY[Koordinator]" queryTableFieldId="49"/>
    <tableColumn id="50" xr3:uid="{4364EE89-5D22-4740-9BA0-798B81F7DEAE}" uniqueName="50" name="Draft_SPBY[Subkoordinator]" queryTableFieldId="50"/>
    <tableColumn id="51" xr3:uid="{B2A7FEA6-9F88-4130-9992-8DCA10EE9CAE}" uniqueName="51" name="Draft_SPBY[PPn]" queryTableFieldId="51"/>
    <tableColumn id="52" xr3:uid="{538F0D13-E9EC-48C5-956F-F01B7266091B}" uniqueName="52" name="Draft_SPBY[PPh21]" queryTableFieldId="52"/>
    <tableColumn id="53" xr3:uid="{8F429E18-8749-4F3E-A4F2-FC3829B3F75D}" uniqueName="53" name="Draft_SPBY[PPh22]" queryTableFieldId="53"/>
    <tableColumn id="54" xr3:uid="{DA46F19B-E6DC-4834-B9E8-50BE650F6E20}" uniqueName="54" name="Draft_SPBY[PPh23]" queryTableFieldId="54"/>
    <tableColumn id="55" xr3:uid="{1243C758-B36F-4E02-B037-060FC8D78F85}" uniqueName="55" name="Draft_SPBY[PPh28]" queryTableFieldId="5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67F32FE-3467-4CBE-A9DA-F7F9DE2AB573}" name="Draft_SPBY" displayName="Draft_SPBY" ref="A1:BC38" tableType="queryTable" totalsRowCount="1">
  <autoFilter ref="A1:BC37" xr:uid="{867F32FE-3467-4CBE-A9DA-F7F9DE2AB573}"/>
  <tableColumns count="55">
    <tableColumn id="1" xr3:uid="{630AD4CC-AD50-4F6B-B28E-C192AD0DBBFE}" uniqueName="1" name="BA" queryTableFieldId="82" dataDxfId="685"/>
    <tableColumn id="2" xr3:uid="{890E741C-417C-4290-9BBC-7D97E19EAEE9}" uniqueName="2" name="Nama BA" queryTableFieldId="83" dataDxfId="684"/>
    <tableColumn id="3" xr3:uid="{C5553197-A5DF-4EEE-9937-83AC0AADB069}" uniqueName="3" name="Es1" queryTableFieldId="84" dataDxfId="683"/>
    <tableColumn id="4" xr3:uid="{BD39ECA7-8063-41FE-9512-95FF14407623}" uniqueName="4" name="Nama Es1" queryTableFieldId="85" dataDxfId="682"/>
    <tableColumn id="5" xr3:uid="{6D401D94-0338-4067-8784-504F3CB901E1}" uniqueName="5" name="Kode Satker" queryTableFieldId="86" dataDxfId="681"/>
    <tableColumn id="6" xr3:uid="{9AF863E5-C17B-414B-86D7-3E824E88653C}" uniqueName="6" name="Nama Satker" queryTableFieldId="87" dataDxfId="680"/>
    <tableColumn id="7" xr3:uid="{270BB171-4009-4D98-984C-F886017E94DD}" uniqueName="7" name="Kode Program" queryTableFieldId="88" dataDxfId="679"/>
    <tableColumn id="9" xr3:uid="{989A85DA-A53E-488A-8F50-2A5DE2C09278}" uniqueName="9" name="Nama Program" queryTableFieldId="89" dataDxfId="678"/>
    <tableColumn id="10" xr3:uid="{D3924EE3-32FD-437C-9D1A-6C8248D62BBD}" uniqueName="10" name="Kode Kegiatan" queryTableFieldId="90" dataDxfId="677"/>
    <tableColumn id="11" xr3:uid="{48F40CC8-599B-405B-BD4A-181DC32977DF}" uniqueName="11" name="Nama Kegiatan" queryTableFieldId="91" dataDxfId="676"/>
    <tableColumn id="36" xr3:uid="{76E9BF33-04CF-453F-A9BD-722454877E0D}" uniqueName="36" name="Kode KRO" queryTableFieldId="92" dataDxfId="675"/>
    <tableColumn id="37" xr3:uid="{4EE9CEDF-DF9D-448E-BBBA-32AF9C874059}" uniqueName="37" name="Nama KRO" queryTableFieldId="93" dataDxfId="674"/>
    <tableColumn id="38" xr3:uid="{E68FEF6E-97D5-4413-8D4D-4AAA8B7E7966}" uniqueName="38" name="Kode RO" queryTableFieldId="94" dataDxfId="673"/>
    <tableColumn id="39" xr3:uid="{D165A3A5-E7A7-413D-B46F-F7F88DB9168A}" uniqueName="39" name="Nama RO" queryTableFieldId="95" dataDxfId="672"/>
    <tableColumn id="40" xr3:uid="{CE2ED258-22BA-43AC-AAA4-AD6592B615FF}" uniqueName="40" name="Kode Komponen" queryTableFieldId="96" dataDxfId="671"/>
    <tableColumn id="41" xr3:uid="{5335E25E-7D0B-4A8B-97E8-F651A0122E1A}" uniqueName="41" name="Nama Komponen" queryTableFieldId="97" dataDxfId="670"/>
    <tableColumn id="42" xr3:uid="{DCAAD161-2DF4-4820-A76F-4E29DBE8C83A}" uniqueName="42" name="Kode Subkomponen" queryTableFieldId="98" dataDxfId="669"/>
    <tableColumn id="43" xr3:uid="{791D3ECD-479F-43D4-AF3B-C7B4E6B77D8E}" uniqueName="43" name="Nama Subkomponen" queryTableFieldId="99" dataDxfId="668"/>
    <tableColumn id="44" xr3:uid="{CB55BAE0-01A0-4EAD-AFB0-A4C039878BDE}" uniqueName="44" name="Kode Akun" queryTableFieldId="100" dataDxfId="667"/>
    <tableColumn id="45" xr3:uid="{A7A98431-8D48-4690-88C5-D7F706938EEC}" uniqueName="45" name="Nama Akun" queryTableFieldId="101" dataDxfId="666"/>
    <tableColumn id="12" xr3:uid="{5C06FA91-94C4-436F-BFCE-833ED495F525}" uniqueName="12" name="Detil" queryTableFieldId="12" dataDxfId="665"/>
    <tableColumn id="13" xr3:uid="{C556C79B-1201-4AD8-9EA9-06A9977D3851}" uniqueName="13" name="Noitem" queryTableFieldId="13" dataDxfId="664"/>
    <tableColumn id="14" xr3:uid="{27547DDE-5E79-4848-B435-1648005919D8}" uniqueName="14" name="Uraian" queryTableFieldId="14" dataDxfId="663"/>
    <tableColumn id="15" xr3:uid="{797A2B96-18A6-4377-85BA-F342DBC34B24}" uniqueName="15" name="Jumlah" queryTableFieldId="15"/>
    <tableColumn id="16" xr3:uid="{A03B32BD-7E84-4D83-AF8E-A63F569118AA}" uniqueName="16" name="nosp2d" queryTableFieldId="16" dataDxfId="662"/>
    <tableColumn id="17" xr3:uid="{15BC6FA0-E5A4-4B7E-9060-13245859CB22}" uniqueName="17" name="tglsp2d" queryTableFieldId="17" dataDxfId="661" totalsRowDxfId="690"/>
    <tableColumn id="18" xr3:uid="{1EE280DD-66F4-453D-8B44-38B091ACF329}" uniqueName="18" name="NoSPM" queryTableFieldId="18" dataDxfId="660"/>
    <tableColumn id="19" xr3:uid="{46D5DA09-46D8-44DC-98C9-BC252F52A8B8}" uniqueName="19" name="Tanggal Invoice" queryTableFieldId="19" dataDxfId="659" totalsRowDxfId="691"/>
    <tableColumn id="20" xr3:uid="{823E8C81-BA88-47F7-84F3-01A483A662E1}" uniqueName="20" name="DRPP" queryTableFieldId="20" dataDxfId="658"/>
    <tableColumn id="21" xr3:uid="{B72C6D5A-42C1-4FB4-B1AF-248A690B5EED}" uniqueName="21" name="nokuitansi" queryTableFieldId="21" dataDxfId="657"/>
    <tableColumn id="46" xr3:uid="{079BB35B-1F9D-4E0F-9EC8-A57C6C050DC4}" uniqueName="46" name="tglkuitansi" queryTableFieldId="102" dataDxfId="656"/>
    <tableColumn id="23" xr3:uid="{5C1A2477-3090-4B5B-AE8C-C523AFD798C3}" uniqueName="23" name="nospby" queryTableFieldId="23" dataDxfId="655"/>
    <tableColumn id="47" xr3:uid="{F56BE3D4-C122-43A4-84EE-3093A5AA9814}" uniqueName="47" name="TglSPBY" queryTableFieldId="103" dataDxfId="654"/>
    <tableColumn id="25" xr3:uid="{4A15DCEC-F366-4D75-BDF8-E5381D2EB671}" uniqueName="25" name="Status_GUP_TUP" queryTableFieldId="25" dataDxfId="653"/>
    <tableColumn id="28" xr3:uid="{84EE49F4-45A8-4C20-A6FE-DA949E993F4D}" uniqueName="28" name="Jenis SPM" queryTableFieldId="28" dataDxfId="652"/>
    <tableColumn id="29" xr3:uid="{39F844A1-D62C-42A5-9A9E-588DD2435159}" uniqueName="29" name="Jenis SP2D" queryTableFieldId="29" dataDxfId="651"/>
    <tableColumn id="30" xr3:uid="{B231E81C-0D78-4DD9-88CD-9174A7F6483C}" uniqueName="30" name="noKW" queryTableFieldId="30" dataDxfId="650"/>
    <tableColumn id="22" xr3:uid="{6ECC6D5B-3FC8-442F-AB27-1E38801F8A2B}" uniqueName="22" name="tglKW" queryTableFieldId="22" dataDxfId="649" totalsRowDxfId="692"/>
    <tableColumn id="31" xr3:uid="{81D2A782-4993-4882-989B-5EC215290917}" uniqueName="31" name="no_SPBY" queryTableFieldId="31" dataDxfId="648"/>
    <tableColumn id="24" xr3:uid="{8C72C06A-20FC-489E-B980-E9FFB9232869}" uniqueName="24" name="tgl_spby" queryTableFieldId="24" dataDxfId="647" totalsRowDxfId="693"/>
    <tableColumn id="32" xr3:uid="{07B3B0CB-B1EC-44FB-93EA-D448AF7CF5BB}" uniqueName="32" name="Ref_UM" queryTableFieldId="32" dataDxfId="646"/>
    <tableColumn id="26" xr3:uid="{2148EE94-4A0D-4F71-824A-7127E32A03C8}" uniqueName="26" name="Jenis Belanja" queryTableFieldId="26" dataDxfId="645"/>
    <tableColumn id="48" xr3:uid="{52071AA3-2CCD-46F1-9BAD-CFB44E0B384C}" uniqueName="48" name="Detil Jenis Belanja" queryTableFieldId="104" dataDxfId="644"/>
    <tableColumn id="27" xr3:uid="{2D695F2D-5216-43C7-A482-DE438667DA20}" uniqueName="27" name="Status Akun" queryTableFieldId="27" dataDxfId="643"/>
    <tableColumn id="49" xr3:uid="{322BB1AF-039C-4557-93A5-0279694DB168}" uniqueName="49" name="Status Covid" queryTableFieldId="105" dataDxfId="642"/>
    <tableColumn id="50" xr3:uid="{7C89F7D4-69CF-4626-9350-24660CE7504F}" uniqueName="50" name="MAK Subkomponen" queryTableFieldId="106" dataDxfId="641"/>
    <tableColumn id="8" xr3:uid="{067B9E6F-2A8B-4E7E-BD5F-EA20B72489C9}" uniqueName="8" name="MAK4" queryTableFieldId="8" dataDxfId="640"/>
    <tableColumn id="51" xr3:uid="{5040E9EB-3A81-41BF-9919-C91B74ACA123}" uniqueName="51" name="Es2" queryTableFieldId="107" dataDxfId="639"/>
    <tableColumn id="52" xr3:uid="{0F780593-826A-4E69-B432-471C48686A36}" uniqueName="52" name="Koordinator" queryTableFieldId="108" dataDxfId="638"/>
    <tableColumn id="53" xr3:uid="{CF554530-DEEB-4401-97F6-03D70AA6D1D6}" uniqueName="53" name="Subkoordinator" queryTableFieldId="109" dataDxfId="637"/>
    <tableColumn id="33" xr3:uid="{2D8F671D-E4AE-4E0D-BF26-4E722014D606}" uniqueName="33" name="PPn" queryTableFieldId="66" dataDxfId="636" totalsRowDxfId="694" dataCellStyle="Comma [0]"/>
    <tableColumn id="35" xr3:uid="{42C40257-E1C1-40EE-98FC-414627E6E972}" uniqueName="35" name="PPh21" queryTableFieldId="80" dataDxfId="635" totalsRowDxfId="695" dataCellStyle="Comma [0]"/>
    <tableColumn id="54" xr3:uid="{955BE302-F93A-4B4A-B75F-E1962A00D7E9}" uniqueName="54" name="PPh22" queryTableFieldId="110" dataDxfId="634" totalsRowDxfId="696" dataCellStyle="Comma [0]"/>
    <tableColumn id="34" xr3:uid="{BE0D5966-EE77-4DD4-88BE-08EF41295995}" uniqueName="34" name="PPh23" queryTableFieldId="55" dataDxfId="633" totalsRowDxfId="697" dataCellStyle="Comma [0]"/>
    <tableColumn id="55" xr3:uid="{319A233C-5916-4EAB-A774-4DCE2B8C03B2}" uniqueName="55" name="PPh28" queryTableFieldId="111" dataDxfId="632" totalsRowDxfId="698" dataCellStyle="Comma [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21C6A7-A68A-494D-952C-B74D71197C12}" name="SPBY_Fix" displayName="SPBY_Fix" ref="A1:BC349" totalsRowShown="0">
  <autoFilter ref="A1:BC349" xr:uid="{3721C6A7-A68A-494D-952C-B74D71197C12}"/>
  <sortState xmlns:xlrd2="http://schemas.microsoft.com/office/spreadsheetml/2017/richdata2" ref="A2:BC64">
    <sortCondition ref="AM1:AM64"/>
  </sortState>
  <tableColumns count="55">
    <tableColumn id="14" xr3:uid="{E8BBDD7A-E0A1-4A6E-BFAB-2DEA5424D2D2}" name="BA" dataDxfId="874"/>
    <tableColumn id="15" xr3:uid="{1638B4CC-3F82-4104-84F6-62AD2DD1021D}" name="Nama BA" dataDxfId="873"/>
    <tableColumn id="16" xr3:uid="{228B3296-2787-4EB7-A13B-513B941D222F}" name="Es1" dataDxfId="872"/>
    <tableColumn id="17" xr3:uid="{8049962D-2675-4C0C-85D6-BF2BAE8C37BA}" name="Nama Es1" dataDxfId="871"/>
    <tableColumn id="18" xr3:uid="{3E27B30D-3A02-47AB-AAC9-4174DFF9B82E}" name="Kode Satker" dataDxfId="870"/>
    <tableColumn id="19" xr3:uid="{2BCF3172-C0D8-4138-8739-6516A9487D1E}" name="Nama Satker" dataDxfId="869"/>
    <tableColumn id="20" xr3:uid="{C4FAAE78-1137-4F45-B315-59F83BEA3505}" name="Kode Program" dataDxfId="868"/>
    <tableColumn id="1" xr3:uid="{AA153187-8B71-477D-AB16-9B281FC80B9C}" name="Nama Program" dataDxfId="867"/>
    <tableColumn id="21" xr3:uid="{A0375DA8-902B-4BB9-BFF5-619A127AAA68}" name="Kode Kegiatan" dataDxfId="866"/>
    <tableColumn id="22" xr3:uid="{C06D0990-6247-4D47-89CA-A73E55FBF31E}" name="Nama Kegiatan" dataDxfId="865"/>
    <tableColumn id="23" xr3:uid="{2EA59BE9-9CEC-44D4-A944-489DF32E107F}" name="Kode KRO" dataDxfId="864"/>
    <tableColumn id="2" xr3:uid="{B77E84CD-0257-45C9-8398-2B5B0E169513}" name="Nama KRO" dataDxfId="863"/>
    <tableColumn id="38" xr3:uid="{535D2EFE-F5E9-4B83-BF80-35F104479C87}" name="Kode RO" dataDxfId="862"/>
    <tableColumn id="7" xr3:uid="{3770DDF4-20CE-4251-9B2C-4FB97AA73F27}" name="Nama RO" dataDxfId="861"/>
    <tableColumn id="6" xr3:uid="{C9F6CF25-AA46-4228-B4DF-30B942704911}" name="Kode Komponen" dataDxfId="860"/>
    <tableColumn id="30" xr3:uid="{BF0C51CD-5CB5-46FA-8182-927B11FE39B7}" name="Nama Komponen" dataDxfId="859"/>
    <tableColumn id="31" xr3:uid="{3C1B7F59-D85D-4A07-8E65-52AC5BD5B07D}" name="Kode Subkomponen" dataDxfId="858"/>
    <tableColumn id="28" xr3:uid="{1FFE3954-8BA5-4FBD-8C46-B8BF22D9E99B}" name="Nama Subkomponen" dataDxfId="857"/>
    <tableColumn id="33" xr3:uid="{9CC11946-5A94-4D7C-BE2B-668E299AAB9F}" name="Kode Akun" dataDxfId="856"/>
    <tableColumn id="29" xr3:uid="{BEC2F856-21F6-4EBD-B8C5-37F7DD369B2E}" name="Nama Akun" dataDxfId="855"/>
    <tableColumn id="26" xr3:uid="{EE132F16-5309-4304-9B1D-FB3C1A4FF14A}" name="Detil" dataDxfId="854"/>
    <tableColumn id="37" xr3:uid="{8CE8CB3E-DB2B-4E35-8A7C-B129924C699C}" name="Noitem" dataDxfId="853"/>
    <tableColumn id="5" xr3:uid="{AC960428-BBE4-4D00-9918-4AB85D9B9D9B}" name="Uraian" dataDxfId="852"/>
    <tableColumn id="4" xr3:uid="{2CE40516-97D2-4908-92E9-A0314959B6CA}" name="Jumlah" dataDxfId="851" dataCellStyle="Comma [0]"/>
    <tableColumn id="13" xr3:uid="{295109AB-BB20-4BA8-B3D7-C1572C6A0BD0}" name="nosp2d" dataDxfId="850"/>
    <tableColumn id="24" xr3:uid="{10AA58C3-0DA2-4304-A515-369F9CD4DCB6}" name="tglsp2d" dataDxfId="849"/>
    <tableColumn id="25" xr3:uid="{0AB37B91-F4B2-4372-A2C1-B9D5F6514AF9}" name="NoSPM" dataDxfId="848"/>
    <tableColumn id="32" xr3:uid="{7FE4D00A-D33E-45B0-8CB0-F092DC0E8D9B}" name="Tanggal Invoice" dataDxfId="847"/>
    <tableColumn id="34" xr3:uid="{5504DB2C-CFF1-4D5A-8528-403B02750F01}" name="DRPP" dataDxfId="846"/>
    <tableColumn id="35" xr3:uid="{41231CA8-EB82-4F46-9235-93A73E2064D4}" name="nokuitansi" dataDxfId="845"/>
    <tableColumn id="36" xr3:uid="{6A160075-FDA5-451D-81A8-0AD6A8F27712}" name="tglkuitansi" dataDxfId="844"/>
    <tableColumn id="8" xr3:uid="{C6C55862-2DA1-4FFE-A5B6-5AD144AF1504}" name="nospby" dataDxfId="843"/>
    <tableColumn id="3" xr3:uid="{313D010D-B348-4263-A617-0339C144A8D0}" name="TglSPBY" dataDxfId="842"/>
    <tableColumn id="9" xr3:uid="{4314B7FB-914D-44FD-8D74-11CCBFCFA22A}" name="Status_GUP_TUP" dataDxfId="841"/>
    <tableColumn id="10" xr3:uid="{7EE87E5E-900F-4C21-91AC-C1038044B33C}" name="Jenis SPM" dataDxfId="840"/>
    <tableColumn id="11" xr3:uid="{FEC6B731-CA89-478F-B566-1C376E65100F}" name="Jenis SP2D" dataDxfId="839"/>
    <tableColumn id="12" xr3:uid="{E54E6821-1466-45BF-8849-CEF6232BA9C6}" name="noKW" dataDxfId="838"/>
    <tableColumn id="27" xr3:uid="{3D7684EC-234D-4CDF-B1D7-A50C1A39CF11}" name="tglKW" dataDxfId="837"/>
    <tableColumn id="39" xr3:uid="{681BD1D1-EAB7-4A38-AF19-F93292155070}" name="no_SPBY" dataDxfId="836"/>
    <tableColumn id="40" xr3:uid="{F22A0DB1-56BA-42F0-801E-8D50E50AA2F8}" name="tgl_spby" dataDxfId="835"/>
    <tableColumn id="41" xr3:uid="{218CCAFC-1772-4E75-AEBF-F20A54B64A00}" name="Ref_UM" dataDxfId="834"/>
    <tableColumn id="42" xr3:uid="{DB6A6001-5955-4D88-AFE0-2DB4D1A18D4B}" name="Jenis Belanja" dataDxfId="833"/>
    <tableColumn id="43" xr3:uid="{A8473D01-A4EF-4AA2-9725-E1A78DF4BE6B}" name="Detil Jenis Belanja" dataDxfId="832"/>
    <tableColumn id="44" xr3:uid="{C3153272-B36D-44C8-9E5E-1BD33E155070}" name="Status Akun" dataDxfId="831"/>
    <tableColumn id="45" xr3:uid="{0EBD3327-03B1-46C3-823D-98533E0F91EA}" name="Status Covid" dataDxfId="830"/>
    <tableColumn id="46" xr3:uid="{CC8C05D3-0E20-4684-A81D-2F313146E162}" name="MAK Subkomponen" dataDxfId="829"/>
    <tableColumn id="47" xr3:uid="{29868A13-2655-4961-BC55-9F5AA289D9D9}" name="MAK4" dataDxfId="828"/>
    <tableColumn id="48" xr3:uid="{88ACB0D0-B521-4DFA-B0DA-0EECC1CD7239}" name="Es2" dataDxfId="827"/>
    <tableColumn id="49" xr3:uid="{AD671FA6-0CF5-4742-9824-F250A3D2D40D}" name="Koordinator" dataDxfId="826"/>
    <tableColumn id="50" xr3:uid="{2CF4F96E-4142-41FB-A389-0DA6E49FCE88}" name="Subkoordinator" dataDxfId="825"/>
    <tableColumn id="51" xr3:uid="{14FC2EF2-990D-48C7-9620-0EA1D22B4CE0}" name="PPn" dataDxfId="824" dataCellStyle="Comma [0]"/>
    <tableColumn id="52" xr3:uid="{BD1D87E9-7FDD-49C0-B68A-8F85319321C9}" name="PPh21" dataDxfId="823" dataCellStyle="Comma [0]"/>
    <tableColumn id="53" xr3:uid="{7C69A550-8A93-42A1-BBA4-1018267DA832}" name="PPh22" dataDxfId="822" dataCellStyle="Comma [0]"/>
    <tableColumn id="54" xr3:uid="{7D666E19-5B34-4FE9-8B24-B3B4DE0ED08B}" name="PPh23" dataDxfId="821" dataCellStyle="Comma [0]"/>
    <tableColumn id="55" xr3:uid="{56C89011-40AC-412F-AA59-90CA858702A8}" name="PPh28" dataDxfId="820" dataCellStyle="Comma [0]"/>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2DB1104-17D4-4C7C-B7A4-52C420B8B5E4}" name="IKU_Subkomp" displayName="IKU_Subkomp" ref="A1:X605" tableType="queryTable" totalsRowShown="0">
  <autoFilter ref="A1:X605" xr:uid="{C2DB1104-17D4-4C7C-B7A4-52C420B8B5E4}">
    <filterColumn colId="21">
      <filters>
        <filter val="Pusat Pendidikan KP"/>
      </filters>
    </filterColumn>
  </autoFilter>
  <tableColumns count="24">
    <tableColumn id="1" xr3:uid="{BAA6FFC9-760E-418C-B846-1574CF37B23B}" uniqueName="1" name="BA" queryTableFieldId="1" dataDxfId="819"/>
    <tableColumn id="2" xr3:uid="{012ACCB3-0E67-4E56-865D-C475D8FEA161}" uniqueName="2" name="Nama BA" queryTableFieldId="2" dataDxfId="818"/>
    <tableColumn id="3" xr3:uid="{B26FF183-02B5-47AE-98AB-F45B1987BFA9}" uniqueName="3" name="Es1" queryTableFieldId="3" dataDxfId="817"/>
    <tableColumn id="4" xr3:uid="{5F3C512D-B297-4673-B0D3-F678C697D8A4}" uniqueName="4" name="Nama Es1" queryTableFieldId="4" dataDxfId="816"/>
    <tableColumn id="5" xr3:uid="{63166652-B412-43C5-B4EE-4AF02BBB344D}" uniqueName="5" name="Kode Satker" queryTableFieldId="5" dataDxfId="815"/>
    <tableColumn id="6" xr3:uid="{A3B714DC-91A0-4745-9BC2-9B14288D13DB}" uniqueName="6" name="Nama Satker" queryTableFieldId="6" dataDxfId="814"/>
    <tableColumn id="7" xr3:uid="{01D2734F-05DF-46A2-A1C0-09558E6A7288}" uniqueName="7" name="Kode Program" queryTableFieldId="7" dataDxfId="813"/>
    <tableColumn id="8" xr3:uid="{320EFB0F-238D-47A0-BD1B-D273A5F1656B}" uniqueName="8" name="Nama Program" queryTableFieldId="8" dataDxfId="812"/>
    <tableColumn id="9" xr3:uid="{117D60F2-4A49-4050-A970-FAFE6B148F92}" uniqueName="9" name="Kode Kegiatan" queryTableFieldId="9" dataDxfId="811"/>
    <tableColumn id="10" xr3:uid="{37E62568-DF6E-4E33-B071-B9D4182CDACF}" uniqueName="10" name="Nama Kegiatan" queryTableFieldId="10" dataDxfId="810"/>
    <tableColumn id="11" xr3:uid="{18CD8908-3BFA-474F-8312-BAFD60ED9B0A}" uniqueName="11" name="Kode KRO" queryTableFieldId="11" dataDxfId="809"/>
    <tableColumn id="12" xr3:uid="{164F2131-8905-43CF-B572-19C954FD5A0C}" uniqueName="12" name="Nama KRO" queryTableFieldId="12" dataDxfId="808"/>
    <tableColumn id="13" xr3:uid="{A256AC2B-8849-4DA3-AD0C-C79DE9C39723}" uniqueName="13" name="Kode RO" queryTableFieldId="13" dataDxfId="807"/>
    <tableColumn id="14" xr3:uid="{44EE4CE4-2910-49C4-BC3D-C86A7BED1DDB}" uniqueName="14" name="Nama RO" queryTableFieldId="14" dataDxfId="806"/>
    <tableColumn id="15" xr3:uid="{B69F20B1-6EB8-4F9F-BB12-0E13B8B593C2}" uniqueName="15" name="Kode Komponen" queryTableFieldId="15" dataDxfId="805"/>
    <tableColumn id="16" xr3:uid="{A445E60C-A569-4663-AB82-01AB545977B2}" uniqueName="16" name="Nama Komponen" queryTableFieldId="16" dataDxfId="804"/>
    <tableColumn id="17" xr3:uid="{2E06FC8F-4115-4722-AD29-7788D54707B5}" uniqueName="17" name="Kode Subkomponen" queryTableFieldId="17" dataDxfId="803"/>
    <tableColumn id="18" xr3:uid="{9DDE74AB-2FD2-4C05-812A-6DEA0A14044D}" uniqueName="18" name="Nama Subkomponen" queryTableFieldId="18" dataDxfId="802"/>
    <tableColumn id="23" xr3:uid="{4126933F-1EFD-4C51-BE31-6B4471A8008E}" uniqueName="23" name="Kode Akun" queryTableFieldId="23" dataDxfId="801"/>
    <tableColumn id="24" xr3:uid="{F27D4CB9-4C33-4F98-B9E0-7758118F4150}" uniqueName="24" name="Nama Akun" queryTableFieldId="24" dataDxfId="800"/>
    <tableColumn id="25" xr3:uid="{DC54F86C-0AB0-474D-8318-FA558BC5471C}" uniqueName="25" name="MAK Akun" queryTableFieldId="25" dataDxfId="799"/>
    <tableColumn id="20" xr3:uid="{F7C430C9-A0B5-48AA-BB22-591106DB0DC2}" uniqueName="20" name="Es2" queryTableFieldId="20" dataDxfId="798"/>
    <tableColumn id="21" xr3:uid="{6B46B213-3F35-471E-B852-1AB4C5BE4D26}" uniqueName="21" name="Koordinator" queryTableFieldId="21" dataDxfId="797"/>
    <tableColumn id="22" xr3:uid="{0F976AED-1850-4860-A935-181A52B2D3DD}" uniqueName="22" name="Subkoordinator" queryTableFieldId="22" dataDxfId="79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8D1D6-0F49-4544-97A8-C261D3FCFA93}">
  <sheetPr codeName="Sheet1">
    <tabColor rgb="FF7030A0"/>
    <pageSetUpPr fitToPage="1"/>
  </sheetPr>
  <dimension ref="A1:I63"/>
  <sheetViews>
    <sheetView showGridLines="0" tabSelected="1" view="pageBreakPreview" zoomScaleNormal="100" zoomScaleSheetLayoutView="100" workbookViewId="0">
      <selection activeCell="O25" sqref="O25"/>
    </sheetView>
  </sheetViews>
  <sheetFormatPr defaultRowHeight="13.2" x14ac:dyDescent="0.25"/>
  <cols>
    <col min="1" max="1" width="38.88671875" style="3" customWidth="1"/>
    <col min="2" max="2" width="13.5546875" style="3" customWidth="1"/>
    <col min="3" max="3" width="11" style="3" customWidth="1"/>
    <col min="4" max="4" width="10.44140625" style="3" bestFit="1" customWidth="1"/>
    <col min="5" max="5" width="10.6640625" style="3" customWidth="1"/>
    <col min="6" max="6" width="10.44140625" style="3" customWidth="1"/>
    <col min="7" max="7" width="10.6640625" style="3" customWidth="1"/>
    <col min="8" max="8" width="10.33203125" style="3" customWidth="1"/>
    <col min="9" max="9" width="11.6640625" style="3" bestFit="1" customWidth="1"/>
    <col min="10" max="16384" width="8.88671875" style="3"/>
  </cols>
  <sheetData>
    <row r="1" spans="1:9" s="45" customFormat="1" ht="13.8" x14ac:dyDescent="0.25">
      <c r="A1" s="4" t="s">
        <v>356</v>
      </c>
    </row>
    <row r="2" spans="1:9" s="45" customFormat="1" ht="13.8" x14ac:dyDescent="0.25">
      <c r="A2" s="47" t="s">
        <v>3046</v>
      </c>
    </row>
    <row r="3" spans="1:9" x14ac:dyDescent="0.25">
      <c r="A3" s="5"/>
    </row>
    <row r="4" spans="1:9" s="46" customFormat="1" ht="26.4" x14ac:dyDescent="0.3">
      <c r="A4" s="83" t="s">
        <v>0</v>
      </c>
      <c r="B4" s="84" t="s">
        <v>394</v>
      </c>
      <c r="C4" s="84" t="s">
        <v>355</v>
      </c>
      <c r="D4" s="84" t="s">
        <v>16</v>
      </c>
      <c r="E4" s="84" t="s">
        <v>1489</v>
      </c>
      <c r="F4" s="84" t="s">
        <v>1487</v>
      </c>
      <c r="G4" s="84" t="s">
        <v>1488</v>
      </c>
      <c r="H4" s="84" t="s">
        <v>1490</v>
      </c>
      <c r="I4" s="84" t="s">
        <v>1491</v>
      </c>
    </row>
    <row r="5" spans="1:9" x14ac:dyDescent="0.25">
      <c r="A5" s="85" t="s">
        <v>35</v>
      </c>
      <c r="B5" s="86">
        <v>99668510</v>
      </c>
      <c r="C5" s="87">
        <v>35</v>
      </c>
      <c r="D5" s="86">
        <v>4768651</v>
      </c>
      <c r="E5" s="86">
        <v>0</v>
      </c>
      <c r="F5" s="86">
        <v>0</v>
      </c>
      <c r="G5" s="86">
        <v>896528</v>
      </c>
      <c r="H5" s="86">
        <v>0</v>
      </c>
      <c r="I5" s="86">
        <v>5665179</v>
      </c>
    </row>
    <row r="6" spans="1:9" x14ac:dyDescent="0.25">
      <c r="A6" s="88" t="s">
        <v>65</v>
      </c>
      <c r="B6" s="89">
        <v>99668510</v>
      </c>
      <c r="C6" s="90">
        <v>35</v>
      </c>
      <c r="D6" s="89">
        <v>4768651</v>
      </c>
      <c r="E6" s="89">
        <v>0</v>
      </c>
      <c r="F6" s="89">
        <v>0</v>
      </c>
      <c r="G6" s="89">
        <v>896528</v>
      </c>
      <c r="H6" s="89">
        <v>0</v>
      </c>
      <c r="I6" s="89">
        <v>5665179</v>
      </c>
    </row>
    <row r="7" spans="1:9" x14ac:dyDescent="0.25">
      <c r="A7" s="116" t="s">
        <v>88</v>
      </c>
      <c r="B7" s="92">
        <v>6408000</v>
      </c>
      <c r="C7" s="93">
        <v>7</v>
      </c>
      <c r="D7" s="92">
        <v>0</v>
      </c>
      <c r="E7" s="92">
        <v>0</v>
      </c>
      <c r="F7" s="92">
        <v>0</v>
      </c>
      <c r="G7" s="92">
        <v>0</v>
      </c>
      <c r="H7" s="92">
        <v>0</v>
      </c>
      <c r="I7" s="92">
        <v>0</v>
      </c>
    </row>
    <row r="8" spans="1:9" x14ac:dyDescent="0.25">
      <c r="A8" s="116" t="s">
        <v>66</v>
      </c>
      <c r="B8" s="92">
        <v>93260510</v>
      </c>
      <c r="C8" s="93">
        <v>28</v>
      </c>
      <c r="D8" s="92">
        <v>4768651</v>
      </c>
      <c r="E8" s="92">
        <v>0</v>
      </c>
      <c r="F8" s="92">
        <v>0</v>
      </c>
      <c r="G8" s="92">
        <v>896528</v>
      </c>
      <c r="H8" s="92">
        <v>0</v>
      </c>
      <c r="I8" s="92">
        <v>5665179</v>
      </c>
    </row>
    <row r="9" spans="1:9" x14ac:dyDescent="0.25">
      <c r="A9" s="95" t="s">
        <v>269</v>
      </c>
      <c r="B9" s="92">
        <v>99668510</v>
      </c>
      <c r="C9" s="93">
        <v>35</v>
      </c>
      <c r="D9" s="92">
        <v>4768651</v>
      </c>
      <c r="E9" s="92">
        <v>0</v>
      </c>
      <c r="F9" s="92">
        <v>0</v>
      </c>
      <c r="G9" s="92">
        <v>896528</v>
      </c>
      <c r="H9" s="92">
        <v>0</v>
      </c>
      <c r="I9" s="92">
        <v>5665179</v>
      </c>
    </row>
    <row r="10" spans="1:9" x14ac:dyDescent="0.25">
      <c r="A10"/>
      <c r="B10"/>
      <c r="C10"/>
      <c r="D10"/>
      <c r="E10"/>
      <c r="F10"/>
      <c r="G10"/>
      <c r="H10"/>
      <c r="I10"/>
    </row>
    <row r="11" spans="1:9" hidden="1" x14ac:dyDescent="0.25">
      <c r="A11"/>
      <c r="B11"/>
      <c r="C11"/>
      <c r="D11"/>
      <c r="E11"/>
      <c r="F11"/>
      <c r="G11"/>
      <c r="H11"/>
      <c r="I11"/>
    </row>
    <row r="12" spans="1:9" hidden="1" x14ac:dyDescent="0.25">
      <c r="A12"/>
      <c r="B12"/>
      <c r="C12"/>
      <c r="D12"/>
      <c r="E12"/>
      <c r="F12"/>
      <c r="G12"/>
      <c r="H12"/>
      <c r="I12"/>
    </row>
    <row r="13" spans="1:9" hidden="1" x14ac:dyDescent="0.25">
      <c r="A13"/>
      <c r="B13"/>
      <c r="C13"/>
      <c r="D13"/>
      <c r="E13"/>
      <c r="F13"/>
      <c r="G13"/>
      <c r="H13"/>
      <c r="I13"/>
    </row>
    <row r="14" spans="1:9" hidden="1" x14ac:dyDescent="0.25">
      <c r="A14"/>
      <c r="B14"/>
      <c r="C14"/>
      <c r="D14"/>
      <c r="E14"/>
      <c r="F14"/>
      <c r="G14"/>
      <c r="H14"/>
      <c r="I14"/>
    </row>
    <row r="15" spans="1:9" hidden="1" x14ac:dyDescent="0.25">
      <c r="A15"/>
      <c r="B15"/>
      <c r="C15"/>
      <c r="D15"/>
      <c r="E15"/>
      <c r="F15"/>
      <c r="G15"/>
      <c r="H15"/>
      <c r="I15"/>
    </row>
    <row r="16" spans="1:9" hidden="1" x14ac:dyDescent="0.25">
      <c r="A16"/>
      <c r="B16"/>
      <c r="C16"/>
      <c r="D16"/>
      <c r="E16"/>
      <c r="F16"/>
      <c r="G16"/>
      <c r="H16"/>
      <c r="I16"/>
    </row>
    <row r="17" spans="1:9" hidden="1" x14ac:dyDescent="0.25">
      <c r="A17"/>
      <c r="B17"/>
      <c r="C17"/>
      <c r="D17"/>
      <c r="E17"/>
      <c r="F17"/>
      <c r="G17"/>
      <c r="H17"/>
      <c r="I17"/>
    </row>
    <row r="18" spans="1:9" hidden="1" x14ac:dyDescent="0.25">
      <c r="A18"/>
      <c r="B18"/>
      <c r="C18"/>
      <c r="D18"/>
      <c r="E18"/>
      <c r="F18"/>
      <c r="G18"/>
      <c r="H18"/>
      <c r="I18"/>
    </row>
    <row r="19" spans="1:9" hidden="1" x14ac:dyDescent="0.25">
      <c r="D19" s="119">
        <f>'Pvt Draft SPBY'!D17</f>
        <v>0</v>
      </c>
      <c r="E19" s="119">
        <f>'Pvt Draft SPBY'!E17</f>
        <v>0</v>
      </c>
      <c r="F19" s="119">
        <f>'Pvt Draft SPBY'!F17</f>
        <v>0</v>
      </c>
      <c r="G19" s="119">
        <f>'Pvt Draft SPBY'!G17</f>
        <v>0</v>
      </c>
      <c r="H19" s="119">
        <f>'Pvt Draft SPBY'!H17</f>
        <v>0</v>
      </c>
      <c r="I19" s="119">
        <f>'Pvt Draft SPBY'!I17</f>
        <v>0</v>
      </c>
    </row>
    <row r="20" spans="1:9" s="45" customFormat="1" ht="13.8" x14ac:dyDescent="0.25">
      <c r="A20" s="4" t="s">
        <v>357</v>
      </c>
    </row>
    <row r="21" spans="1:9" s="45" customFormat="1" ht="13.8" x14ac:dyDescent="0.25">
      <c r="A21" s="47" t="str">
        <f>A2</f>
        <v>Berdasarkan Pengajuan GUP 04, Pusat Pendidikan KP</v>
      </c>
    </row>
    <row r="23" spans="1:9" ht="26.4" x14ac:dyDescent="0.25">
      <c r="A23" s="83" t="s">
        <v>0</v>
      </c>
      <c r="B23" s="84" t="s">
        <v>394</v>
      </c>
      <c r="C23" s="84" t="s">
        <v>355</v>
      </c>
      <c r="D23" s="84" t="s">
        <v>16</v>
      </c>
      <c r="E23" s="84" t="s">
        <v>1489</v>
      </c>
      <c r="F23" s="84" t="s">
        <v>1487</v>
      </c>
      <c r="G23" s="84" t="s">
        <v>1488</v>
      </c>
      <c r="H23" s="84" t="s">
        <v>1490</v>
      </c>
      <c r="I23" s="84" t="s">
        <v>1491</v>
      </c>
    </row>
    <row r="24" spans="1:9" x14ac:dyDescent="0.25">
      <c r="A24" s="85" t="s">
        <v>35</v>
      </c>
      <c r="B24" s="86">
        <v>99668510</v>
      </c>
      <c r="C24" s="87">
        <v>35</v>
      </c>
      <c r="D24" s="86">
        <v>4768651</v>
      </c>
      <c r="E24" s="86">
        <v>0</v>
      </c>
      <c r="F24" s="86">
        <v>0</v>
      </c>
      <c r="G24" s="86">
        <v>896528</v>
      </c>
      <c r="H24" s="86">
        <v>0</v>
      </c>
      <c r="I24" s="86">
        <v>5665179</v>
      </c>
    </row>
    <row r="25" spans="1:9" x14ac:dyDescent="0.25">
      <c r="A25" s="88" t="s">
        <v>65</v>
      </c>
      <c r="B25" s="89">
        <v>99668510</v>
      </c>
      <c r="C25" s="90">
        <v>35</v>
      </c>
      <c r="D25" s="89">
        <v>4768651</v>
      </c>
      <c r="E25" s="89">
        <v>0</v>
      </c>
      <c r="F25" s="89">
        <v>0</v>
      </c>
      <c r="G25" s="89">
        <v>896528</v>
      </c>
      <c r="H25" s="89">
        <v>0</v>
      </c>
      <c r="I25" s="89">
        <v>5665179</v>
      </c>
    </row>
    <row r="26" spans="1:9" x14ac:dyDescent="0.25">
      <c r="A26" s="91" t="s">
        <v>88</v>
      </c>
      <c r="B26" s="96">
        <v>6408000</v>
      </c>
      <c r="C26" s="97">
        <v>7</v>
      </c>
      <c r="D26" s="96">
        <v>0</v>
      </c>
      <c r="E26" s="96">
        <v>0</v>
      </c>
      <c r="F26" s="96">
        <v>0</v>
      </c>
      <c r="G26" s="96">
        <v>0</v>
      </c>
      <c r="H26" s="96">
        <v>0</v>
      </c>
      <c r="I26" s="96">
        <v>0</v>
      </c>
    </row>
    <row r="27" spans="1:9" x14ac:dyDescent="0.25">
      <c r="A27" s="94" t="s">
        <v>272</v>
      </c>
      <c r="B27" s="92">
        <v>308000</v>
      </c>
      <c r="C27" s="93">
        <v>1</v>
      </c>
      <c r="D27" s="92">
        <v>0</v>
      </c>
      <c r="E27" s="92">
        <v>0</v>
      </c>
      <c r="F27" s="92">
        <v>0</v>
      </c>
      <c r="G27" s="92">
        <v>0</v>
      </c>
      <c r="H27" s="92">
        <v>0</v>
      </c>
      <c r="I27" s="92">
        <v>0</v>
      </c>
    </row>
    <row r="28" spans="1:9" x14ac:dyDescent="0.25">
      <c r="A28" s="94" t="s">
        <v>495</v>
      </c>
      <c r="B28" s="92">
        <v>6100000</v>
      </c>
      <c r="C28" s="93">
        <v>6</v>
      </c>
      <c r="D28" s="92">
        <v>0</v>
      </c>
      <c r="E28" s="92">
        <v>0</v>
      </c>
      <c r="F28" s="92">
        <v>0</v>
      </c>
      <c r="G28" s="92">
        <v>0</v>
      </c>
      <c r="H28" s="92">
        <v>0</v>
      </c>
      <c r="I28" s="92">
        <v>0</v>
      </c>
    </row>
    <row r="29" spans="1:9" x14ac:dyDescent="0.25">
      <c r="A29" s="91" t="s">
        <v>66</v>
      </c>
      <c r="B29" s="96">
        <v>93260510</v>
      </c>
      <c r="C29" s="97">
        <v>28</v>
      </c>
      <c r="D29" s="96">
        <v>4768651</v>
      </c>
      <c r="E29" s="96">
        <v>0</v>
      </c>
      <c r="F29" s="96">
        <v>0</v>
      </c>
      <c r="G29" s="96">
        <v>896528</v>
      </c>
      <c r="H29" s="96">
        <v>0</v>
      </c>
      <c r="I29" s="96">
        <v>5665179</v>
      </c>
    </row>
    <row r="30" spans="1:9" x14ac:dyDescent="0.25">
      <c r="A30" s="94" t="s">
        <v>1731</v>
      </c>
      <c r="B30" s="92">
        <v>20769000</v>
      </c>
      <c r="C30" s="93">
        <v>7</v>
      </c>
      <c r="D30" s="92">
        <v>1050452</v>
      </c>
      <c r="E30" s="92">
        <v>0</v>
      </c>
      <c r="F30" s="92">
        <v>0</v>
      </c>
      <c r="G30" s="92">
        <v>220492</v>
      </c>
      <c r="H30" s="92">
        <v>0</v>
      </c>
      <c r="I30" s="92">
        <v>1270944</v>
      </c>
    </row>
    <row r="31" spans="1:9" x14ac:dyDescent="0.25">
      <c r="A31" s="94" t="s">
        <v>604</v>
      </c>
      <c r="B31" s="92">
        <v>41703000</v>
      </c>
      <c r="C31" s="93">
        <v>5</v>
      </c>
      <c r="D31" s="92">
        <v>3718199</v>
      </c>
      <c r="E31" s="92">
        <v>0</v>
      </c>
      <c r="F31" s="92">
        <v>0</v>
      </c>
      <c r="G31" s="92">
        <v>676036</v>
      </c>
      <c r="H31" s="92">
        <v>0</v>
      </c>
      <c r="I31" s="92">
        <v>4394235</v>
      </c>
    </row>
    <row r="32" spans="1:9" x14ac:dyDescent="0.25">
      <c r="A32" s="94" t="s">
        <v>495</v>
      </c>
      <c r="B32" s="92">
        <v>20865510</v>
      </c>
      <c r="C32" s="93">
        <v>8</v>
      </c>
      <c r="D32" s="92">
        <v>0</v>
      </c>
      <c r="E32" s="92">
        <v>0</v>
      </c>
      <c r="F32" s="92">
        <v>0</v>
      </c>
      <c r="G32" s="92">
        <v>0</v>
      </c>
      <c r="H32" s="92">
        <v>0</v>
      </c>
      <c r="I32" s="92">
        <v>0</v>
      </c>
    </row>
    <row r="33" spans="1:9" x14ac:dyDescent="0.25">
      <c r="A33" s="94" t="s">
        <v>629</v>
      </c>
      <c r="B33" s="92">
        <v>9923000</v>
      </c>
      <c r="C33" s="93">
        <v>8</v>
      </c>
      <c r="D33" s="92">
        <v>0</v>
      </c>
      <c r="E33" s="92">
        <v>0</v>
      </c>
      <c r="F33" s="92">
        <v>0</v>
      </c>
      <c r="G33" s="92">
        <v>0</v>
      </c>
      <c r="H33" s="92">
        <v>0</v>
      </c>
      <c r="I33" s="92">
        <v>0</v>
      </c>
    </row>
    <row r="34" spans="1:9" x14ac:dyDescent="0.25">
      <c r="A34" s="95" t="s">
        <v>269</v>
      </c>
      <c r="B34" s="92">
        <v>99668510</v>
      </c>
      <c r="C34" s="93">
        <v>35</v>
      </c>
      <c r="D34" s="92">
        <v>4768651</v>
      </c>
      <c r="E34" s="92">
        <v>0</v>
      </c>
      <c r="F34" s="92">
        <v>0</v>
      </c>
      <c r="G34" s="92">
        <v>896528</v>
      </c>
      <c r="H34" s="92">
        <v>0</v>
      </c>
      <c r="I34" s="92">
        <v>5665179</v>
      </c>
    </row>
    <row r="35" spans="1:9" x14ac:dyDescent="0.25">
      <c r="A35"/>
      <c r="B35"/>
      <c r="C35"/>
      <c r="D35"/>
      <c r="E35"/>
      <c r="F35"/>
      <c r="G35"/>
      <c r="H35"/>
      <c r="I35"/>
    </row>
    <row r="36" spans="1:9" x14ac:dyDescent="0.25">
      <c r="A36"/>
      <c r="B36"/>
      <c r="C36"/>
      <c r="D36"/>
      <c r="E36"/>
      <c r="F36"/>
      <c r="G36"/>
      <c r="H36"/>
      <c r="I36"/>
    </row>
    <row r="37" spans="1:9" x14ac:dyDescent="0.25">
      <c r="A37"/>
      <c r="B37"/>
      <c r="C37"/>
      <c r="D37"/>
      <c r="E37"/>
      <c r="F37"/>
      <c r="G37"/>
      <c r="H37"/>
      <c r="I37"/>
    </row>
    <row r="38" spans="1:9" x14ac:dyDescent="0.25">
      <c r="A38"/>
      <c r="B38"/>
      <c r="C38"/>
      <c r="D38"/>
      <c r="E38"/>
      <c r="F38"/>
      <c r="G38"/>
      <c r="H38"/>
      <c r="I38"/>
    </row>
    <row r="39" spans="1:9" x14ac:dyDescent="0.25">
      <c r="A39"/>
      <c r="B39"/>
      <c r="C39"/>
      <c r="D39"/>
      <c r="E39"/>
      <c r="F39"/>
      <c r="G39"/>
      <c r="H39"/>
      <c r="I39"/>
    </row>
    <row r="40" spans="1:9" x14ac:dyDescent="0.25">
      <c r="A40"/>
      <c r="B40"/>
      <c r="C40"/>
      <c r="D40"/>
      <c r="E40"/>
      <c r="F40"/>
      <c r="G40"/>
      <c r="H40"/>
      <c r="I40"/>
    </row>
    <row r="41" spans="1:9" x14ac:dyDescent="0.25">
      <c r="A41"/>
      <c r="B41"/>
      <c r="C41"/>
      <c r="D41"/>
      <c r="E41"/>
      <c r="F41"/>
      <c r="G41"/>
      <c r="H41"/>
      <c r="I41"/>
    </row>
    <row r="42" spans="1:9" x14ac:dyDescent="0.25">
      <c r="A42"/>
      <c r="B42"/>
      <c r="C42"/>
      <c r="D42"/>
      <c r="E42"/>
      <c r="F42"/>
      <c r="G42"/>
      <c r="H42"/>
      <c r="I42"/>
    </row>
    <row r="43" spans="1:9" x14ac:dyDescent="0.25">
      <c r="A43"/>
      <c r="B43"/>
      <c r="C43"/>
      <c r="D43"/>
      <c r="E43"/>
      <c r="F43"/>
      <c r="G43"/>
      <c r="H43"/>
      <c r="I43"/>
    </row>
    <row r="44" spans="1:9" x14ac:dyDescent="0.25">
      <c r="A44"/>
      <c r="B44"/>
      <c r="C44"/>
      <c r="D44"/>
      <c r="E44"/>
      <c r="F44"/>
      <c r="G44"/>
      <c r="H44"/>
      <c r="I44"/>
    </row>
    <row r="45" spans="1:9" x14ac:dyDescent="0.25">
      <c r="A45"/>
      <c r="B45"/>
      <c r="C45"/>
      <c r="D45"/>
      <c r="E45"/>
      <c r="F45"/>
      <c r="G45"/>
      <c r="H45"/>
      <c r="I45"/>
    </row>
    <row r="46" spans="1:9" x14ac:dyDescent="0.25">
      <c r="A46"/>
      <c r="B46"/>
      <c r="C46"/>
      <c r="D46"/>
      <c r="E46"/>
      <c r="F46"/>
      <c r="G46"/>
      <c r="H46"/>
      <c r="I46"/>
    </row>
    <row r="47" spans="1:9" x14ac:dyDescent="0.25">
      <c r="A47"/>
      <c r="B47"/>
      <c r="C47"/>
      <c r="D47"/>
      <c r="E47"/>
      <c r="F47"/>
      <c r="G47"/>
      <c r="H47"/>
      <c r="I47"/>
    </row>
    <row r="48" spans="1:9" x14ac:dyDescent="0.25">
      <c r="A48"/>
      <c r="B48"/>
      <c r="C48"/>
      <c r="D48"/>
      <c r="E48"/>
      <c r="F48"/>
      <c r="G48"/>
      <c r="H48"/>
      <c r="I48"/>
    </row>
    <row r="49" spans="1:9" x14ac:dyDescent="0.25">
      <c r="A49"/>
      <c r="B49"/>
      <c r="C49"/>
      <c r="D49"/>
      <c r="E49"/>
      <c r="F49"/>
      <c r="G49"/>
      <c r="H49"/>
      <c r="I49"/>
    </row>
    <row r="50" spans="1:9" x14ac:dyDescent="0.25">
      <c r="A50"/>
      <c r="B50"/>
      <c r="C50"/>
      <c r="D50"/>
      <c r="E50"/>
      <c r="F50"/>
      <c r="G50"/>
      <c r="H50"/>
      <c r="I50"/>
    </row>
    <row r="51" spans="1:9" x14ac:dyDescent="0.25">
      <c r="A51"/>
      <c r="B51"/>
      <c r="C51"/>
      <c r="D51"/>
      <c r="E51"/>
      <c r="F51"/>
      <c r="G51"/>
      <c r="H51"/>
      <c r="I51"/>
    </row>
    <row r="52" spans="1:9" x14ac:dyDescent="0.25">
      <c r="A52"/>
      <c r="B52"/>
      <c r="C52"/>
      <c r="D52"/>
      <c r="E52"/>
      <c r="F52"/>
      <c r="G52"/>
      <c r="H52"/>
      <c r="I52"/>
    </row>
    <row r="53" spans="1:9" x14ac:dyDescent="0.25">
      <c r="A53"/>
      <c r="B53"/>
      <c r="C53"/>
      <c r="D53"/>
      <c r="E53"/>
      <c r="F53"/>
      <c r="G53"/>
      <c r="H53"/>
      <c r="I53"/>
    </row>
    <row r="54" spans="1:9" x14ac:dyDescent="0.25">
      <c r="A54"/>
      <c r="B54"/>
      <c r="C54"/>
      <c r="D54"/>
      <c r="E54"/>
      <c r="F54"/>
      <c r="G54"/>
      <c r="H54"/>
      <c r="I54"/>
    </row>
    <row r="55" spans="1:9" x14ac:dyDescent="0.25">
      <c r="A55"/>
      <c r="B55"/>
      <c r="C55"/>
      <c r="D55"/>
      <c r="E55"/>
      <c r="F55"/>
      <c r="G55"/>
      <c r="H55"/>
      <c r="I55"/>
    </row>
    <row r="56" spans="1:9" x14ac:dyDescent="0.25">
      <c r="A56"/>
      <c r="B56"/>
      <c r="C56"/>
      <c r="D56"/>
      <c r="E56"/>
      <c r="F56"/>
      <c r="G56"/>
      <c r="H56"/>
      <c r="I56"/>
    </row>
    <row r="57" spans="1:9" x14ac:dyDescent="0.25">
      <c r="A57"/>
      <c r="B57"/>
      <c r="C57"/>
      <c r="D57"/>
      <c r="E57"/>
      <c r="F57"/>
      <c r="G57"/>
      <c r="H57"/>
      <c r="I57"/>
    </row>
    <row r="58" spans="1:9" ht="14.4" x14ac:dyDescent="0.3">
      <c r="A58"/>
      <c r="B58"/>
      <c r="C58"/>
      <c r="D58"/>
      <c r="E58"/>
      <c r="F58"/>
      <c r="G58"/>
      <c r="H58"/>
      <c r="I58"/>
    </row>
    <row r="59" spans="1:9" ht="14.4" x14ac:dyDescent="0.3">
      <c r="A59"/>
      <c r="B59"/>
      <c r="C59"/>
      <c r="D59"/>
      <c r="E59"/>
      <c r="F59"/>
      <c r="G59"/>
      <c r="H59"/>
      <c r="I59"/>
    </row>
    <row r="60" spans="1:9" ht="14.4" x14ac:dyDescent="0.3">
      <c r="A60"/>
      <c r="B60"/>
      <c r="C60"/>
      <c r="D60"/>
      <c r="E60"/>
      <c r="F60"/>
      <c r="G60"/>
      <c r="H60"/>
      <c r="I60"/>
    </row>
    <row r="61" spans="1:9" ht="14.4" x14ac:dyDescent="0.3">
      <c r="A61"/>
      <c r="B61"/>
      <c r="C61"/>
      <c r="D61"/>
      <c r="E61"/>
      <c r="F61"/>
      <c r="G61"/>
      <c r="H61"/>
      <c r="I61"/>
    </row>
    <row r="62" spans="1:9" ht="14.4" x14ac:dyDescent="0.3">
      <c r="A62"/>
      <c r="B62"/>
      <c r="C62"/>
      <c r="D62"/>
      <c r="E62"/>
      <c r="F62"/>
      <c r="G62"/>
      <c r="H62"/>
      <c r="I62"/>
    </row>
    <row r="63" spans="1:9" ht="14.4" x14ac:dyDescent="0.3">
      <c r="A63"/>
      <c r="B63"/>
      <c r="C63"/>
      <c r="D63"/>
      <c r="E63"/>
      <c r="F63"/>
      <c r="G63"/>
      <c r="H63"/>
      <c r="I63"/>
    </row>
  </sheetData>
  <printOptions horizontalCentered="1"/>
  <pageMargins left="0.39370078740157483" right="0.39370078740157483" top="0.39370078740157483" bottom="0.74803149606299213" header="0.31496062992125984" footer="0.31496062992125984"/>
  <pageSetup paperSize="9" scale="76" fitToHeight="0" orientation="portrait" r:id="rId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CE9CC-151A-46DC-B813-129D0DD63537}">
  <sheetPr codeName="Sheet2">
    <tabColor rgb="FF7030A0"/>
    <pageSetUpPr fitToPage="1"/>
  </sheetPr>
  <dimension ref="A1:I280"/>
  <sheetViews>
    <sheetView showGridLines="0" tabSelected="1" view="pageBreakPreview" zoomScaleNormal="100" zoomScaleSheetLayoutView="100" workbookViewId="0">
      <selection activeCell="O25" sqref="O25"/>
    </sheetView>
  </sheetViews>
  <sheetFormatPr defaultRowHeight="13.2" x14ac:dyDescent="0.25"/>
  <cols>
    <col min="1" max="1" width="82.88671875" style="3" customWidth="1"/>
    <col min="2" max="2" width="13.44140625" style="3" customWidth="1"/>
    <col min="3" max="3" width="11" style="3" customWidth="1"/>
    <col min="4" max="4" width="10.44140625" style="3" bestFit="1" customWidth="1"/>
    <col min="5" max="5" width="10.6640625" style="3" customWidth="1"/>
    <col min="6" max="6" width="12.21875" style="3" customWidth="1"/>
    <col min="7" max="7" width="12.44140625" style="3" customWidth="1"/>
    <col min="8" max="8" width="10.109375" style="3" customWidth="1"/>
    <col min="9" max="9" width="11.6640625" style="3" bestFit="1" customWidth="1"/>
    <col min="10" max="16384" width="8.88671875" style="3"/>
  </cols>
  <sheetData>
    <row r="1" spans="1:9" s="45" customFormat="1" ht="13.8" x14ac:dyDescent="0.25">
      <c r="A1" s="4" t="s">
        <v>356</v>
      </c>
    </row>
    <row r="2" spans="1:9" s="45" customFormat="1" ht="13.8" x14ac:dyDescent="0.25">
      <c r="A2" s="47" t="str">
        <f>Rekap!A2</f>
        <v>Berdasarkan Pengajuan GUP 04, Pusat Pendidikan KP</v>
      </c>
    </row>
    <row r="4" spans="1:9" ht="26.4" x14ac:dyDescent="0.25">
      <c r="A4" s="83" t="s">
        <v>0</v>
      </c>
      <c r="B4" s="84" t="s">
        <v>394</v>
      </c>
      <c r="C4" s="84" t="s">
        <v>355</v>
      </c>
      <c r="D4" s="84" t="s">
        <v>16</v>
      </c>
      <c r="E4" s="84" t="s">
        <v>1489</v>
      </c>
      <c r="F4" s="84" t="s">
        <v>1487</v>
      </c>
      <c r="G4" s="84" t="s">
        <v>1488</v>
      </c>
      <c r="H4" s="84" t="s">
        <v>1490</v>
      </c>
      <c r="I4" s="84" t="s">
        <v>1491</v>
      </c>
    </row>
    <row r="5" spans="1:9" x14ac:dyDescent="0.25">
      <c r="A5" s="85" t="s">
        <v>35</v>
      </c>
      <c r="B5" s="101">
        <v>99668510</v>
      </c>
      <c r="C5" s="102">
        <v>35</v>
      </c>
      <c r="D5" s="101">
        <v>4768651</v>
      </c>
      <c r="E5" s="101">
        <v>0</v>
      </c>
      <c r="F5" s="101">
        <v>0</v>
      </c>
      <c r="G5" s="101">
        <v>896528</v>
      </c>
      <c r="H5" s="101">
        <v>0</v>
      </c>
      <c r="I5" s="101">
        <v>5665179</v>
      </c>
    </row>
    <row r="6" spans="1:9" x14ac:dyDescent="0.25">
      <c r="A6" s="88" t="s">
        <v>65</v>
      </c>
      <c r="B6" s="103">
        <v>99668510</v>
      </c>
      <c r="C6" s="104">
        <v>35</v>
      </c>
      <c r="D6" s="103">
        <v>4768651</v>
      </c>
      <c r="E6" s="103">
        <v>0</v>
      </c>
      <c r="F6" s="103">
        <v>0</v>
      </c>
      <c r="G6" s="103">
        <v>896528</v>
      </c>
      <c r="H6" s="103">
        <v>0</v>
      </c>
      <c r="I6" s="103">
        <v>5665179</v>
      </c>
    </row>
    <row r="7" spans="1:9" x14ac:dyDescent="0.25">
      <c r="A7" s="91" t="s">
        <v>88</v>
      </c>
      <c r="B7" s="111">
        <v>6408000</v>
      </c>
      <c r="C7" s="112">
        <v>7</v>
      </c>
      <c r="D7" s="68">
        <v>0</v>
      </c>
      <c r="E7" s="68">
        <v>0</v>
      </c>
      <c r="F7" s="68">
        <v>0</v>
      </c>
      <c r="G7" s="68">
        <v>0</v>
      </c>
      <c r="H7" s="68">
        <v>0</v>
      </c>
      <c r="I7" s="68">
        <v>0</v>
      </c>
    </row>
    <row r="8" spans="1:9" x14ac:dyDescent="0.25">
      <c r="A8" s="94" t="s">
        <v>57</v>
      </c>
      <c r="B8" s="105">
        <v>6408000</v>
      </c>
      <c r="C8" s="106">
        <v>7</v>
      </c>
      <c r="D8" s="105">
        <v>0</v>
      </c>
      <c r="E8" s="105">
        <v>0</v>
      </c>
      <c r="F8" s="105">
        <v>0</v>
      </c>
      <c r="G8" s="105">
        <v>0</v>
      </c>
      <c r="H8" s="105">
        <v>0</v>
      </c>
      <c r="I8" s="105">
        <v>0</v>
      </c>
    </row>
    <row r="9" spans="1:9" x14ac:dyDescent="0.25">
      <c r="A9" s="61" t="s">
        <v>85</v>
      </c>
      <c r="B9" s="105">
        <v>6408000</v>
      </c>
      <c r="C9" s="106">
        <v>7</v>
      </c>
      <c r="D9" s="105">
        <v>0</v>
      </c>
      <c r="E9" s="105">
        <v>0</v>
      </c>
      <c r="F9" s="105">
        <v>0</v>
      </c>
      <c r="G9" s="105">
        <v>0</v>
      </c>
      <c r="H9" s="105">
        <v>0</v>
      </c>
      <c r="I9" s="105">
        <v>0</v>
      </c>
    </row>
    <row r="10" spans="1:9" x14ac:dyDescent="0.25">
      <c r="A10" s="141" t="s">
        <v>86</v>
      </c>
      <c r="B10" s="110">
        <v>6408000</v>
      </c>
      <c r="C10" s="109">
        <v>7</v>
      </c>
      <c r="D10" s="110">
        <v>0</v>
      </c>
      <c r="E10" s="110">
        <v>0</v>
      </c>
      <c r="F10" s="110">
        <v>0</v>
      </c>
      <c r="G10" s="110">
        <v>0</v>
      </c>
      <c r="H10" s="110">
        <v>0</v>
      </c>
      <c r="I10" s="110">
        <v>0</v>
      </c>
    </row>
    <row r="11" spans="1:9" x14ac:dyDescent="0.25">
      <c r="A11" s="100" t="s">
        <v>661</v>
      </c>
      <c r="B11" s="113">
        <v>2050000</v>
      </c>
      <c r="C11" s="114">
        <v>4</v>
      </c>
      <c r="D11" s="69">
        <v>0</v>
      </c>
      <c r="E11" s="69">
        <v>0</v>
      </c>
      <c r="F11" s="69">
        <v>0</v>
      </c>
      <c r="G11" s="69">
        <v>0</v>
      </c>
      <c r="H11" s="69">
        <v>0</v>
      </c>
      <c r="I11" s="69">
        <v>0</v>
      </c>
    </row>
    <row r="12" spans="1:9" x14ac:dyDescent="0.25">
      <c r="A12" s="98" t="s">
        <v>41</v>
      </c>
      <c r="B12" s="105">
        <v>2050000</v>
      </c>
      <c r="C12" s="106">
        <v>4</v>
      </c>
      <c r="D12" s="105">
        <v>0</v>
      </c>
      <c r="E12" s="105">
        <v>0</v>
      </c>
      <c r="F12" s="105">
        <v>0</v>
      </c>
      <c r="G12" s="105">
        <v>0</v>
      </c>
      <c r="H12" s="105">
        <v>0</v>
      </c>
      <c r="I12" s="105">
        <v>0</v>
      </c>
    </row>
    <row r="13" spans="1:9" x14ac:dyDescent="0.25">
      <c r="A13" s="99" t="s">
        <v>1782</v>
      </c>
      <c r="B13" s="105">
        <v>2050000</v>
      </c>
      <c r="C13" s="106">
        <v>4</v>
      </c>
      <c r="D13" s="105">
        <v>0</v>
      </c>
      <c r="E13" s="105">
        <v>0</v>
      </c>
      <c r="F13" s="105">
        <v>0</v>
      </c>
      <c r="G13" s="105">
        <v>0</v>
      </c>
      <c r="H13" s="105">
        <v>0</v>
      </c>
      <c r="I13" s="105">
        <v>0</v>
      </c>
    </row>
    <row r="14" spans="1:9" x14ac:dyDescent="0.25">
      <c r="A14" s="100" t="s">
        <v>959</v>
      </c>
      <c r="B14" s="113">
        <v>4358000</v>
      </c>
      <c r="C14" s="114">
        <v>3</v>
      </c>
      <c r="D14" s="105">
        <v>0</v>
      </c>
      <c r="E14" s="105">
        <v>0</v>
      </c>
      <c r="F14" s="105">
        <v>0</v>
      </c>
      <c r="G14" s="105">
        <v>0</v>
      </c>
      <c r="H14" s="105">
        <v>0</v>
      </c>
      <c r="I14" s="105">
        <v>0</v>
      </c>
    </row>
    <row r="15" spans="1:9" x14ac:dyDescent="0.25">
      <c r="A15" s="98" t="s">
        <v>33</v>
      </c>
      <c r="B15" s="105">
        <v>308000</v>
      </c>
      <c r="C15" s="106">
        <v>1</v>
      </c>
      <c r="D15" s="105">
        <v>0</v>
      </c>
      <c r="E15" s="105">
        <v>0</v>
      </c>
      <c r="F15" s="105">
        <v>0</v>
      </c>
      <c r="G15" s="105">
        <v>0</v>
      </c>
      <c r="H15" s="105">
        <v>0</v>
      </c>
      <c r="I15" s="105">
        <v>0</v>
      </c>
    </row>
    <row r="16" spans="1:9" x14ac:dyDescent="0.25">
      <c r="A16" s="99" t="s">
        <v>354</v>
      </c>
      <c r="B16" s="105">
        <v>308000</v>
      </c>
      <c r="C16" s="106">
        <v>1</v>
      </c>
      <c r="D16" s="105">
        <v>0</v>
      </c>
      <c r="E16" s="105">
        <v>0</v>
      </c>
      <c r="F16" s="105">
        <v>0</v>
      </c>
      <c r="G16" s="105">
        <v>0</v>
      </c>
      <c r="H16" s="105">
        <v>0</v>
      </c>
      <c r="I16" s="105">
        <v>0</v>
      </c>
    </row>
    <row r="17" spans="1:9" x14ac:dyDescent="0.25">
      <c r="A17" s="98" t="s">
        <v>41</v>
      </c>
      <c r="B17" s="105">
        <v>4050000</v>
      </c>
      <c r="C17" s="106">
        <v>2</v>
      </c>
      <c r="D17" s="105">
        <v>0</v>
      </c>
      <c r="E17" s="105">
        <v>0</v>
      </c>
      <c r="F17" s="105">
        <v>0</v>
      </c>
      <c r="G17" s="105">
        <v>0</v>
      </c>
      <c r="H17" s="105">
        <v>0</v>
      </c>
      <c r="I17" s="105">
        <v>0</v>
      </c>
    </row>
    <row r="18" spans="1:9" x14ac:dyDescent="0.25">
      <c r="A18" s="99" t="s">
        <v>2253</v>
      </c>
      <c r="B18" s="105">
        <v>4050000</v>
      </c>
      <c r="C18" s="106">
        <v>2</v>
      </c>
      <c r="D18" s="105">
        <v>0</v>
      </c>
      <c r="E18" s="105">
        <v>0</v>
      </c>
      <c r="F18" s="105">
        <v>0</v>
      </c>
      <c r="G18" s="105">
        <v>0</v>
      </c>
      <c r="H18" s="105">
        <v>0</v>
      </c>
      <c r="I18" s="105">
        <v>0</v>
      </c>
    </row>
    <row r="19" spans="1:9" x14ac:dyDescent="0.25">
      <c r="A19" s="91" t="s">
        <v>66</v>
      </c>
      <c r="B19" s="111">
        <v>93260510</v>
      </c>
      <c r="C19" s="112">
        <v>28</v>
      </c>
      <c r="D19" s="68">
        <v>4768651</v>
      </c>
      <c r="E19" s="68">
        <v>0</v>
      </c>
      <c r="F19" s="68">
        <v>0</v>
      </c>
      <c r="G19" s="68">
        <v>896528</v>
      </c>
      <c r="H19" s="68">
        <v>0</v>
      </c>
      <c r="I19" s="68">
        <v>5665179</v>
      </c>
    </row>
    <row r="20" spans="1:9" x14ac:dyDescent="0.25">
      <c r="A20" s="94" t="s">
        <v>57</v>
      </c>
      <c r="B20" s="105">
        <v>93260510</v>
      </c>
      <c r="C20" s="106">
        <v>28</v>
      </c>
      <c r="D20" s="105">
        <v>4768651</v>
      </c>
      <c r="E20" s="105">
        <v>0</v>
      </c>
      <c r="F20" s="105">
        <v>0</v>
      </c>
      <c r="G20" s="105">
        <v>896528</v>
      </c>
      <c r="H20" s="105">
        <v>0</v>
      </c>
      <c r="I20" s="105">
        <v>5665179</v>
      </c>
    </row>
    <row r="21" spans="1:9" x14ac:dyDescent="0.25">
      <c r="A21" s="61" t="s">
        <v>60</v>
      </c>
      <c r="B21" s="105">
        <v>20865510</v>
      </c>
      <c r="C21" s="106">
        <v>8</v>
      </c>
      <c r="D21" s="105">
        <v>0</v>
      </c>
      <c r="E21" s="105">
        <v>0</v>
      </c>
      <c r="F21" s="105">
        <v>0</v>
      </c>
      <c r="G21" s="105">
        <v>0</v>
      </c>
      <c r="H21" s="105">
        <v>0</v>
      </c>
      <c r="I21" s="105">
        <v>0</v>
      </c>
    </row>
    <row r="22" spans="1:9" ht="26.4" x14ac:dyDescent="0.25">
      <c r="A22" s="141" t="s">
        <v>61</v>
      </c>
      <c r="B22" s="110">
        <v>20865510</v>
      </c>
      <c r="C22" s="109">
        <v>8</v>
      </c>
      <c r="D22" s="110">
        <v>0</v>
      </c>
      <c r="E22" s="110">
        <v>0</v>
      </c>
      <c r="F22" s="110">
        <v>0</v>
      </c>
      <c r="G22" s="110">
        <v>0</v>
      </c>
      <c r="H22" s="110">
        <v>0</v>
      </c>
      <c r="I22" s="110">
        <v>0</v>
      </c>
    </row>
    <row r="23" spans="1:9" x14ac:dyDescent="0.25">
      <c r="A23" s="100" t="s">
        <v>571</v>
      </c>
      <c r="B23" s="113">
        <v>11914005</v>
      </c>
      <c r="C23" s="114">
        <v>2</v>
      </c>
      <c r="D23" s="69">
        <v>0</v>
      </c>
      <c r="E23" s="69">
        <v>0</v>
      </c>
      <c r="F23" s="69">
        <v>0</v>
      </c>
      <c r="G23" s="69">
        <v>0</v>
      </c>
      <c r="H23" s="69">
        <v>0</v>
      </c>
      <c r="I23" s="69">
        <v>0</v>
      </c>
    </row>
    <row r="24" spans="1:9" x14ac:dyDescent="0.25">
      <c r="A24" s="98" t="s">
        <v>41</v>
      </c>
      <c r="B24" s="105">
        <v>11914005</v>
      </c>
      <c r="C24" s="106">
        <v>2</v>
      </c>
      <c r="D24" s="105">
        <v>0</v>
      </c>
      <c r="E24" s="105">
        <v>0</v>
      </c>
      <c r="F24" s="105">
        <v>0</v>
      </c>
      <c r="G24" s="105">
        <v>0</v>
      </c>
      <c r="H24" s="105">
        <v>0</v>
      </c>
      <c r="I24" s="105">
        <v>0</v>
      </c>
    </row>
    <row r="25" spans="1:9" x14ac:dyDescent="0.25">
      <c r="A25" s="99" t="s">
        <v>2013</v>
      </c>
      <c r="B25" s="105">
        <v>11914005</v>
      </c>
      <c r="C25" s="106">
        <v>2</v>
      </c>
      <c r="D25" s="105">
        <v>0</v>
      </c>
      <c r="E25" s="105">
        <v>0</v>
      </c>
      <c r="F25" s="105">
        <v>0</v>
      </c>
      <c r="G25" s="105">
        <v>0</v>
      </c>
      <c r="H25" s="105">
        <v>0</v>
      </c>
      <c r="I25" s="105">
        <v>0</v>
      </c>
    </row>
    <row r="26" spans="1:9" x14ac:dyDescent="0.25">
      <c r="A26" s="100" t="s">
        <v>68</v>
      </c>
      <c r="B26" s="113">
        <v>1020000</v>
      </c>
      <c r="C26" s="114">
        <v>2</v>
      </c>
      <c r="D26" s="105">
        <v>0</v>
      </c>
      <c r="E26" s="105">
        <v>0</v>
      </c>
      <c r="F26" s="105">
        <v>0</v>
      </c>
      <c r="G26" s="105">
        <v>0</v>
      </c>
      <c r="H26" s="105">
        <v>0</v>
      </c>
      <c r="I26" s="105">
        <v>0</v>
      </c>
    </row>
    <row r="27" spans="1:9" x14ac:dyDescent="0.25">
      <c r="A27" s="98" t="s">
        <v>41</v>
      </c>
      <c r="B27" s="105">
        <v>720000</v>
      </c>
      <c r="C27" s="106">
        <v>1</v>
      </c>
      <c r="D27" s="105">
        <v>0</v>
      </c>
      <c r="E27" s="105">
        <v>0</v>
      </c>
      <c r="F27" s="105">
        <v>0</v>
      </c>
      <c r="G27" s="105">
        <v>0</v>
      </c>
      <c r="H27" s="105">
        <v>0</v>
      </c>
      <c r="I27" s="105">
        <v>0</v>
      </c>
    </row>
    <row r="28" spans="1:9" x14ac:dyDescent="0.25">
      <c r="A28" s="99" t="s">
        <v>70</v>
      </c>
      <c r="B28" s="105">
        <v>720000</v>
      </c>
      <c r="C28" s="106">
        <v>1</v>
      </c>
      <c r="D28" s="105">
        <v>0</v>
      </c>
      <c r="E28" s="105">
        <v>0</v>
      </c>
      <c r="F28" s="105">
        <v>0</v>
      </c>
      <c r="G28" s="105">
        <v>0</v>
      </c>
      <c r="H28" s="105">
        <v>0</v>
      </c>
      <c r="I28" s="105">
        <v>0</v>
      </c>
    </row>
    <row r="29" spans="1:9" x14ac:dyDescent="0.25">
      <c r="A29" s="98" t="s">
        <v>216</v>
      </c>
      <c r="B29" s="105">
        <v>300000</v>
      </c>
      <c r="C29" s="106">
        <v>1</v>
      </c>
      <c r="D29" s="105">
        <v>0</v>
      </c>
      <c r="E29" s="105">
        <v>0</v>
      </c>
      <c r="F29" s="105">
        <v>0</v>
      </c>
      <c r="G29" s="105">
        <v>0</v>
      </c>
      <c r="H29" s="105">
        <v>0</v>
      </c>
      <c r="I29" s="105">
        <v>0</v>
      </c>
    </row>
    <row r="30" spans="1:9" x14ac:dyDescent="0.25">
      <c r="A30" s="99" t="s">
        <v>218</v>
      </c>
      <c r="B30" s="105">
        <v>300000</v>
      </c>
      <c r="C30" s="106">
        <v>1</v>
      </c>
      <c r="D30" s="105">
        <v>0</v>
      </c>
      <c r="E30" s="105">
        <v>0</v>
      </c>
      <c r="F30" s="105">
        <v>0</v>
      </c>
      <c r="G30" s="105">
        <v>0</v>
      </c>
      <c r="H30" s="105">
        <v>0</v>
      </c>
      <c r="I30" s="105">
        <v>0</v>
      </c>
    </row>
    <row r="31" spans="1:9" x14ac:dyDescent="0.25">
      <c r="A31" s="100" t="s">
        <v>208</v>
      </c>
      <c r="B31" s="113">
        <v>1590000</v>
      </c>
      <c r="C31" s="114">
        <v>2</v>
      </c>
      <c r="D31" s="105">
        <v>0</v>
      </c>
      <c r="E31" s="105">
        <v>0</v>
      </c>
      <c r="F31" s="105">
        <v>0</v>
      </c>
      <c r="G31" s="105">
        <v>0</v>
      </c>
      <c r="H31" s="105">
        <v>0</v>
      </c>
      <c r="I31" s="105">
        <v>0</v>
      </c>
    </row>
    <row r="32" spans="1:9" x14ac:dyDescent="0.25">
      <c r="A32" s="98" t="s">
        <v>41</v>
      </c>
      <c r="B32" s="105">
        <v>1440000</v>
      </c>
      <c r="C32" s="106">
        <v>1</v>
      </c>
      <c r="D32" s="105">
        <v>0</v>
      </c>
      <c r="E32" s="105">
        <v>0</v>
      </c>
      <c r="F32" s="105">
        <v>0</v>
      </c>
      <c r="G32" s="105">
        <v>0</v>
      </c>
      <c r="H32" s="105">
        <v>0</v>
      </c>
      <c r="I32" s="105">
        <v>0</v>
      </c>
    </row>
    <row r="33" spans="1:9" x14ac:dyDescent="0.25">
      <c r="A33" s="99" t="s">
        <v>2936</v>
      </c>
      <c r="B33" s="105">
        <v>1440000</v>
      </c>
      <c r="C33" s="106">
        <v>1</v>
      </c>
      <c r="D33" s="105">
        <v>0</v>
      </c>
      <c r="E33" s="105">
        <v>0</v>
      </c>
      <c r="F33" s="105">
        <v>0</v>
      </c>
      <c r="G33" s="105">
        <v>0</v>
      </c>
      <c r="H33" s="105">
        <v>0</v>
      </c>
      <c r="I33" s="105">
        <v>0</v>
      </c>
    </row>
    <row r="34" spans="1:9" x14ac:dyDescent="0.25">
      <c r="A34" s="98" t="s">
        <v>216</v>
      </c>
      <c r="B34" s="105">
        <v>150000</v>
      </c>
      <c r="C34" s="106">
        <v>1</v>
      </c>
      <c r="D34" s="105">
        <v>0</v>
      </c>
      <c r="E34" s="105">
        <v>0</v>
      </c>
      <c r="F34" s="105">
        <v>0</v>
      </c>
      <c r="G34" s="105">
        <v>0</v>
      </c>
      <c r="H34" s="105">
        <v>0</v>
      </c>
      <c r="I34" s="105">
        <v>0</v>
      </c>
    </row>
    <row r="35" spans="1:9" x14ac:dyDescent="0.25">
      <c r="A35" s="99" t="s">
        <v>218</v>
      </c>
      <c r="B35" s="105">
        <v>150000</v>
      </c>
      <c r="C35" s="106">
        <v>1</v>
      </c>
      <c r="D35" s="105">
        <v>0</v>
      </c>
      <c r="E35" s="105">
        <v>0</v>
      </c>
      <c r="F35" s="105">
        <v>0</v>
      </c>
      <c r="G35" s="105">
        <v>0</v>
      </c>
      <c r="H35" s="105">
        <v>0</v>
      </c>
      <c r="I35" s="105">
        <v>0</v>
      </c>
    </row>
    <row r="36" spans="1:9" x14ac:dyDescent="0.25">
      <c r="A36" s="100" t="s">
        <v>71</v>
      </c>
      <c r="B36" s="113">
        <v>6341505</v>
      </c>
      <c r="C36" s="114">
        <v>2</v>
      </c>
      <c r="D36" s="69">
        <v>0</v>
      </c>
      <c r="E36" s="69">
        <v>0</v>
      </c>
      <c r="F36" s="69">
        <v>0</v>
      </c>
      <c r="G36" s="69">
        <v>0</v>
      </c>
      <c r="H36" s="69">
        <v>0</v>
      </c>
      <c r="I36" s="69">
        <v>0</v>
      </c>
    </row>
    <row r="37" spans="1:9" x14ac:dyDescent="0.25">
      <c r="A37" s="98" t="s">
        <v>41</v>
      </c>
      <c r="B37" s="105">
        <v>6341505</v>
      </c>
      <c r="C37" s="106">
        <v>2</v>
      </c>
      <c r="D37" s="105">
        <v>0</v>
      </c>
      <c r="E37" s="105">
        <v>0</v>
      </c>
      <c r="F37" s="105">
        <v>0</v>
      </c>
      <c r="G37" s="105">
        <v>0</v>
      </c>
      <c r="H37" s="105">
        <v>0</v>
      </c>
      <c r="I37" s="105">
        <v>0</v>
      </c>
    </row>
    <row r="38" spans="1:9" x14ac:dyDescent="0.25">
      <c r="A38" s="99" t="s">
        <v>73</v>
      </c>
      <c r="B38" s="105">
        <v>6341505</v>
      </c>
      <c r="C38" s="106">
        <v>2</v>
      </c>
      <c r="D38" s="105">
        <v>0</v>
      </c>
      <c r="E38" s="105">
        <v>0</v>
      </c>
      <c r="F38" s="105">
        <v>0</v>
      </c>
      <c r="G38" s="105">
        <v>0</v>
      </c>
      <c r="H38" s="105">
        <v>0</v>
      </c>
      <c r="I38" s="105">
        <v>0</v>
      </c>
    </row>
    <row r="39" spans="1:9" x14ac:dyDescent="0.25">
      <c r="A39" s="61" t="s">
        <v>126</v>
      </c>
      <c r="B39" s="105">
        <v>72395000</v>
      </c>
      <c r="C39" s="106">
        <v>20</v>
      </c>
      <c r="D39" s="105">
        <v>4768651</v>
      </c>
      <c r="E39" s="105">
        <v>0</v>
      </c>
      <c r="F39" s="105">
        <v>0</v>
      </c>
      <c r="G39" s="105">
        <v>896528</v>
      </c>
      <c r="H39" s="105">
        <v>0</v>
      </c>
      <c r="I39" s="105">
        <v>5665179</v>
      </c>
    </row>
    <row r="40" spans="1:9" x14ac:dyDescent="0.25">
      <c r="A40" s="141" t="s">
        <v>127</v>
      </c>
      <c r="B40" s="107">
        <v>72395000</v>
      </c>
      <c r="C40" s="109">
        <v>20</v>
      </c>
      <c r="D40" s="110">
        <v>4768651</v>
      </c>
      <c r="E40" s="110">
        <v>0</v>
      </c>
      <c r="F40" s="110">
        <v>0</v>
      </c>
      <c r="G40" s="110">
        <v>896528</v>
      </c>
      <c r="H40" s="110">
        <v>0</v>
      </c>
      <c r="I40" s="110">
        <v>5665179</v>
      </c>
    </row>
    <row r="41" spans="1:9" x14ac:dyDescent="0.25">
      <c r="A41" s="100" t="s">
        <v>128</v>
      </c>
      <c r="B41" s="69">
        <v>14106000</v>
      </c>
      <c r="C41" s="108">
        <v>12</v>
      </c>
      <c r="D41" s="69">
        <v>0</v>
      </c>
      <c r="E41" s="69">
        <v>0</v>
      </c>
      <c r="F41" s="69">
        <v>0</v>
      </c>
      <c r="G41" s="69">
        <v>0</v>
      </c>
      <c r="H41" s="69">
        <v>0</v>
      </c>
      <c r="I41" s="69">
        <v>0</v>
      </c>
    </row>
    <row r="42" spans="1:9" x14ac:dyDescent="0.25">
      <c r="A42" s="98" t="s">
        <v>129</v>
      </c>
      <c r="B42" s="105">
        <v>4183000</v>
      </c>
      <c r="C42" s="106">
        <v>4</v>
      </c>
      <c r="D42" s="105">
        <v>0</v>
      </c>
      <c r="E42" s="105">
        <v>0</v>
      </c>
      <c r="F42" s="105">
        <v>0</v>
      </c>
      <c r="G42" s="105">
        <v>0</v>
      </c>
      <c r="H42" s="105">
        <v>0</v>
      </c>
      <c r="I42" s="105">
        <v>0</v>
      </c>
    </row>
    <row r="43" spans="1:9" x14ac:dyDescent="0.25">
      <c r="A43" s="99" t="s">
        <v>202</v>
      </c>
      <c r="B43" s="105">
        <v>1750000</v>
      </c>
      <c r="C43" s="106">
        <v>1</v>
      </c>
      <c r="D43" s="105">
        <v>0</v>
      </c>
      <c r="E43" s="105">
        <v>0</v>
      </c>
      <c r="F43" s="105">
        <v>0</v>
      </c>
      <c r="G43" s="105">
        <v>0</v>
      </c>
      <c r="H43" s="105">
        <v>0</v>
      </c>
      <c r="I43" s="105">
        <v>0</v>
      </c>
    </row>
    <row r="44" spans="1:9" x14ac:dyDescent="0.25">
      <c r="A44" s="99" t="s">
        <v>131</v>
      </c>
      <c r="B44" s="105">
        <v>2433000</v>
      </c>
      <c r="C44" s="106">
        <v>3</v>
      </c>
      <c r="D44" s="105">
        <v>0</v>
      </c>
      <c r="E44" s="105">
        <v>0</v>
      </c>
      <c r="F44" s="105">
        <v>0</v>
      </c>
      <c r="G44" s="105">
        <v>0</v>
      </c>
      <c r="H44" s="105">
        <v>0</v>
      </c>
      <c r="I44" s="105">
        <v>0</v>
      </c>
    </row>
    <row r="45" spans="1:9" x14ac:dyDescent="0.25">
      <c r="A45" s="98" t="s">
        <v>98</v>
      </c>
      <c r="B45" s="105">
        <v>9923000</v>
      </c>
      <c r="C45" s="106">
        <v>8</v>
      </c>
      <c r="D45" s="105">
        <v>0</v>
      </c>
      <c r="E45" s="105">
        <v>0</v>
      </c>
      <c r="F45" s="105">
        <v>0</v>
      </c>
      <c r="G45" s="105">
        <v>0</v>
      </c>
      <c r="H45" s="105">
        <v>0</v>
      </c>
      <c r="I45" s="105">
        <v>0</v>
      </c>
    </row>
    <row r="46" spans="1:9" x14ac:dyDescent="0.25">
      <c r="A46" s="99" t="s">
        <v>89</v>
      </c>
      <c r="B46" s="105">
        <v>3988000</v>
      </c>
      <c r="C46" s="106">
        <v>4</v>
      </c>
      <c r="D46" s="105">
        <v>0</v>
      </c>
      <c r="E46" s="105">
        <v>0</v>
      </c>
      <c r="F46" s="105">
        <v>0</v>
      </c>
      <c r="G46" s="105">
        <v>0</v>
      </c>
      <c r="H46" s="105">
        <v>0</v>
      </c>
      <c r="I46" s="105">
        <v>0</v>
      </c>
    </row>
    <row r="47" spans="1:9" x14ac:dyDescent="0.25">
      <c r="A47" s="99" t="s">
        <v>90</v>
      </c>
      <c r="B47" s="105">
        <v>5935000</v>
      </c>
      <c r="C47" s="106">
        <v>4</v>
      </c>
      <c r="D47" s="105">
        <v>0</v>
      </c>
      <c r="E47" s="105">
        <v>0</v>
      </c>
      <c r="F47" s="105">
        <v>0</v>
      </c>
      <c r="G47" s="105">
        <v>0</v>
      </c>
      <c r="H47" s="105">
        <v>0</v>
      </c>
      <c r="I47" s="105">
        <v>0</v>
      </c>
    </row>
    <row r="48" spans="1:9" x14ac:dyDescent="0.25">
      <c r="A48" s="100" t="s">
        <v>142</v>
      </c>
      <c r="B48" s="69">
        <v>20769000</v>
      </c>
      <c r="C48" s="108">
        <v>7</v>
      </c>
      <c r="D48" s="69">
        <v>1050452</v>
      </c>
      <c r="E48" s="69">
        <v>0</v>
      </c>
      <c r="F48" s="69">
        <v>0</v>
      </c>
      <c r="G48" s="69">
        <v>220492</v>
      </c>
      <c r="H48" s="69">
        <v>0</v>
      </c>
      <c r="I48" s="69">
        <v>1270944</v>
      </c>
    </row>
    <row r="49" spans="1:9" x14ac:dyDescent="0.25">
      <c r="A49" s="98" t="s">
        <v>143</v>
      </c>
      <c r="B49" s="105">
        <v>17794000</v>
      </c>
      <c r="C49" s="106">
        <v>6</v>
      </c>
      <c r="D49" s="105">
        <v>755632</v>
      </c>
      <c r="E49" s="105">
        <v>0</v>
      </c>
      <c r="F49" s="105">
        <v>0</v>
      </c>
      <c r="G49" s="105">
        <v>166888</v>
      </c>
      <c r="H49" s="105">
        <v>0</v>
      </c>
      <c r="I49" s="105">
        <v>922520</v>
      </c>
    </row>
    <row r="50" spans="1:9" x14ac:dyDescent="0.25">
      <c r="A50" s="99" t="s">
        <v>2989</v>
      </c>
      <c r="B50" s="105">
        <v>1475000</v>
      </c>
      <c r="C50" s="106">
        <v>1</v>
      </c>
      <c r="D50" s="105">
        <v>0</v>
      </c>
      <c r="E50" s="105">
        <v>0</v>
      </c>
      <c r="F50" s="105">
        <v>0</v>
      </c>
      <c r="G50" s="105">
        <v>29500</v>
      </c>
      <c r="H50" s="105">
        <v>0</v>
      </c>
      <c r="I50" s="105">
        <v>29500</v>
      </c>
    </row>
    <row r="51" spans="1:9" x14ac:dyDescent="0.25">
      <c r="A51" s="99" t="s">
        <v>2994</v>
      </c>
      <c r="B51" s="105">
        <v>5575000</v>
      </c>
      <c r="C51" s="106">
        <v>1</v>
      </c>
      <c r="D51" s="105">
        <v>552478</v>
      </c>
      <c r="E51" s="105">
        <v>0</v>
      </c>
      <c r="F51" s="105">
        <v>0</v>
      </c>
      <c r="G51" s="105">
        <v>100451</v>
      </c>
      <c r="H51" s="105">
        <v>0</v>
      </c>
      <c r="I51" s="105">
        <v>652929</v>
      </c>
    </row>
    <row r="52" spans="1:9" x14ac:dyDescent="0.25">
      <c r="A52" s="99" t="s">
        <v>151</v>
      </c>
      <c r="B52" s="105">
        <v>1800000</v>
      </c>
      <c r="C52" s="106">
        <v>1</v>
      </c>
      <c r="D52" s="105">
        <v>0</v>
      </c>
      <c r="E52" s="105">
        <v>0</v>
      </c>
      <c r="F52" s="105">
        <v>0</v>
      </c>
      <c r="G52" s="105">
        <v>0</v>
      </c>
      <c r="H52" s="105">
        <v>0</v>
      </c>
      <c r="I52" s="105">
        <v>0</v>
      </c>
    </row>
    <row r="53" spans="1:9" x14ac:dyDescent="0.25">
      <c r="A53" s="99" t="s">
        <v>145</v>
      </c>
      <c r="B53" s="105">
        <v>6894000</v>
      </c>
      <c r="C53" s="106">
        <v>3</v>
      </c>
      <c r="D53" s="105">
        <v>0</v>
      </c>
      <c r="E53" s="105">
        <v>0</v>
      </c>
      <c r="F53" s="105">
        <v>0</v>
      </c>
      <c r="G53" s="105">
        <v>0</v>
      </c>
      <c r="H53" s="105">
        <v>0</v>
      </c>
      <c r="I53" s="105">
        <v>0</v>
      </c>
    </row>
    <row r="54" spans="1:9" x14ac:dyDescent="0.25">
      <c r="A54" s="99" t="s">
        <v>3005</v>
      </c>
      <c r="B54" s="105">
        <v>2050000</v>
      </c>
      <c r="C54" s="106">
        <v>1</v>
      </c>
      <c r="D54" s="105">
        <v>203154</v>
      </c>
      <c r="E54" s="105">
        <v>0</v>
      </c>
      <c r="F54" s="105">
        <v>0</v>
      </c>
      <c r="G54" s="105">
        <v>36937</v>
      </c>
      <c r="H54" s="105">
        <v>0</v>
      </c>
      <c r="I54" s="105">
        <v>240091</v>
      </c>
    </row>
    <row r="55" spans="1:9" x14ac:dyDescent="0.25">
      <c r="A55" s="98" t="s">
        <v>260</v>
      </c>
      <c r="B55" s="105">
        <v>2975000</v>
      </c>
      <c r="C55" s="106">
        <v>1</v>
      </c>
      <c r="D55" s="105">
        <v>294820</v>
      </c>
      <c r="E55" s="105">
        <v>0</v>
      </c>
      <c r="F55" s="105">
        <v>0</v>
      </c>
      <c r="G55" s="105">
        <v>53604</v>
      </c>
      <c r="H55" s="105">
        <v>0</v>
      </c>
      <c r="I55" s="105">
        <v>348424</v>
      </c>
    </row>
    <row r="56" spans="1:9" x14ac:dyDescent="0.25">
      <c r="A56" s="99" t="s">
        <v>2616</v>
      </c>
      <c r="B56" s="105">
        <v>2975000</v>
      </c>
      <c r="C56" s="106">
        <v>1</v>
      </c>
      <c r="D56" s="105">
        <v>294820</v>
      </c>
      <c r="E56" s="105">
        <v>0</v>
      </c>
      <c r="F56" s="105">
        <v>0</v>
      </c>
      <c r="G56" s="105">
        <v>53604</v>
      </c>
      <c r="H56" s="105">
        <v>0</v>
      </c>
      <c r="I56" s="105">
        <v>348424</v>
      </c>
    </row>
    <row r="57" spans="1:9" x14ac:dyDescent="0.25">
      <c r="A57" s="100" t="s">
        <v>147</v>
      </c>
      <c r="B57" s="69">
        <v>37520000</v>
      </c>
      <c r="C57" s="108">
        <v>1</v>
      </c>
      <c r="D57" s="105">
        <v>3718199</v>
      </c>
      <c r="E57" s="105">
        <v>0</v>
      </c>
      <c r="F57" s="105">
        <v>0</v>
      </c>
      <c r="G57" s="105">
        <v>676036</v>
      </c>
      <c r="H57" s="105">
        <v>0</v>
      </c>
      <c r="I57" s="105">
        <v>4394235</v>
      </c>
    </row>
    <row r="58" spans="1:9" x14ac:dyDescent="0.25">
      <c r="A58" s="98" t="s">
        <v>129</v>
      </c>
      <c r="B58" s="105">
        <v>37520000</v>
      </c>
      <c r="C58" s="106">
        <v>1</v>
      </c>
      <c r="D58" s="105">
        <v>3718199</v>
      </c>
      <c r="E58" s="105">
        <v>0</v>
      </c>
      <c r="F58" s="105">
        <v>0</v>
      </c>
      <c r="G58" s="105">
        <v>676036</v>
      </c>
      <c r="H58" s="105">
        <v>0</v>
      </c>
      <c r="I58" s="105">
        <v>4394235</v>
      </c>
    </row>
    <row r="59" spans="1:9" x14ac:dyDescent="0.25">
      <c r="A59" s="99" t="s">
        <v>3014</v>
      </c>
      <c r="B59" s="105">
        <v>37520000</v>
      </c>
      <c r="C59" s="106">
        <v>1</v>
      </c>
      <c r="D59" s="105">
        <v>3718199</v>
      </c>
      <c r="E59" s="105">
        <v>0</v>
      </c>
      <c r="F59" s="105">
        <v>0</v>
      </c>
      <c r="G59" s="105">
        <v>676036</v>
      </c>
      <c r="H59" s="105">
        <v>0</v>
      </c>
      <c r="I59" s="105">
        <v>4394235</v>
      </c>
    </row>
    <row r="60" spans="1:9" x14ac:dyDescent="0.25">
      <c r="A60" s="115" t="s">
        <v>269</v>
      </c>
      <c r="B60" s="101">
        <v>99668510</v>
      </c>
      <c r="C60" s="102">
        <v>35</v>
      </c>
      <c r="D60" s="101">
        <v>4768651</v>
      </c>
      <c r="E60" s="101">
        <v>0</v>
      </c>
      <c r="F60" s="101">
        <v>0</v>
      </c>
      <c r="G60" s="101">
        <v>896528</v>
      </c>
      <c r="H60" s="101">
        <v>0</v>
      </c>
      <c r="I60" s="101">
        <v>5665179</v>
      </c>
    </row>
    <row r="61" spans="1:9" ht="14.4" x14ac:dyDescent="0.3">
      <c r="A61"/>
      <c r="B61"/>
      <c r="C61"/>
      <c r="D61"/>
      <c r="E61"/>
      <c r="F61"/>
      <c r="G61"/>
      <c r="H61"/>
      <c r="I61"/>
    </row>
    <row r="62" spans="1:9" x14ac:dyDescent="0.25">
      <c r="A62"/>
      <c r="B62"/>
      <c r="C62"/>
      <c r="D62"/>
      <c r="E62"/>
      <c r="F62"/>
      <c r="G62"/>
      <c r="H62"/>
      <c r="I62"/>
    </row>
    <row r="63" spans="1:9" x14ac:dyDescent="0.25">
      <c r="A63"/>
      <c r="B63"/>
      <c r="C63"/>
      <c r="D63"/>
      <c r="E63"/>
      <c r="F63"/>
      <c r="G63"/>
      <c r="H63"/>
      <c r="I63"/>
    </row>
    <row r="64" spans="1:9" x14ac:dyDescent="0.25">
      <c r="A64"/>
      <c r="B64"/>
      <c r="C64"/>
      <c r="D64"/>
      <c r="E64"/>
      <c r="F64"/>
      <c r="G64"/>
      <c r="H64"/>
      <c r="I64"/>
    </row>
    <row r="65" spans="1:9" x14ac:dyDescent="0.25">
      <c r="A65"/>
      <c r="B65"/>
      <c r="C65"/>
      <c r="D65"/>
      <c r="E65"/>
      <c r="F65"/>
      <c r="G65"/>
      <c r="H65"/>
      <c r="I65"/>
    </row>
    <row r="66" spans="1:9" x14ac:dyDescent="0.25">
      <c r="A66"/>
      <c r="B66"/>
      <c r="C66"/>
      <c r="D66"/>
      <c r="E66"/>
      <c r="F66"/>
      <c r="G66"/>
      <c r="H66"/>
      <c r="I66"/>
    </row>
    <row r="67" spans="1:9" x14ac:dyDescent="0.25">
      <c r="A67"/>
      <c r="B67"/>
      <c r="C67"/>
      <c r="D67"/>
      <c r="E67"/>
      <c r="F67"/>
      <c r="G67"/>
      <c r="H67"/>
      <c r="I67"/>
    </row>
    <row r="68" spans="1:9" x14ac:dyDescent="0.25">
      <c r="A68"/>
      <c r="B68"/>
      <c r="C68"/>
      <c r="D68"/>
      <c r="E68"/>
      <c r="F68"/>
      <c r="G68"/>
      <c r="H68"/>
      <c r="I68"/>
    </row>
    <row r="69" spans="1:9" x14ac:dyDescent="0.25">
      <c r="A69"/>
      <c r="B69"/>
      <c r="C69"/>
      <c r="D69"/>
      <c r="E69"/>
      <c r="F69"/>
      <c r="G69"/>
      <c r="H69"/>
      <c r="I69"/>
    </row>
    <row r="70" spans="1:9" x14ac:dyDescent="0.25">
      <c r="A70"/>
      <c r="B70"/>
      <c r="C70"/>
      <c r="D70"/>
      <c r="E70"/>
      <c r="F70"/>
      <c r="G70"/>
      <c r="H70"/>
      <c r="I70"/>
    </row>
    <row r="71" spans="1:9" x14ac:dyDescent="0.25">
      <c r="A71"/>
      <c r="B71"/>
      <c r="C71"/>
      <c r="D71"/>
      <c r="E71"/>
      <c r="F71"/>
      <c r="G71"/>
      <c r="H71"/>
      <c r="I71"/>
    </row>
    <row r="72" spans="1:9" ht="14.4" x14ac:dyDescent="0.3">
      <c r="A72"/>
      <c r="B72"/>
      <c r="C72"/>
      <c r="D72"/>
      <c r="E72"/>
      <c r="F72"/>
      <c r="G72"/>
      <c r="H72"/>
      <c r="I72"/>
    </row>
    <row r="73" spans="1:9" ht="14.4" x14ac:dyDescent="0.3">
      <c r="A73"/>
      <c r="B73"/>
      <c r="C73"/>
      <c r="D73"/>
      <c r="E73"/>
      <c r="F73"/>
      <c r="G73"/>
      <c r="H73"/>
      <c r="I73"/>
    </row>
    <row r="74" spans="1:9" x14ac:dyDescent="0.25">
      <c r="A74"/>
      <c r="B74"/>
      <c r="C74"/>
      <c r="D74"/>
      <c r="E74"/>
      <c r="F74"/>
      <c r="G74"/>
      <c r="H74"/>
      <c r="I74"/>
    </row>
    <row r="75" spans="1:9" x14ac:dyDescent="0.25">
      <c r="A75"/>
      <c r="B75"/>
      <c r="C75"/>
      <c r="D75"/>
      <c r="E75"/>
      <c r="F75"/>
      <c r="G75"/>
      <c r="H75"/>
      <c r="I75"/>
    </row>
    <row r="76" spans="1:9" x14ac:dyDescent="0.25">
      <c r="A76"/>
      <c r="B76"/>
      <c r="C76"/>
      <c r="D76"/>
      <c r="E76"/>
      <c r="F76"/>
      <c r="G76"/>
      <c r="H76"/>
      <c r="I76"/>
    </row>
    <row r="77" spans="1:9" x14ac:dyDescent="0.25">
      <c r="A77"/>
      <c r="B77"/>
      <c r="C77"/>
      <c r="D77"/>
      <c r="E77"/>
      <c r="F77"/>
      <c r="G77"/>
      <c r="H77"/>
      <c r="I77"/>
    </row>
    <row r="78" spans="1:9" x14ac:dyDescent="0.25">
      <c r="A78"/>
      <c r="B78"/>
      <c r="C78"/>
      <c r="D78"/>
      <c r="E78"/>
      <c r="F78"/>
      <c r="G78"/>
      <c r="H78"/>
      <c r="I78"/>
    </row>
    <row r="79" spans="1:9" x14ac:dyDescent="0.25">
      <c r="A79"/>
      <c r="B79"/>
      <c r="C79"/>
      <c r="D79"/>
      <c r="E79"/>
      <c r="F79"/>
      <c r="G79"/>
      <c r="H79"/>
      <c r="I79"/>
    </row>
    <row r="80" spans="1:9" x14ac:dyDescent="0.25">
      <c r="A80"/>
      <c r="B80"/>
      <c r="C80"/>
      <c r="D80"/>
      <c r="E80"/>
      <c r="F80"/>
      <c r="G80"/>
      <c r="H80"/>
      <c r="I80"/>
    </row>
    <row r="81" spans="1:9" x14ac:dyDescent="0.25">
      <c r="A81"/>
      <c r="B81"/>
      <c r="C81"/>
      <c r="D81"/>
      <c r="E81"/>
      <c r="F81"/>
      <c r="G81"/>
      <c r="H81"/>
      <c r="I81"/>
    </row>
    <row r="82" spans="1:9" x14ac:dyDescent="0.25">
      <c r="A82"/>
      <c r="B82"/>
      <c r="C82"/>
      <c r="D82"/>
      <c r="E82"/>
      <c r="F82"/>
      <c r="G82"/>
      <c r="H82"/>
      <c r="I82"/>
    </row>
    <row r="83" spans="1:9" x14ac:dyDescent="0.25">
      <c r="A83"/>
      <c r="B83"/>
      <c r="C83"/>
      <c r="D83"/>
      <c r="E83"/>
      <c r="F83"/>
      <c r="G83"/>
      <c r="H83"/>
      <c r="I83"/>
    </row>
    <row r="84" spans="1:9" ht="14.4" x14ac:dyDescent="0.3">
      <c r="A84"/>
      <c r="B84"/>
      <c r="C84"/>
      <c r="D84"/>
      <c r="E84"/>
      <c r="F84"/>
      <c r="G84"/>
      <c r="H84"/>
      <c r="I84"/>
    </row>
    <row r="85" spans="1:9" x14ac:dyDescent="0.25">
      <c r="A85"/>
      <c r="B85"/>
      <c r="C85"/>
      <c r="D85"/>
      <c r="E85"/>
      <c r="F85"/>
      <c r="G85"/>
      <c r="H85"/>
      <c r="I85"/>
    </row>
    <row r="86" spans="1:9" x14ac:dyDescent="0.25">
      <c r="A86"/>
      <c r="B86"/>
      <c r="C86"/>
      <c r="D86"/>
      <c r="E86"/>
      <c r="F86"/>
      <c r="G86"/>
      <c r="H86"/>
      <c r="I86"/>
    </row>
    <row r="87" spans="1:9" x14ac:dyDescent="0.25">
      <c r="A87"/>
      <c r="B87"/>
      <c r="C87"/>
      <c r="D87"/>
      <c r="E87"/>
      <c r="F87"/>
      <c r="G87"/>
      <c r="H87"/>
      <c r="I87"/>
    </row>
    <row r="88" spans="1:9" x14ac:dyDescent="0.25">
      <c r="A88"/>
      <c r="B88"/>
      <c r="C88"/>
      <c r="D88"/>
      <c r="E88"/>
      <c r="F88"/>
      <c r="G88"/>
      <c r="H88"/>
      <c r="I88"/>
    </row>
    <row r="89" spans="1:9" x14ac:dyDescent="0.25">
      <c r="A89"/>
      <c r="B89"/>
      <c r="C89"/>
      <c r="D89"/>
      <c r="E89"/>
      <c r="F89"/>
      <c r="G89"/>
      <c r="H89"/>
      <c r="I89"/>
    </row>
    <row r="90" spans="1:9" x14ac:dyDescent="0.25">
      <c r="A90"/>
      <c r="B90"/>
      <c r="C90"/>
      <c r="D90"/>
      <c r="E90"/>
      <c r="F90"/>
      <c r="G90"/>
      <c r="H90"/>
      <c r="I90"/>
    </row>
    <row r="91" spans="1:9" x14ac:dyDescent="0.25">
      <c r="A91"/>
      <c r="B91"/>
      <c r="C91"/>
      <c r="D91"/>
      <c r="E91"/>
      <c r="F91"/>
      <c r="G91"/>
      <c r="H91"/>
      <c r="I91"/>
    </row>
    <row r="92" spans="1:9" x14ac:dyDescent="0.25">
      <c r="A92"/>
      <c r="B92"/>
      <c r="C92"/>
      <c r="D92"/>
      <c r="E92"/>
      <c r="F92"/>
      <c r="G92"/>
      <c r="H92"/>
      <c r="I92"/>
    </row>
    <row r="93" spans="1:9" ht="14.4" x14ac:dyDescent="0.3">
      <c r="A93"/>
      <c r="B93"/>
      <c r="C93"/>
      <c r="D93"/>
      <c r="E93"/>
      <c r="F93"/>
      <c r="G93"/>
      <c r="H93"/>
      <c r="I93"/>
    </row>
    <row r="94" spans="1:9" ht="14.4" x14ac:dyDescent="0.3">
      <c r="A94"/>
      <c r="B94"/>
      <c r="C94"/>
      <c r="D94"/>
      <c r="E94"/>
      <c r="F94"/>
      <c r="G94"/>
      <c r="H94"/>
      <c r="I94"/>
    </row>
    <row r="95" spans="1:9" x14ac:dyDescent="0.25">
      <c r="A95"/>
      <c r="B95"/>
      <c r="C95"/>
      <c r="D95"/>
      <c r="E95"/>
      <c r="F95"/>
      <c r="G95"/>
      <c r="H95"/>
      <c r="I95"/>
    </row>
    <row r="96" spans="1:9" x14ac:dyDescent="0.25">
      <c r="A96"/>
      <c r="B96"/>
      <c r="C96"/>
      <c r="D96"/>
      <c r="E96"/>
      <c r="F96"/>
      <c r="G96"/>
      <c r="H96"/>
      <c r="I96"/>
    </row>
    <row r="97" spans="1:9" x14ac:dyDescent="0.25">
      <c r="A97"/>
      <c r="B97"/>
      <c r="C97"/>
      <c r="D97"/>
      <c r="E97"/>
      <c r="F97"/>
      <c r="G97"/>
      <c r="H97"/>
      <c r="I97"/>
    </row>
    <row r="98" spans="1:9" x14ac:dyDescent="0.25">
      <c r="A98"/>
      <c r="B98"/>
      <c r="C98"/>
      <c r="D98"/>
      <c r="E98"/>
      <c r="F98"/>
      <c r="G98"/>
      <c r="H98"/>
      <c r="I98"/>
    </row>
    <row r="99" spans="1:9" x14ac:dyDescent="0.25">
      <c r="A99"/>
      <c r="B99"/>
      <c r="C99"/>
      <c r="D99"/>
      <c r="E99"/>
      <c r="F99"/>
      <c r="G99"/>
      <c r="H99"/>
      <c r="I99"/>
    </row>
    <row r="100" spans="1:9" x14ac:dyDescent="0.25">
      <c r="A100"/>
      <c r="B100"/>
      <c r="C100"/>
      <c r="D100"/>
      <c r="E100"/>
      <c r="F100"/>
      <c r="G100"/>
      <c r="H100"/>
      <c r="I100"/>
    </row>
    <row r="101" spans="1:9" x14ac:dyDescent="0.25">
      <c r="A101"/>
      <c r="B101"/>
      <c r="C101"/>
      <c r="D101"/>
      <c r="E101"/>
      <c r="F101"/>
      <c r="G101"/>
      <c r="H101"/>
      <c r="I101"/>
    </row>
    <row r="102" spans="1:9" x14ac:dyDescent="0.25">
      <c r="A102"/>
      <c r="B102"/>
      <c r="C102"/>
      <c r="D102"/>
      <c r="E102"/>
      <c r="F102"/>
      <c r="G102"/>
      <c r="H102"/>
      <c r="I102"/>
    </row>
    <row r="103" spans="1:9" x14ac:dyDescent="0.25">
      <c r="A103"/>
      <c r="B103"/>
      <c r="C103"/>
      <c r="D103"/>
      <c r="E103"/>
      <c r="F103"/>
      <c r="G103"/>
      <c r="H103"/>
      <c r="I103"/>
    </row>
    <row r="104" spans="1:9" x14ac:dyDescent="0.25">
      <c r="A104"/>
      <c r="B104"/>
      <c r="C104"/>
      <c r="D104"/>
      <c r="E104"/>
      <c r="F104"/>
      <c r="G104"/>
      <c r="H104"/>
      <c r="I104"/>
    </row>
    <row r="105" spans="1:9" x14ac:dyDescent="0.25">
      <c r="A105"/>
      <c r="B105"/>
      <c r="C105"/>
      <c r="D105"/>
      <c r="E105"/>
      <c r="F105"/>
      <c r="G105"/>
      <c r="H105"/>
      <c r="I105"/>
    </row>
    <row r="106" spans="1:9" x14ac:dyDescent="0.25">
      <c r="A106"/>
      <c r="B106"/>
      <c r="C106"/>
      <c r="D106"/>
      <c r="E106"/>
      <c r="F106"/>
      <c r="G106"/>
      <c r="H106"/>
      <c r="I106"/>
    </row>
    <row r="107" spans="1:9" x14ac:dyDescent="0.25">
      <c r="A107"/>
      <c r="B107"/>
      <c r="C107"/>
      <c r="D107"/>
      <c r="E107"/>
      <c r="F107"/>
      <c r="G107"/>
      <c r="H107"/>
      <c r="I107"/>
    </row>
    <row r="108" spans="1:9" x14ac:dyDescent="0.25">
      <c r="A108"/>
      <c r="B108"/>
      <c r="C108"/>
      <c r="D108"/>
      <c r="E108"/>
      <c r="F108"/>
      <c r="G108"/>
      <c r="H108"/>
      <c r="I108"/>
    </row>
    <row r="109" spans="1:9" x14ac:dyDescent="0.25">
      <c r="A109"/>
      <c r="B109"/>
      <c r="C109"/>
      <c r="D109"/>
      <c r="E109"/>
      <c r="F109"/>
      <c r="G109"/>
      <c r="H109"/>
      <c r="I109"/>
    </row>
    <row r="110" spans="1:9" ht="14.4" x14ac:dyDescent="0.3">
      <c r="A110"/>
      <c r="B110"/>
      <c r="C110"/>
      <c r="D110"/>
      <c r="E110"/>
      <c r="F110"/>
      <c r="G110"/>
      <c r="H110"/>
      <c r="I110"/>
    </row>
    <row r="111" spans="1:9" ht="14.4" x14ac:dyDescent="0.3">
      <c r="A111"/>
      <c r="B111"/>
      <c r="C111"/>
      <c r="D111"/>
      <c r="E111"/>
      <c r="F111"/>
      <c r="G111"/>
      <c r="H111"/>
      <c r="I111"/>
    </row>
    <row r="112" spans="1:9" x14ac:dyDescent="0.25">
      <c r="A112"/>
      <c r="B112"/>
      <c r="C112"/>
      <c r="D112"/>
      <c r="E112"/>
      <c r="F112"/>
      <c r="G112"/>
      <c r="H112"/>
      <c r="I112"/>
    </row>
    <row r="113" spans="1:9" x14ac:dyDescent="0.25">
      <c r="A113"/>
      <c r="B113"/>
      <c r="C113"/>
      <c r="D113"/>
      <c r="E113"/>
      <c r="F113"/>
      <c r="G113"/>
      <c r="H113"/>
      <c r="I113"/>
    </row>
    <row r="114" spans="1:9" x14ac:dyDescent="0.25">
      <c r="A114"/>
      <c r="B114"/>
      <c r="C114"/>
      <c r="D114"/>
      <c r="E114"/>
      <c r="F114"/>
      <c r="G114"/>
      <c r="H114"/>
      <c r="I114"/>
    </row>
    <row r="115" spans="1:9" x14ac:dyDescent="0.25">
      <c r="A115"/>
      <c r="B115"/>
      <c r="C115"/>
      <c r="D115"/>
      <c r="E115"/>
      <c r="F115"/>
      <c r="G115"/>
      <c r="H115"/>
      <c r="I115"/>
    </row>
    <row r="116" spans="1:9" x14ac:dyDescent="0.25">
      <c r="A116"/>
      <c r="B116"/>
      <c r="C116"/>
      <c r="D116"/>
      <c r="E116"/>
      <c r="F116"/>
      <c r="G116"/>
      <c r="H116"/>
      <c r="I116"/>
    </row>
    <row r="117" spans="1:9" x14ac:dyDescent="0.25">
      <c r="A117"/>
      <c r="B117"/>
      <c r="C117"/>
      <c r="D117"/>
      <c r="E117"/>
      <c r="F117"/>
      <c r="G117"/>
      <c r="H117"/>
      <c r="I117"/>
    </row>
    <row r="118" spans="1:9" x14ac:dyDescent="0.25">
      <c r="A118"/>
      <c r="B118"/>
      <c r="C118"/>
      <c r="D118"/>
      <c r="E118"/>
      <c r="F118"/>
      <c r="G118"/>
      <c r="H118"/>
      <c r="I118"/>
    </row>
    <row r="119" spans="1:9" x14ac:dyDescent="0.25">
      <c r="A119"/>
      <c r="B119"/>
      <c r="C119"/>
      <c r="D119"/>
      <c r="E119"/>
      <c r="F119"/>
      <c r="G119"/>
      <c r="H119"/>
      <c r="I119"/>
    </row>
    <row r="120" spans="1:9" x14ac:dyDescent="0.25">
      <c r="A120"/>
      <c r="B120"/>
      <c r="C120"/>
      <c r="D120"/>
      <c r="E120"/>
      <c r="F120"/>
      <c r="G120"/>
      <c r="H120"/>
      <c r="I120"/>
    </row>
    <row r="121" spans="1:9" x14ac:dyDescent="0.25">
      <c r="A121"/>
      <c r="B121"/>
      <c r="C121"/>
      <c r="D121"/>
      <c r="E121"/>
      <c r="F121"/>
      <c r="G121"/>
      <c r="H121"/>
      <c r="I121"/>
    </row>
    <row r="122" spans="1:9" x14ac:dyDescent="0.25">
      <c r="A122"/>
      <c r="B122"/>
      <c r="C122"/>
      <c r="D122"/>
      <c r="E122"/>
      <c r="F122"/>
      <c r="G122"/>
      <c r="H122"/>
      <c r="I122"/>
    </row>
    <row r="123" spans="1:9" ht="14.4" x14ac:dyDescent="0.3">
      <c r="A123"/>
      <c r="B123"/>
      <c r="C123"/>
      <c r="D123"/>
      <c r="E123"/>
      <c r="F123"/>
      <c r="G123"/>
      <c r="H123"/>
      <c r="I123"/>
    </row>
    <row r="124" spans="1:9" ht="14.4" x14ac:dyDescent="0.3">
      <c r="A124"/>
      <c r="B124"/>
      <c r="C124"/>
      <c r="D124"/>
      <c r="E124"/>
      <c r="F124"/>
      <c r="G124"/>
      <c r="H124"/>
      <c r="I124"/>
    </row>
    <row r="125" spans="1:9" x14ac:dyDescent="0.25">
      <c r="A125"/>
      <c r="B125"/>
      <c r="C125"/>
      <c r="D125"/>
      <c r="E125"/>
      <c r="F125"/>
      <c r="G125"/>
      <c r="H125"/>
      <c r="I125"/>
    </row>
    <row r="126" spans="1:9" x14ac:dyDescent="0.25">
      <c r="A126"/>
      <c r="B126"/>
      <c r="C126"/>
      <c r="D126"/>
      <c r="E126"/>
      <c r="F126"/>
      <c r="G126"/>
      <c r="H126"/>
      <c r="I126"/>
    </row>
    <row r="127" spans="1:9" x14ac:dyDescent="0.25">
      <c r="A127"/>
      <c r="B127"/>
      <c r="C127"/>
      <c r="D127"/>
      <c r="E127"/>
      <c r="F127"/>
      <c r="G127"/>
      <c r="H127"/>
      <c r="I127"/>
    </row>
    <row r="128" spans="1:9" x14ac:dyDescent="0.25">
      <c r="A128"/>
      <c r="B128"/>
      <c r="C128"/>
      <c r="D128"/>
      <c r="E128"/>
      <c r="F128"/>
      <c r="G128"/>
      <c r="H128"/>
      <c r="I128"/>
    </row>
    <row r="129" spans="1:9" x14ac:dyDescent="0.25">
      <c r="A129"/>
      <c r="B129"/>
      <c r="C129"/>
      <c r="D129"/>
      <c r="E129"/>
      <c r="F129"/>
      <c r="G129"/>
      <c r="H129"/>
      <c r="I129"/>
    </row>
    <row r="130" spans="1:9" x14ac:dyDescent="0.25">
      <c r="A130"/>
      <c r="B130"/>
      <c r="C130"/>
      <c r="D130"/>
      <c r="E130"/>
      <c r="F130"/>
      <c r="G130"/>
      <c r="H130"/>
      <c r="I130"/>
    </row>
    <row r="131" spans="1:9" x14ac:dyDescent="0.25">
      <c r="A131"/>
      <c r="B131"/>
      <c r="C131"/>
      <c r="D131"/>
      <c r="E131"/>
      <c r="F131"/>
      <c r="G131"/>
      <c r="H131"/>
      <c r="I131"/>
    </row>
    <row r="132" spans="1:9" x14ac:dyDescent="0.25">
      <c r="A132"/>
      <c r="B132"/>
      <c r="C132"/>
      <c r="D132"/>
      <c r="E132"/>
      <c r="F132"/>
      <c r="G132"/>
      <c r="H132"/>
      <c r="I132"/>
    </row>
    <row r="133" spans="1:9" x14ac:dyDescent="0.25">
      <c r="A133"/>
      <c r="B133"/>
      <c r="C133"/>
      <c r="D133"/>
      <c r="E133"/>
      <c r="F133"/>
      <c r="G133"/>
      <c r="H133"/>
      <c r="I133"/>
    </row>
    <row r="134" spans="1:9" x14ac:dyDescent="0.25">
      <c r="A134"/>
      <c r="B134"/>
      <c r="C134"/>
      <c r="D134"/>
      <c r="E134"/>
      <c r="F134"/>
      <c r="G134"/>
      <c r="H134"/>
      <c r="I134"/>
    </row>
    <row r="135" spans="1:9" x14ac:dyDescent="0.25">
      <c r="A135"/>
      <c r="B135"/>
      <c r="C135"/>
      <c r="D135"/>
      <c r="E135"/>
      <c r="F135"/>
      <c r="G135"/>
      <c r="H135"/>
      <c r="I135"/>
    </row>
    <row r="136" spans="1:9" x14ac:dyDescent="0.25">
      <c r="A136"/>
      <c r="B136"/>
      <c r="C136"/>
      <c r="D136"/>
      <c r="E136"/>
      <c r="F136"/>
      <c r="G136"/>
      <c r="H136"/>
      <c r="I136"/>
    </row>
    <row r="137" spans="1:9" x14ac:dyDescent="0.25">
      <c r="A137"/>
      <c r="B137"/>
      <c r="C137"/>
      <c r="D137"/>
      <c r="E137"/>
      <c r="F137"/>
      <c r="G137"/>
      <c r="H137"/>
      <c r="I137"/>
    </row>
    <row r="138" spans="1:9" x14ac:dyDescent="0.25">
      <c r="A138"/>
      <c r="B138"/>
      <c r="C138"/>
      <c r="D138"/>
      <c r="E138"/>
      <c r="F138"/>
      <c r="G138"/>
      <c r="H138"/>
      <c r="I138"/>
    </row>
    <row r="139" spans="1:9" x14ac:dyDescent="0.25">
      <c r="A139"/>
      <c r="B139"/>
      <c r="C139"/>
      <c r="D139"/>
      <c r="E139"/>
      <c r="F139"/>
      <c r="G139"/>
      <c r="H139"/>
      <c r="I139"/>
    </row>
    <row r="140" spans="1:9" x14ac:dyDescent="0.25">
      <c r="A140"/>
      <c r="B140"/>
      <c r="C140"/>
      <c r="D140"/>
      <c r="E140"/>
      <c r="F140"/>
      <c r="G140"/>
      <c r="H140"/>
      <c r="I140"/>
    </row>
    <row r="141" spans="1:9" x14ac:dyDescent="0.25">
      <c r="A141"/>
      <c r="B141"/>
      <c r="C141"/>
      <c r="D141"/>
      <c r="E141"/>
      <c r="F141"/>
      <c r="G141"/>
      <c r="H141"/>
      <c r="I141"/>
    </row>
    <row r="142" spans="1:9" x14ac:dyDescent="0.25">
      <c r="A142"/>
      <c r="B142"/>
      <c r="C142"/>
      <c r="D142"/>
      <c r="E142"/>
      <c r="F142"/>
      <c r="G142"/>
      <c r="H142"/>
      <c r="I142"/>
    </row>
    <row r="143" spans="1:9" x14ac:dyDescent="0.25">
      <c r="A143"/>
      <c r="B143"/>
      <c r="C143"/>
      <c r="D143"/>
      <c r="E143"/>
      <c r="F143"/>
      <c r="G143"/>
      <c r="H143"/>
      <c r="I143"/>
    </row>
    <row r="144" spans="1:9" x14ac:dyDescent="0.25">
      <c r="A144"/>
      <c r="B144"/>
      <c r="C144"/>
      <c r="D144"/>
      <c r="E144"/>
      <c r="F144"/>
      <c r="G144"/>
      <c r="H144"/>
      <c r="I144"/>
    </row>
    <row r="145" spans="1:9" x14ac:dyDescent="0.25">
      <c r="A145"/>
      <c r="B145"/>
      <c r="C145"/>
      <c r="D145"/>
      <c r="E145"/>
      <c r="F145"/>
      <c r="G145"/>
      <c r="H145"/>
      <c r="I145"/>
    </row>
    <row r="146" spans="1:9" x14ac:dyDescent="0.25">
      <c r="A146"/>
      <c r="B146"/>
      <c r="C146"/>
      <c r="D146"/>
      <c r="E146"/>
      <c r="F146"/>
      <c r="G146"/>
      <c r="H146"/>
      <c r="I146"/>
    </row>
    <row r="147" spans="1:9" x14ac:dyDescent="0.25">
      <c r="A147"/>
      <c r="B147"/>
      <c r="C147"/>
      <c r="D147"/>
      <c r="E147"/>
      <c r="F147"/>
      <c r="G147"/>
      <c r="H147"/>
      <c r="I147"/>
    </row>
    <row r="148" spans="1:9" x14ac:dyDescent="0.25">
      <c r="A148"/>
      <c r="B148"/>
      <c r="C148"/>
      <c r="D148"/>
      <c r="E148"/>
      <c r="F148"/>
      <c r="G148"/>
      <c r="H148"/>
      <c r="I148"/>
    </row>
    <row r="149" spans="1:9" x14ac:dyDescent="0.25">
      <c r="A149"/>
      <c r="B149"/>
      <c r="C149"/>
      <c r="D149"/>
      <c r="E149"/>
      <c r="F149"/>
      <c r="G149"/>
      <c r="H149"/>
      <c r="I149"/>
    </row>
    <row r="150" spans="1:9" x14ac:dyDescent="0.25">
      <c r="A150"/>
      <c r="B150"/>
      <c r="C150"/>
      <c r="D150"/>
      <c r="E150"/>
      <c r="F150"/>
      <c r="G150"/>
      <c r="H150"/>
      <c r="I150"/>
    </row>
    <row r="151" spans="1:9" x14ac:dyDescent="0.25">
      <c r="A151"/>
      <c r="B151"/>
      <c r="C151"/>
      <c r="D151"/>
      <c r="E151"/>
      <c r="F151"/>
      <c r="G151"/>
      <c r="H151"/>
      <c r="I151"/>
    </row>
    <row r="152" spans="1:9" x14ac:dyDescent="0.25">
      <c r="A152"/>
      <c r="B152"/>
      <c r="C152"/>
      <c r="D152"/>
      <c r="E152"/>
      <c r="F152"/>
      <c r="G152"/>
      <c r="H152"/>
      <c r="I152"/>
    </row>
    <row r="153" spans="1:9" x14ac:dyDescent="0.25">
      <c r="A153"/>
      <c r="B153"/>
      <c r="C153"/>
      <c r="D153"/>
      <c r="E153"/>
      <c r="F153"/>
      <c r="G153"/>
      <c r="H153"/>
      <c r="I153"/>
    </row>
    <row r="154" spans="1:9" x14ac:dyDescent="0.25">
      <c r="A154"/>
      <c r="B154"/>
      <c r="C154"/>
      <c r="D154"/>
      <c r="E154"/>
      <c r="F154"/>
      <c r="G154"/>
      <c r="H154"/>
      <c r="I154"/>
    </row>
    <row r="155" spans="1:9" x14ac:dyDescent="0.25">
      <c r="A155"/>
      <c r="B155"/>
      <c r="C155"/>
      <c r="D155"/>
      <c r="E155"/>
      <c r="F155"/>
      <c r="G155"/>
      <c r="H155"/>
      <c r="I155"/>
    </row>
    <row r="156" spans="1:9" x14ac:dyDescent="0.25">
      <c r="A156"/>
      <c r="B156"/>
      <c r="C156"/>
      <c r="D156"/>
      <c r="E156"/>
      <c r="F156"/>
      <c r="G156"/>
      <c r="H156"/>
      <c r="I156"/>
    </row>
    <row r="157" spans="1:9" x14ac:dyDescent="0.25">
      <c r="A157"/>
      <c r="B157"/>
      <c r="C157"/>
      <c r="D157"/>
      <c r="E157"/>
      <c r="F157"/>
      <c r="G157"/>
      <c r="H157"/>
      <c r="I157"/>
    </row>
    <row r="158" spans="1:9" ht="14.4" x14ac:dyDescent="0.3">
      <c r="A158"/>
      <c r="B158"/>
      <c r="C158"/>
      <c r="D158"/>
      <c r="E158"/>
      <c r="F158"/>
      <c r="G158"/>
      <c r="H158"/>
      <c r="I158"/>
    </row>
    <row r="159" spans="1:9" ht="14.4" x14ac:dyDescent="0.3">
      <c r="A159"/>
      <c r="B159"/>
      <c r="C159"/>
      <c r="D159"/>
      <c r="E159"/>
      <c r="F159"/>
      <c r="G159"/>
      <c r="H159"/>
      <c r="I159"/>
    </row>
    <row r="160" spans="1:9" ht="14.4" x14ac:dyDescent="0.3">
      <c r="A160"/>
      <c r="B160"/>
      <c r="C160"/>
      <c r="D160"/>
      <c r="E160"/>
      <c r="F160"/>
      <c r="G160"/>
      <c r="H160"/>
      <c r="I160"/>
    </row>
    <row r="161" spans="1:9" ht="14.4" x14ac:dyDescent="0.3">
      <c r="A161"/>
      <c r="B161"/>
      <c r="C161"/>
      <c r="D161"/>
      <c r="E161"/>
      <c r="F161"/>
      <c r="G161"/>
      <c r="H161"/>
      <c r="I161"/>
    </row>
    <row r="162" spans="1:9" ht="14.4" x14ac:dyDescent="0.3">
      <c r="A162"/>
      <c r="B162"/>
      <c r="C162"/>
      <c r="D162"/>
      <c r="E162"/>
      <c r="F162"/>
      <c r="G162"/>
      <c r="H162"/>
      <c r="I162"/>
    </row>
    <row r="163" spans="1:9" ht="14.4" x14ac:dyDescent="0.3">
      <c r="A163"/>
      <c r="B163"/>
      <c r="C163"/>
      <c r="D163"/>
      <c r="E163"/>
      <c r="F163"/>
      <c r="G163"/>
      <c r="H163"/>
      <c r="I163"/>
    </row>
    <row r="164" spans="1:9" ht="14.4" x14ac:dyDescent="0.3">
      <c r="A164"/>
      <c r="B164"/>
      <c r="C164"/>
      <c r="D164"/>
      <c r="E164"/>
      <c r="F164"/>
      <c r="G164"/>
      <c r="H164"/>
      <c r="I164"/>
    </row>
    <row r="165" spans="1:9" ht="14.4" x14ac:dyDescent="0.3">
      <c r="A165"/>
      <c r="B165"/>
      <c r="C165"/>
      <c r="D165"/>
      <c r="E165"/>
      <c r="F165"/>
      <c r="G165"/>
      <c r="H165"/>
      <c r="I165"/>
    </row>
    <row r="166" spans="1:9" ht="14.4" x14ac:dyDescent="0.3">
      <c r="A166"/>
      <c r="B166"/>
      <c r="C166"/>
      <c r="D166"/>
      <c r="E166"/>
      <c r="F166"/>
      <c r="G166"/>
      <c r="H166"/>
      <c r="I166"/>
    </row>
    <row r="167" spans="1:9" ht="14.4" x14ac:dyDescent="0.3">
      <c r="A167"/>
      <c r="B167"/>
      <c r="C167"/>
      <c r="D167"/>
      <c r="E167"/>
      <c r="F167"/>
      <c r="G167"/>
      <c r="H167"/>
      <c r="I167"/>
    </row>
    <row r="168" spans="1:9" ht="14.4" x14ac:dyDescent="0.3">
      <c r="A168"/>
      <c r="B168"/>
      <c r="C168"/>
      <c r="D168"/>
      <c r="E168"/>
      <c r="F168"/>
      <c r="G168"/>
      <c r="H168"/>
      <c r="I168"/>
    </row>
    <row r="169" spans="1:9" ht="14.4" x14ac:dyDescent="0.3">
      <c r="A169"/>
      <c r="B169"/>
      <c r="C169"/>
      <c r="D169"/>
      <c r="E169"/>
      <c r="F169"/>
      <c r="G169"/>
      <c r="H169"/>
      <c r="I169"/>
    </row>
    <row r="170" spans="1:9" ht="14.4" x14ac:dyDescent="0.3">
      <c r="A170"/>
      <c r="B170"/>
      <c r="C170"/>
      <c r="D170"/>
      <c r="E170"/>
      <c r="F170"/>
      <c r="G170"/>
      <c r="H170"/>
      <c r="I170"/>
    </row>
    <row r="171" spans="1:9" ht="14.4" x14ac:dyDescent="0.3">
      <c r="A171"/>
      <c r="B171"/>
      <c r="C171"/>
      <c r="D171"/>
      <c r="E171"/>
      <c r="F171"/>
      <c r="G171"/>
      <c r="H171"/>
      <c r="I171"/>
    </row>
    <row r="172" spans="1:9" ht="14.4" x14ac:dyDescent="0.3">
      <c r="A172"/>
      <c r="B172"/>
      <c r="C172"/>
      <c r="D172"/>
      <c r="E172"/>
      <c r="F172"/>
      <c r="G172"/>
      <c r="H172"/>
      <c r="I172"/>
    </row>
    <row r="173" spans="1:9" ht="14.4" x14ac:dyDescent="0.3">
      <c r="A173"/>
      <c r="B173"/>
      <c r="C173"/>
      <c r="D173"/>
      <c r="E173"/>
      <c r="F173"/>
      <c r="G173"/>
      <c r="H173"/>
      <c r="I173"/>
    </row>
    <row r="174" spans="1:9" ht="14.4" x14ac:dyDescent="0.3">
      <c r="A174"/>
      <c r="B174"/>
      <c r="C174"/>
      <c r="D174"/>
      <c r="E174"/>
      <c r="F174"/>
      <c r="G174"/>
      <c r="H174"/>
      <c r="I174"/>
    </row>
    <row r="175" spans="1:9" ht="14.4" x14ac:dyDescent="0.3">
      <c r="A175"/>
      <c r="B175"/>
      <c r="C175"/>
      <c r="D175"/>
      <c r="E175"/>
      <c r="F175"/>
      <c r="G175"/>
      <c r="H175"/>
      <c r="I175"/>
    </row>
    <row r="176" spans="1:9" ht="14.4" x14ac:dyDescent="0.3">
      <c r="A176"/>
      <c r="B176"/>
      <c r="C176"/>
      <c r="D176"/>
      <c r="E176"/>
      <c r="F176"/>
      <c r="G176"/>
      <c r="H176"/>
      <c r="I176"/>
    </row>
    <row r="177" spans="1:9" ht="14.4" x14ac:dyDescent="0.3">
      <c r="A177"/>
      <c r="B177"/>
      <c r="C177"/>
      <c r="D177"/>
      <c r="E177"/>
      <c r="F177"/>
      <c r="G177"/>
      <c r="H177"/>
      <c r="I177"/>
    </row>
    <row r="178" spans="1:9" ht="14.4" x14ac:dyDescent="0.3">
      <c r="A178"/>
      <c r="B178"/>
      <c r="C178"/>
      <c r="D178"/>
      <c r="E178"/>
      <c r="F178"/>
      <c r="G178"/>
      <c r="H178"/>
      <c r="I178"/>
    </row>
    <row r="179" spans="1:9" ht="14.4" x14ac:dyDescent="0.3">
      <c r="A179"/>
      <c r="B179"/>
      <c r="C179"/>
      <c r="D179"/>
      <c r="E179"/>
      <c r="F179"/>
      <c r="G179"/>
      <c r="H179"/>
      <c r="I179"/>
    </row>
    <row r="180" spans="1:9" ht="14.4" x14ac:dyDescent="0.3">
      <c r="A180"/>
      <c r="B180"/>
      <c r="C180"/>
      <c r="D180"/>
      <c r="E180"/>
      <c r="F180"/>
      <c r="G180"/>
      <c r="H180"/>
      <c r="I180"/>
    </row>
    <row r="181" spans="1:9" ht="14.4" x14ac:dyDescent="0.3">
      <c r="A181"/>
      <c r="B181"/>
      <c r="C181"/>
      <c r="D181"/>
      <c r="E181"/>
      <c r="F181"/>
      <c r="G181"/>
      <c r="H181"/>
      <c r="I181"/>
    </row>
    <row r="182" spans="1:9" ht="14.4" x14ac:dyDescent="0.3">
      <c r="A182"/>
      <c r="B182"/>
      <c r="C182"/>
      <c r="D182"/>
      <c r="E182"/>
      <c r="F182"/>
      <c r="G182"/>
      <c r="H182"/>
      <c r="I182"/>
    </row>
    <row r="183" spans="1:9" ht="14.4" x14ac:dyDescent="0.3">
      <c r="A183"/>
      <c r="B183"/>
      <c r="C183"/>
      <c r="D183"/>
      <c r="E183"/>
      <c r="F183"/>
      <c r="G183"/>
      <c r="H183"/>
      <c r="I183"/>
    </row>
    <row r="184" spans="1:9" ht="14.4" x14ac:dyDescent="0.3">
      <c r="A184"/>
      <c r="B184"/>
      <c r="C184"/>
      <c r="D184"/>
      <c r="E184"/>
      <c r="F184"/>
      <c r="G184"/>
      <c r="H184"/>
      <c r="I184"/>
    </row>
    <row r="185" spans="1:9" ht="14.4" x14ac:dyDescent="0.3">
      <c r="A185"/>
      <c r="B185"/>
      <c r="C185"/>
      <c r="D185"/>
      <c r="E185"/>
      <c r="F185"/>
      <c r="G185"/>
      <c r="H185"/>
      <c r="I185"/>
    </row>
    <row r="186" spans="1:9" ht="14.4" x14ac:dyDescent="0.3">
      <c r="A186"/>
      <c r="B186"/>
      <c r="C186"/>
      <c r="D186"/>
      <c r="E186"/>
      <c r="F186"/>
      <c r="G186"/>
      <c r="H186"/>
      <c r="I186"/>
    </row>
    <row r="187" spans="1:9" ht="14.4" x14ac:dyDescent="0.3">
      <c r="A187"/>
      <c r="B187"/>
      <c r="C187"/>
      <c r="D187"/>
      <c r="E187"/>
      <c r="F187"/>
      <c r="G187"/>
      <c r="H187"/>
      <c r="I187"/>
    </row>
    <row r="188" spans="1:9" ht="14.4" x14ac:dyDescent="0.3">
      <c r="A188"/>
      <c r="B188"/>
      <c r="C188"/>
      <c r="D188"/>
      <c r="E188"/>
      <c r="F188"/>
      <c r="G188"/>
      <c r="H188"/>
      <c r="I188"/>
    </row>
    <row r="189" spans="1:9" ht="14.4" x14ac:dyDescent="0.3">
      <c r="A189"/>
      <c r="B189"/>
      <c r="C189"/>
      <c r="D189"/>
      <c r="E189"/>
      <c r="F189"/>
      <c r="G189"/>
      <c r="H189"/>
      <c r="I189"/>
    </row>
    <row r="190" spans="1:9" ht="14.4" x14ac:dyDescent="0.3">
      <c r="A190"/>
      <c r="B190"/>
      <c r="C190"/>
      <c r="D190"/>
      <c r="E190"/>
      <c r="F190"/>
      <c r="G190"/>
      <c r="H190"/>
      <c r="I190"/>
    </row>
    <row r="191" spans="1:9" ht="14.4" x14ac:dyDescent="0.3">
      <c r="A191"/>
      <c r="B191"/>
      <c r="C191"/>
      <c r="D191"/>
      <c r="E191"/>
      <c r="F191"/>
      <c r="G191"/>
      <c r="H191"/>
      <c r="I191"/>
    </row>
    <row r="192" spans="1:9" ht="14.4" x14ac:dyDescent="0.3">
      <c r="A192"/>
      <c r="B192"/>
      <c r="C192"/>
      <c r="D192"/>
      <c r="E192"/>
      <c r="F192"/>
      <c r="G192"/>
      <c r="H192"/>
      <c r="I192"/>
    </row>
    <row r="193" spans="1:9" ht="14.4" x14ac:dyDescent="0.3">
      <c r="A193"/>
      <c r="B193"/>
      <c r="C193"/>
      <c r="D193"/>
      <c r="E193"/>
      <c r="F193"/>
      <c r="G193"/>
      <c r="H193"/>
      <c r="I193"/>
    </row>
    <row r="194" spans="1:9" ht="14.4" x14ac:dyDescent="0.3">
      <c r="A194"/>
      <c r="B194"/>
      <c r="C194"/>
      <c r="D194"/>
      <c r="E194"/>
      <c r="F194"/>
      <c r="G194"/>
      <c r="H194"/>
      <c r="I194"/>
    </row>
    <row r="195" spans="1:9" ht="14.4" x14ac:dyDescent="0.3">
      <c r="A195"/>
      <c r="B195"/>
      <c r="C195"/>
      <c r="D195"/>
      <c r="E195"/>
      <c r="F195"/>
      <c r="G195"/>
      <c r="H195"/>
      <c r="I195"/>
    </row>
    <row r="196" spans="1:9" ht="14.4" x14ac:dyDescent="0.3">
      <c r="A196"/>
      <c r="B196"/>
      <c r="C196"/>
      <c r="D196"/>
      <c r="E196"/>
      <c r="F196"/>
      <c r="G196"/>
      <c r="H196"/>
      <c r="I196"/>
    </row>
    <row r="197" spans="1:9" ht="14.4" x14ac:dyDescent="0.3">
      <c r="A197"/>
      <c r="B197"/>
      <c r="C197"/>
      <c r="D197"/>
      <c r="E197"/>
      <c r="F197"/>
      <c r="G197"/>
      <c r="H197"/>
      <c r="I197"/>
    </row>
    <row r="198" spans="1:9" ht="14.4" x14ac:dyDescent="0.3">
      <c r="A198"/>
      <c r="B198"/>
      <c r="C198"/>
      <c r="D198"/>
      <c r="E198"/>
      <c r="F198"/>
      <c r="G198"/>
      <c r="H198"/>
      <c r="I198"/>
    </row>
    <row r="199" spans="1:9" ht="14.4" x14ac:dyDescent="0.3">
      <c r="A199"/>
      <c r="B199"/>
      <c r="C199"/>
      <c r="D199"/>
      <c r="E199"/>
      <c r="F199"/>
      <c r="G199"/>
      <c r="H199"/>
      <c r="I199"/>
    </row>
    <row r="200" spans="1:9" ht="14.4" x14ac:dyDescent="0.3">
      <c r="A200"/>
      <c r="B200"/>
      <c r="C200"/>
      <c r="D200"/>
      <c r="E200"/>
      <c r="F200"/>
      <c r="G200"/>
      <c r="H200"/>
      <c r="I200"/>
    </row>
    <row r="201" spans="1:9" ht="14.4" x14ac:dyDescent="0.3">
      <c r="A201"/>
      <c r="B201"/>
      <c r="C201"/>
      <c r="D201"/>
      <c r="E201"/>
      <c r="F201"/>
      <c r="G201"/>
      <c r="H201"/>
      <c r="I201"/>
    </row>
    <row r="202" spans="1:9" ht="14.4" x14ac:dyDescent="0.3">
      <c r="A202"/>
      <c r="B202"/>
      <c r="C202"/>
      <c r="D202"/>
      <c r="E202"/>
      <c r="F202"/>
      <c r="G202"/>
      <c r="H202"/>
      <c r="I202"/>
    </row>
    <row r="203" spans="1:9" ht="14.4" x14ac:dyDescent="0.3">
      <c r="A203"/>
      <c r="B203"/>
      <c r="C203"/>
      <c r="D203"/>
      <c r="E203"/>
      <c r="F203"/>
      <c r="G203"/>
      <c r="H203"/>
      <c r="I203"/>
    </row>
    <row r="204" spans="1:9" ht="14.4" x14ac:dyDescent="0.3">
      <c r="A204"/>
      <c r="B204"/>
      <c r="C204"/>
      <c r="D204"/>
      <c r="E204"/>
      <c r="F204"/>
      <c r="G204"/>
      <c r="H204"/>
      <c r="I204"/>
    </row>
    <row r="205" spans="1:9" ht="14.4" x14ac:dyDescent="0.3">
      <c r="A205"/>
      <c r="B205"/>
      <c r="C205"/>
      <c r="D205"/>
      <c r="E205"/>
      <c r="F205"/>
      <c r="G205"/>
      <c r="H205"/>
      <c r="I205"/>
    </row>
    <row r="206" spans="1:9" ht="14.4" x14ac:dyDescent="0.3">
      <c r="A206"/>
      <c r="B206"/>
      <c r="C206"/>
      <c r="D206"/>
      <c r="E206"/>
      <c r="F206"/>
      <c r="G206"/>
      <c r="H206"/>
      <c r="I206"/>
    </row>
    <row r="207" spans="1:9" ht="14.4" x14ac:dyDescent="0.3">
      <c r="A207"/>
      <c r="B207"/>
      <c r="C207"/>
      <c r="D207"/>
      <c r="E207"/>
      <c r="F207"/>
      <c r="G207"/>
      <c r="H207"/>
      <c r="I207"/>
    </row>
    <row r="208" spans="1:9" ht="14.4" x14ac:dyDescent="0.3">
      <c r="A208"/>
      <c r="B208"/>
      <c r="C208"/>
      <c r="D208"/>
      <c r="E208"/>
      <c r="F208"/>
      <c r="G208"/>
      <c r="H208"/>
      <c r="I208"/>
    </row>
    <row r="209" spans="1:9" ht="14.4" x14ac:dyDescent="0.3">
      <c r="A209"/>
      <c r="B209"/>
      <c r="C209"/>
      <c r="D209"/>
      <c r="E209"/>
      <c r="F209"/>
      <c r="G209"/>
      <c r="H209"/>
      <c r="I209"/>
    </row>
    <row r="210" spans="1:9" ht="14.4" x14ac:dyDescent="0.3">
      <c r="A210"/>
      <c r="B210"/>
      <c r="C210"/>
      <c r="D210"/>
      <c r="E210"/>
      <c r="F210"/>
      <c r="G210"/>
      <c r="H210"/>
      <c r="I210"/>
    </row>
    <row r="211" spans="1:9" ht="14.4" x14ac:dyDescent="0.3">
      <c r="A211"/>
      <c r="B211"/>
      <c r="C211"/>
      <c r="D211"/>
      <c r="E211"/>
      <c r="F211"/>
      <c r="G211"/>
      <c r="H211"/>
      <c r="I211"/>
    </row>
    <row r="212" spans="1:9" ht="14.4" x14ac:dyDescent="0.3">
      <c r="A212"/>
      <c r="B212"/>
      <c r="C212"/>
      <c r="D212"/>
      <c r="E212"/>
      <c r="F212"/>
      <c r="G212"/>
      <c r="H212"/>
      <c r="I212"/>
    </row>
    <row r="213" spans="1:9" ht="14.4" x14ac:dyDescent="0.3">
      <c r="A213"/>
      <c r="B213"/>
      <c r="C213"/>
      <c r="D213"/>
      <c r="E213"/>
      <c r="F213"/>
      <c r="G213"/>
      <c r="H213"/>
      <c r="I213"/>
    </row>
    <row r="214" spans="1:9" ht="14.4" x14ac:dyDescent="0.3">
      <c r="A214"/>
      <c r="B214"/>
      <c r="C214"/>
      <c r="D214"/>
      <c r="E214"/>
      <c r="F214"/>
      <c r="G214"/>
      <c r="H214"/>
      <c r="I214"/>
    </row>
    <row r="215" spans="1:9" ht="14.4" x14ac:dyDescent="0.3">
      <c r="A215"/>
      <c r="B215"/>
      <c r="C215"/>
      <c r="D215"/>
      <c r="E215"/>
      <c r="F215"/>
      <c r="G215"/>
      <c r="H215"/>
      <c r="I215"/>
    </row>
    <row r="216" spans="1:9" ht="14.4" x14ac:dyDescent="0.3">
      <c r="A216"/>
      <c r="B216"/>
      <c r="C216"/>
      <c r="D216"/>
      <c r="E216"/>
      <c r="F216"/>
      <c r="G216"/>
      <c r="H216"/>
      <c r="I216"/>
    </row>
    <row r="217" spans="1:9" ht="14.4" x14ac:dyDescent="0.3">
      <c r="A217"/>
      <c r="B217"/>
      <c r="C217"/>
      <c r="D217"/>
      <c r="E217"/>
      <c r="F217"/>
      <c r="G217"/>
      <c r="H217"/>
      <c r="I217"/>
    </row>
    <row r="218" spans="1:9" ht="14.4" x14ac:dyDescent="0.3">
      <c r="A218"/>
      <c r="B218"/>
      <c r="C218"/>
      <c r="D218"/>
      <c r="E218"/>
      <c r="F218"/>
      <c r="G218"/>
      <c r="H218"/>
      <c r="I218"/>
    </row>
    <row r="219" spans="1:9" ht="14.4" x14ac:dyDescent="0.3">
      <c r="A219"/>
      <c r="B219"/>
      <c r="C219"/>
      <c r="D219"/>
      <c r="E219"/>
      <c r="F219"/>
      <c r="G219"/>
      <c r="H219"/>
      <c r="I219"/>
    </row>
    <row r="220" spans="1:9" ht="14.4" x14ac:dyDescent="0.3">
      <c r="A220"/>
      <c r="B220"/>
      <c r="C220"/>
      <c r="D220"/>
      <c r="E220"/>
      <c r="F220"/>
      <c r="G220"/>
      <c r="H220"/>
      <c r="I220"/>
    </row>
    <row r="221" spans="1:9" ht="14.4" x14ac:dyDescent="0.3">
      <c r="A221"/>
      <c r="B221"/>
      <c r="C221"/>
      <c r="D221"/>
      <c r="E221"/>
      <c r="F221"/>
      <c r="G221"/>
      <c r="H221"/>
      <c r="I221"/>
    </row>
    <row r="222" spans="1:9" ht="14.4" x14ac:dyDescent="0.3">
      <c r="A222"/>
      <c r="B222"/>
      <c r="C222"/>
      <c r="D222"/>
      <c r="E222"/>
      <c r="F222"/>
      <c r="G222"/>
      <c r="H222"/>
      <c r="I222"/>
    </row>
    <row r="223" spans="1:9" ht="14.4" x14ac:dyDescent="0.3">
      <c r="A223"/>
      <c r="B223"/>
      <c r="C223"/>
      <c r="D223"/>
      <c r="E223"/>
      <c r="F223"/>
      <c r="G223"/>
      <c r="H223"/>
      <c r="I223"/>
    </row>
    <row r="224" spans="1:9" ht="14.4" x14ac:dyDescent="0.3">
      <c r="A224"/>
      <c r="B224"/>
      <c r="C224"/>
      <c r="D224"/>
      <c r="E224"/>
      <c r="F224"/>
      <c r="G224"/>
      <c r="H224"/>
      <c r="I224"/>
    </row>
    <row r="225" spans="1:9" ht="14.4" x14ac:dyDescent="0.3">
      <c r="A225"/>
      <c r="B225"/>
      <c r="C225"/>
      <c r="D225"/>
      <c r="E225"/>
      <c r="F225"/>
      <c r="G225"/>
      <c r="H225"/>
      <c r="I225"/>
    </row>
    <row r="226" spans="1:9" ht="14.4" x14ac:dyDescent="0.3">
      <c r="A226"/>
      <c r="B226"/>
      <c r="C226"/>
      <c r="D226"/>
      <c r="E226"/>
      <c r="F226"/>
      <c r="G226"/>
      <c r="H226"/>
      <c r="I226"/>
    </row>
    <row r="227" spans="1:9" ht="14.4" x14ac:dyDescent="0.3">
      <c r="A227"/>
      <c r="B227"/>
      <c r="C227"/>
      <c r="D227"/>
      <c r="E227"/>
      <c r="F227"/>
      <c r="G227"/>
      <c r="H227"/>
      <c r="I227"/>
    </row>
    <row r="228" spans="1:9" ht="14.4" x14ac:dyDescent="0.3">
      <c r="A228"/>
      <c r="B228"/>
      <c r="C228"/>
      <c r="D228"/>
      <c r="E228"/>
      <c r="F228"/>
      <c r="G228"/>
      <c r="H228"/>
      <c r="I228"/>
    </row>
    <row r="229" spans="1:9" ht="14.4" x14ac:dyDescent="0.3">
      <c r="A229"/>
      <c r="B229"/>
      <c r="C229"/>
      <c r="D229"/>
      <c r="E229"/>
      <c r="F229"/>
      <c r="G229"/>
      <c r="H229"/>
      <c r="I229"/>
    </row>
    <row r="230" spans="1:9" ht="14.4" x14ac:dyDescent="0.3">
      <c r="A230"/>
      <c r="B230"/>
      <c r="C230"/>
      <c r="D230"/>
      <c r="E230"/>
      <c r="F230"/>
      <c r="G230"/>
      <c r="H230"/>
      <c r="I230"/>
    </row>
    <row r="231" spans="1:9" ht="14.4" x14ac:dyDescent="0.3">
      <c r="A231"/>
      <c r="B231"/>
      <c r="C231"/>
      <c r="D231"/>
      <c r="E231"/>
      <c r="F231"/>
      <c r="G231"/>
      <c r="H231"/>
      <c r="I231"/>
    </row>
    <row r="232" spans="1:9" ht="14.4" x14ac:dyDescent="0.3">
      <c r="A232"/>
      <c r="B232"/>
      <c r="C232"/>
      <c r="D232"/>
      <c r="E232"/>
      <c r="F232"/>
      <c r="G232"/>
      <c r="H232"/>
      <c r="I232"/>
    </row>
    <row r="233" spans="1:9" ht="14.4" x14ac:dyDescent="0.3">
      <c r="A233"/>
      <c r="B233"/>
      <c r="C233"/>
      <c r="D233"/>
      <c r="E233"/>
      <c r="F233"/>
      <c r="G233"/>
      <c r="H233"/>
      <c r="I233"/>
    </row>
    <row r="234" spans="1:9" ht="14.4" x14ac:dyDescent="0.3">
      <c r="A234"/>
      <c r="B234"/>
      <c r="C234"/>
      <c r="D234"/>
      <c r="E234"/>
      <c r="F234"/>
      <c r="G234"/>
      <c r="H234"/>
      <c r="I234"/>
    </row>
    <row r="235" spans="1:9" ht="14.4" x14ac:dyDescent="0.3">
      <c r="A235"/>
      <c r="B235"/>
      <c r="C235"/>
      <c r="D235"/>
      <c r="E235"/>
      <c r="F235"/>
      <c r="G235"/>
      <c r="H235"/>
      <c r="I235"/>
    </row>
    <row r="236" spans="1:9" ht="14.4" x14ac:dyDescent="0.3">
      <c r="A236"/>
      <c r="B236"/>
      <c r="C236"/>
      <c r="D236"/>
      <c r="E236"/>
      <c r="F236"/>
      <c r="G236"/>
      <c r="H236"/>
      <c r="I236"/>
    </row>
    <row r="237" spans="1:9" ht="14.4" x14ac:dyDescent="0.3">
      <c r="A237"/>
      <c r="B237"/>
      <c r="C237"/>
      <c r="D237"/>
      <c r="E237"/>
      <c r="F237"/>
      <c r="G237"/>
      <c r="H237"/>
      <c r="I237"/>
    </row>
    <row r="238" spans="1:9" ht="14.4" x14ac:dyDescent="0.3">
      <c r="A238"/>
      <c r="B238"/>
      <c r="C238"/>
      <c r="D238"/>
      <c r="E238"/>
      <c r="F238"/>
      <c r="G238"/>
      <c r="H238"/>
      <c r="I238"/>
    </row>
    <row r="239" spans="1:9" ht="14.4" x14ac:dyDescent="0.3">
      <c r="A239"/>
      <c r="B239"/>
      <c r="C239"/>
      <c r="D239"/>
      <c r="E239"/>
      <c r="F239"/>
      <c r="G239"/>
      <c r="H239"/>
      <c r="I239"/>
    </row>
    <row r="240" spans="1:9" ht="14.4" x14ac:dyDescent="0.3">
      <c r="A240"/>
      <c r="B240"/>
      <c r="C240"/>
      <c r="D240"/>
      <c r="E240"/>
      <c r="F240"/>
      <c r="G240"/>
      <c r="H240"/>
      <c r="I240"/>
    </row>
    <row r="241" spans="1:9" ht="14.4" x14ac:dyDescent="0.3">
      <c r="A241"/>
      <c r="B241"/>
      <c r="C241"/>
      <c r="D241"/>
      <c r="E241"/>
      <c r="F241"/>
      <c r="G241"/>
      <c r="H241"/>
      <c r="I241"/>
    </row>
    <row r="242" spans="1:9" ht="14.4" x14ac:dyDescent="0.3">
      <c r="A242"/>
      <c r="B242"/>
      <c r="C242"/>
      <c r="D242"/>
      <c r="E242"/>
      <c r="F242"/>
      <c r="G242"/>
      <c r="H242"/>
      <c r="I242"/>
    </row>
    <row r="243" spans="1:9" ht="14.4" x14ac:dyDescent="0.3">
      <c r="A243"/>
      <c r="B243"/>
      <c r="C243"/>
      <c r="D243"/>
      <c r="E243"/>
      <c r="F243"/>
      <c r="G243"/>
      <c r="H243"/>
      <c r="I243"/>
    </row>
    <row r="244" spans="1:9" ht="14.4" x14ac:dyDescent="0.3">
      <c r="A244"/>
      <c r="B244"/>
      <c r="C244"/>
      <c r="D244"/>
      <c r="E244"/>
      <c r="F244"/>
      <c r="G244"/>
      <c r="H244"/>
      <c r="I244"/>
    </row>
    <row r="245" spans="1:9" ht="14.4" x14ac:dyDescent="0.3">
      <c r="A245"/>
      <c r="B245"/>
      <c r="C245"/>
      <c r="D245"/>
      <c r="E245"/>
      <c r="F245"/>
      <c r="G245"/>
      <c r="H245"/>
      <c r="I245"/>
    </row>
    <row r="246" spans="1:9" ht="14.4" x14ac:dyDescent="0.3">
      <c r="A246"/>
      <c r="B246"/>
      <c r="C246"/>
      <c r="D246"/>
      <c r="E246"/>
      <c r="F246"/>
      <c r="G246"/>
      <c r="H246"/>
      <c r="I246"/>
    </row>
    <row r="247" spans="1:9" ht="14.4" x14ac:dyDescent="0.3">
      <c r="A247"/>
      <c r="B247"/>
      <c r="C247"/>
      <c r="D247"/>
      <c r="E247"/>
      <c r="F247"/>
      <c r="G247"/>
      <c r="H247"/>
      <c r="I247"/>
    </row>
    <row r="248" spans="1:9" ht="14.4" x14ac:dyDescent="0.3">
      <c r="A248"/>
      <c r="B248"/>
      <c r="C248"/>
      <c r="D248"/>
      <c r="E248"/>
      <c r="F248"/>
      <c r="G248"/>
      <c r="H248"/>
      <c r="I248"/>
    </row>
    <row r="249" spans="1:9" ht="14.4" x14ac:dyDescent="0.3">
      <c r="A249"/>
      <c r="B249"/>
      <c r="C249"/>
      <c r="D249"/>
      <c r="E249"/>
      <c r="F249"/>
      <c r="G249"/>
      <c r="H249"/>
      <c r="I249"/>
    </row>
    <row r="250" spans="1:9" ht="14.4" x14ac:dyDescent="0.3">
      <c r="A250"/>
      <c r="B250"/>
      <c r="C250"/>
      <c r="D250"/>
      <c r="E250"/>
      <c r="F250"/>
      <c r="G250"/>
      <c r="H250"/>
      <c r="I250"/>
    </row>
    <row r="251" spans="1:9" ht="14.4" x14ac:dyDescent="0.3">
      <c r="A251"/>
      <c r="B251"/>
      <c r="C251"/>
      <c r="D251"/>
      <c r="E251"/>
      <c r="F251"/>
      <c r="G251"/>
      <c r="H251"/>
      <c r="I251"/>
    </row>
    <row r="252" spans="1:9" ht="14.4" x14ac:dyDescent="0.3">
      <c r="A252"/>
      <c r="B252"/>
      <c r="C252"/>
      <c r="D252"/>
      <c r="E252"/>
      <c r="F252"/>
      <c r="G252"/>
      <c r="H252"/>
      <c r="I252"/>
    </row>
    <row r="253" spans="1:9" ht="14.4" x14ac:dyDescent="0.3">
      <c r="A253"/>
      <c r="B253"/>
      <c r="C253"/>
      <c r="D253"/>
      <c r="E253"/>
      <c r="F253"/>
      <c r="G253"/>
      <c r="H253"/>
      <c r="I253"/>
    </row>
    <row r="254" spans="1:9" ht="14.4" x14ac:dyDescent="0.3">
      <c r="A254"/>
      <c r="B254"/>
      <c r="C254"/>
      <c r="D254"/>
      <c r="E254"/>
      <c r="F254"/>
      <c r="G254"/>
      <c r="H254"/>
      <c r="I254"/>
    </row>
    <row r="255" spans="1:9" ht="14.4" x14ac:dyDescent="0.3">
      <c r="A255"/>
      <c r="B255"/>
      <c r="C255"/>
      <c r="D255"/>
      <c r="E255"/>
      <c r="F255"/>
      <c r="G255"/>
      <c r="H255"/>
      <c r="I255"/>
    </row>
    <row r="256" spans="1:9" ht="14.4" x14ac:dyDescent="0.3">
      <c r="A256"/>
      <c r="B256"/>
      <c r="C256"/>
      <c r="D256"/>
      <c r="E256"/>
      <c r="F256"/>
      <c r="G256"/>
      <c r="H256"/>
      <c r="I256"/>
    </row>
    <row r="257" spans="1:9" ht="14.4" x14ac:dyDescent="0.3">
      <c r="A257"/>
      <c r="B257"/>
      <c r="C257"/>
      <c r="D257"/>
      <c r="E257"/>
      <c r="F257"/>
      <c r="G257"/>
      <c r="H257"/>
      <c r="I257"/>
    </row>
    <row r="258" spans="1:9" ht="14.4" x14ac:dyDescent="0.3">
      <c r="A258"/>
      <c r="B258"/>
      <c r="C258"/>
      <c r="D258"/>
      <c r="E258"/>
      <c r="F258"/>
      <c r="G258"/>
      <c r="H258"/>
      <c r="I258"/>
    </row>
    <row r="259" spans="1:9" ht="14.4" x14ac:dyDescent="0.3">
      <c r="A259"/>
      <c r="B259"/>
      <c r="C259"/>
      <c r="D259"/>
      <c r="E259"/>
      <c r="F259"/>
      <c r="G259"/>
      <c r="H259"/>
      <c r="I259"/>
    </row>
    <row r="260" spans="1:9" ht="14.4" x14ac:dyDescent="0.3">
      <c r="A260"/>
      <c r="B260"/>
      <c r="C260"/>
      <c r="D260"/>
      <c r="E260"/>
      <c r="F260"/>
      <c r="G260"/>
      <c r="H260"/>
      <c r="I260"/>
    </row>
    <row r="261" spans="1:9" ht="14.4" x14ac:dyDescent="0.3">
      <c r="A261"/>
      <c r="B261"/>
      <c r="C261"/>
      <c r="D261"/>
      <c r="E261"/>
      <c r="F261"/>
      <c r="G261"/>
      <c r="H261"/>
      <c r="I261"/>
    </row>
    <row r="262" spans="1:9" ht="14.4" x14ac:dyDescent="0.3">
      <c r="A262"/>
      <c r="B262"/>
      <c r="C262"/>
      <c r="D262"/>
      <c r="E262"/>
      <c r="F262"/>
      <c r="G262"/>
      <c r="H262"/>
      <c r="I262"/>
    </row>
    <row r="263" spans="1:9" ht="14.4" x14ac:dyDescent="0.3">
      <c r="A263"/>
      <c r="B263"/>
      <c r="C263"/>
      <c r="D263"/>
      <c r="E263"/>
      <c r="F263"/>
      <c r="G263"/>
      <c r="H263"/>
      <c r="I263"/>
    </row>
    <row r="264" spans="1:9" ht="14.4" x14ac:dyDescent="0.3">
      <c r="A264"/>
      <c r="B264"/>
      <c r="C264"/>
      <c r="D264"/>
      <c r="E264"/>
      <c r="F264"/>
      <c r="G264"/>
      <c r="H264"/>
      <c r="I264"/>
    </row>
    <row r="265" spans="1:9" ht="14.4" x14ac:dyDescent="0.3">
      <c r="A265"/>
      <c r="B265"/>
      <c r="C265"/>
      <c r="D265"/>
      <c r="E265"/>
      <c r="F265"/>
      <c r="G265"/>
      <c r="H265"/>
      <c r="I265"/>
    </row>
    <row r="266" spans="1:9" ht="14.4" x14ac:dyDescent="0.3">
      <c r="A266"/>
      <c r="B266"/>
      <c r="C266"/>
      <c r="D266"/>
      <c r="E266"/>
      <c r="F266"/>
      <c r="G266"/>
      <c r="H266"/>
      <c r="I266"/>
    </row>
    <row r="267" spans="1:9" ht="14.4" x14ac:dyDescent="0.3">
      <c r="A267"/>
      <c r="B267"/>
      <c r="C267"/>
      <c r="D267"/>
      <c r="E267"/>
      <c r="F267"/>
      <c r="G267"/>
      <c r="H267"/>
      <c r="I267"/>
    </row>
    <row r="268" spans="1:9" ht="14.4" x14ac:dyDescent="0.3">
      <c r="A268"/>
      <c r="B268"/>
      <c r="C268"/>
      <c r="D268"/>
      <c r="E268"/>
      <c r="F268"/>
      <c r="G268"/>
      <c r="H268"/>
      <c r="I268"/>
    </row>
    <row r="269" spans="1:9" ht="14.4" x14ac:dyDescent="0.3">
      <c r="A269"/>
      <c r="B269"/>
      <c r="C269"/>
      <c r="D269"/>
      <c r="E269"/>
      <c r="F269"/>
      <c r="G269"/>
      <c r="H269"/>
      <c r="I269"/>
    </row>
    <row r="270" spans="1:9" ht="14.4" x14ac:dyDescent="0.3">
      <c r="A270"/>
      <c r="B270"/>
      <c r="C270"/>
      <c r="D270"/>
      <c r="E270"/>
      <c r="F270"/>
      <c r="G270"/>
      <c r="H270"/>
      <c r="I270"/>
    </row>
    <row r="271" spans="1:9" ht="14.4" x14ac:dyDescent="0.3">
      <c r="A271"/>
      <c r="B271"/>
      <c r="C271"/>
      <c r="D271"/>
      <c r="E271"/>
      <c r="F271"/>
      <c r="G271"/>
      <c r="H271"/>
      <c r="I271"/>
    </row>
    <row r="272" spans="1:9" ht="14.4" x14ac:dyDescent="0.3">
      <c r="A272"/>
      <c r="B272"/>
      <c r="C272"/>
      <c r="D272"/>
      <c r="E272"/>
      <c r="F272"/>
      <c r="G272"/>
      <c r="H272"/>
      <c r="I272"/>
    </row>
    <row r="273" spans="1:9" ht="14.4" x14ac:dyDescent="0.3">
      <c r="A273"/>
      <c r="B273"/>
      <c r="C273"/>
      <c r="D273"/>
      <c r="E273"/>
      <c r="F273"/>
      <c r="G273"/>
      <c r="H273"/>
      <c r="I273"/>
    </row>
    <row r="274" spans="1:9" ht="14.4" x14ac:dyDescent="0.3">
      <c r="A274"/>
      <c r="B274"/>
      <c r="C274"/>
      <c r="D274"/>
      <c r="E274"/>
      <c r="F274"/>
      <c r="G274"/>
      <c r="H274"/>
      <c r="I274"/>
    </row>
    <row r="275" spans="1:9" ht="14.4" x14ac:dyDescent="0.3">
      <c r="A275"/>
      <c r="B275"/>
      <c r="C275"/>
      <c r="D275"/>
      <c r="E275"/>
      <c r="F275"/>
      <c r="G275"/>
      <c r="H275"/>
      <c r="I275"/>
    </row>
    <row r="276" spans="1:9" ht="14.4" x14ac:dyDescent="0.3">
      <c r="A276"/>
      <c r="B276"/>
      <c r="C276"/>
      <c r="D276"/>
      <c r="E276"/>
      <c r="F276"/>
      <c r="G276"/>
      <c r="H276"/>
      <c r="I276"/>
    </row>
    <row r="277" spans="1:9" ht="14.4" x14ac:dyDescent="0.3">
      <c r="A277"/>
      <c r="B277"/>
      <c r="C277"/>
      <c r="D277"/>
      <c r="E277"/>
      <c r="F277"/>
      <c r="G277"/>
      <c r="H277"/>
      <c r="I277"/>
    </row>
    <row r="278" spans="1:9" ht="14.4" x14ac:dyDescent="0.3">
      <c r="A278"/>
      <c r="B278"/>
      <c r="C278"/>
      <c r="D278"/>
      <c r="E278"/>
      <c r="F278"/>
      <c r="G278"/>
      <c r="H278"/>
      <c r="I278"/>
    </row>
    <row r="279" spans="1:9" ht="14.4" x14ac:dyDescent="0.3">
      <c r="A279"/>
      <c r="B279"/>
      <c r="C279"/>
      <c r="D279"/>
      <c r="E279"/>
      <c r="F279"/>
      <c r="G279"/>
      <c r="H279"/>
      <c r="I279"/>
    </row>
    <row r="280" spans="1:9" ht="14.4" x14ac:dyDescent="0.3">
      <c r="A280"/>
      <c r="B280"/>
      <c r="C280"/>
      <c r="D280"/>
      <c r="E280"/>
      <c r="F280"/>
      <c r="G280"/>
      <c r="H280"/>
      <c r="I280"/>
    </row>
  </sheetData>
  <printOptions horizontalCentered="1"/>
  <pageMargins left="0.39370078740157483" right="0.39370078740157483" top="0.39370078740157483" bottom="0.74803149606299213" header="0.31496062992125984" footer="0.31496062992125984"/>
  <pageSetup paperSize="9" scale="90" fitToHeight="0" orientation="portrait" r:id="rId2"/>
  <headerFooter>
    <oddFooter>&amp;RHal &amp;P dari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2868B-17B5-45F4-BC55-BE32342E161D}">
  <sheetPr codeName="Sheet3"/>
  <dimension ref="A1:T1"/>
  <sheetViews>
    <sheetView workbookViewId="0">
      <selection activeCell="J19" sqref="J19"/>
    </sheetView>
  </sheetViews>
  <sheetFormatPr defaultRowHeight="14.4" x14ac:dyDescent="0.3"/>
  <cols>
    <col min="1" max="9" width="10.77734375" bestFit="1" customWidth="1"/>
    <col min="10" max="11" width="11.77734375" bestFit="1" customWidth="1"/>
    <col min="12" max="12" width="5.77734375" bestFit="1" customWidth="1"/>
    <col min="13" max="16" width="11.77734375" bestFit="1" customWidth="1"/>
    <col min="17" max="17" width="8.5546875" bestFit="1" customWidth="1"/>
    <col min="18" max="18" width="14.33203125" bestFit="1" customWidth="1"/>
    <col min="19" max="19" width="8.77734375" bestFit="1" customWidth="1"/>
    <col min="20" max="20" width="9.33203125" bestFit="1" customWidth="1"/>
  </cols>
  <sheetData>
    <row r="1" spans="1:20" x14ac:dyDescent="0.3">
      <c r="A1" t="s">
        <v>1582</v>
      </c>
      <c r="B1" t="s">
        <v>1583</v>
      </c>
      <c r="C1" t="s">
        <v>1584</v>
      </c>
      <c r="D1" t="s">
        <v>1585</v>
      </c>
      <c r="E1" t="s">
        <v>1586</v>
      </c>
      <c r="F1" t="s">
        <v>1587</v>
      </c>
      <c r="G1" t="s">
        <v>1588</v>
      </c>
      <c r="H1" t="s">
        <v>1589</v>
      </c>
      <c r="I1" t="s">
        <v>1590</v>
      </c>
      <c r="J1" t="s">
        <v>1591</v>
      </c>
      <c r="K1" t="s">
        <v>1592</v>
      </c>
      <c r="L1" t="s">
        <v>1593</v>
      </c>
      <c r="M1" t="s">
        <v>1594</v>
      </c>
      <c r="N1" t="s">
        <v>1595</v>
      </c>
      <c r="O1" t="s">
        <v>1596</v>
      </c>
      <c r="P1" t="s">
        <v>1597</v>
      </c>
      <c r="Q1" t="s">
        <v>1598</v>
      </c>
      <c r="R1" t="s">
        <v>1599</v>
      </c>
      <c r="S1" t="s">
        <v>4</v>
      </c>
      <c r="T1" t="s">
        <v>1600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E87EA-C6CE-487F-BC10-51FB21DE6CF5}">
  <dimension ref="A1:BC11"/>
  <sheetViews>
    <sheetView topLeftCell="U1" workbookViewId="0">
      <selection activeCell="W20" sqref="W20"/>
    </sheetView>
  </sheetViews>
  <sheetFormatPr defaultRowHeight="14.4" x14ac:dyDescent="0.3"/>
  <cols>
    <col min="1" max="1" width="16.44140625" bestFit="1" customWidth="1"/>
    <col min="2" max="2" width="37.109375" bestFit="1" customWidth="1"/>
    <col min="3" max="3" width="16.88671875" bestFit="1" customWidth="1"/>
    <col min="4" max="4" width="61.5546875" bestFit="1" customWidth="1"/>
    <col min="5" max="5" width="24.44140625" bestFit="1" customWidth="1"/>
    <col min="6" max="6" width="72.77734375" bestFit="1" customWidth="1"/>
    <col min="7" max="7" width="26.33203125" bestFit="1" customWidth="1"/>
    <col min="8" max="8" width="37.109375" bestFit="1" customWidth="1"/>
    <col min="9" max="9" width="26.44140625" bestFit="1" customWidth="1"/>
    <col min="10" max="10" width="80.88671875" bestFit="1" customWidth="1"/>
    <col min="11" max="11" width="22.5546875" bestFit="1" customWidth="1"/>
    <col min="12" max="12" width="42.77734375" bestFit="1" customWidth="1"/>
    <col min="13" max="13" width="21.44140625" bestFit="1" customWidth="1"/>
    <col min="14" max="14" width="31.109375" bestFit="1" customWidth="1"/>
    <col min="15" max="15" width="28.5546875" bestFit="1" customWidth="1"/>
    <col min="16" max="16" width="36.33203125" bestFit="1" customWidth="1"/>
    <col min="17" max="17" width="31.77734375" bestFit="1" customWidth="1"/>
    <col min="18" max="18" width="52.6640625" bestFit="1" customWidth="1"/>
    <col min="19" max="19" width="23.5546875" bestFit="1" customWidth="1"/>
    <col min="20" max="20" width="33.6640625" bestFit="1" customWidth="1"/>
    <col min="21" max="21" width="43" bestFit="1" customWidth="1"/>
    <col min="22" max="22" width="20.44140625" bestFit="1" customWidth="1"/>
    <col min="23" max="23" width="80.88671875" bestFit="1" customWidth="1"/>
    <col min="24" max="24" width="20.21875" bestFit="1" customWidth="1"/>
    <col min="25" max="25" width="20.44140625" bestFit="1" customWidth="1"/>
    <col min="26" max="26" width="20.33203125" bestFit="1" customWidth="1"/>
    <col min="27" max="27" width="20.5546875" bestFit="1" customWidth="1"/>
    <col min="28" max="28" width="27.44140625" bestFit="1" customWidth="1"/>
    <col min="29" max="29" width="18.6640625" bestFit="1" customWidth="1"/>
    <col min="30" max="30" width="23" bestFit="1" customWidth="1"/>
    <col min="31" max="31" width="22.88671875" bestFit="1" customWidth="1"/>
    <col min="32" max="32" width="20.6640625" bestFit="1" customWidth="1"/>
    <col min="33" max="33" width="20.88671875" bestFit="1" customWidth="1"/>
    <col min="34" max="34" width="28.77734375" bestFit="1" customWidth="1"/>
    <col min="35" max="35" width="22.5546875" bestFit="1" customWidth="1"/>
    <col min="36" max="36" width="23" bestFit="1" customWidth="1"/>
    <col min="37" max="37" width="19.21875" bestFit="1" customWidth="1"/>
    <col min="38" max="38" width="19.109375" bestFit="1" customWidth="1"/>
    <col min="39" max="39" width="21.6640625" bestFit="1" customWidth="1"/>
    <col min="40" max="40" width="21.33203125" bestFit="1" customWidth="1"/>
    <col min="41" max="41" width="21.6640625" bestFit="1" customWidth="1"/>
    <col min="42" max="42" width="25" bestFit="1" customWidth="1"/>
    <col min="43" max="43" width="29.33203125" bestFit="1" customWidth="1"/>
    <col min="44" max="44" width="24.44140625" bestFit="1" customWidth="1"/>
    <col min="45" max="45" width="24.77734375" bestFit="1" customWidth="1"/>
    <col min="46" max="46" width="31.44140625" bestFit="1" customWidth="1"/>
    <col min="47" max="47" width="29.21875" bestFit="1" customWidth="1"/>
    <col min="48" max="48" width="17.33203125" bestFit="1" customWidth="1"/>
    <col min="49" max="49" width="24.44140625" bestFit="1" customWidth="1"/>
    <col min="50" max="50" width="27.6640625" bestFit="1" customWidth="1"/>
    <col min="51" max="51" width="17.44140625" bestFit="1" customWidth="1"/>
    <col min="52" max="55" width="19.5546875" bestFit="1" customWidth="1"/>
  </cols>
  <sheetData>
    <row r="1" spans="1:55" x14ac:dyDescent="0.3">
      <c r="A1" s="82" t="s">
        <v>2915</v>
      </c>
    </row>
    <row r="3" spans="1:55" x14ac:dyDescent="0.3">
      <c r="A3" t="s">
        <v>2726</v>
      </c>
      <c r="B3" t="s">
        <v>2727</v>
      </c>
      <c r="C3" t="s">
        <v>2728</v>
      </c>
      <c r="D3" t="s">
        <v>2729</v>
      </c>
      <c r="E3" t="s">
        <v>2730</v>
      </c>
      <c r="F3" t="s">
        <v>2731</v>
      </c>
      <c r="G3" t="s">
        <v>2732</v>
      </c>
      <c r="H3" t="s">
        <v>2733</v>
      </c>
      <c r="I3" t="s">
        <v>2734</v>
      </c>
      <c r="J3" t="s">
        <v>2735</v>
      </c>
      <c r="K3" t="s">
        <v>2736</v>
      </c>
      <c r="L3" t="s">
        <v>2737</v>
      </c>
      <c r="M3" t="s">
        <v>2738</v>
      </c>
      <c r="N3" t="s">
        <v>2739</v>
      </c>
      <c r="O3" t="s">
        <v>2740</v>
      </c>
      <c r="P3" t="s">
        <v>2741</v>
      </c>
      <c r="Q3" t="s">
        <v>2742</v>
      </c>
      <c r="R3" t="s">
        <v>2743</v>
      </c>
      <c r="S3" t="s">
        <v>2744</v>
      </c>
      <c r="T3" t="s">
        <v>2745</v>
      </c>
      <c r="U3" t="s">
        <v>2746</v>
      </c>
      <c r="V3" t="s">
        <v>2747</v>
      </c>
      <c r="W3" t="s">
        <v>2748</v>
      </c>
      <c r="X3" t="s">
        <v>2749</v>
      </c>
      <c r="Y3" t="s">
        <v>2750</v>
      </c>
      <c r="Z3" t="s">
        <v>2751</v>
      </c>
      <c r="AA3" t="s">
        <v>2752</v>
      </c>
      <c r="AB3" t="s">
        <v>2753</v>
      </c>
      <c r="AC3" t="s">
        <v>2754</v>
      </c>
      <c r="AD3" t="s">
        <v>2755</v>
      </c>
      <c r="AE3" t="s">
        <v>2756</v>
      </c>
      <c r="AF3" t="s">
        <v>2757</v>
      </c>
      <c r="AG3" t="s">
        <v>2758</v>
      </c>
      <c r="AH3" t="s">
        <v>2759</v>
      </c>
      <c r="AI3" t="s">
        <v>2760</v>
      </c>
      <c r="AJ3" t="s">
        <v>2761</v>
      </c>
      <c r="AK3" t="s">
        <v>2762</v>
      </c>
      <c r="AL3" t="s">
        <v>2763</v>
      </c>
      <c r="AM3" t="s">
        <v>2764</v>
      </c>
      <c r="AN3" t="s">
        <v>2765</v>
      </c>
      <c r="AO3" t="s">
        <v>2766</v>
      </c>
      <c r="AP3" t="s">
        <v>2767</v>
      </c>
      <c r="AQ3" t="s">
        <v>2768</v>
      </c>
      <c r="AR3" t="s">
        <v>2769</v>
      </c>
      <c r="AS3" t="s">
        <v>2770</v>
      </c>
      <c r="AT3" t="s">
        <v>2771</v>
      </c>
      <c r="AU3" t="s">
        <v>2772</v>
      </c>
      <c r="AV3" t="s">
        <v>2773</v>
      </c>
      <c r="AW3" t="s">
        <v>2774</v>
      </c>
      <c r="AX3" t="s">
        <v>2775</v>
      </c>
      <c r="AY3" t="s">
        <v>2776</v>
      </c>
      <c r="AZ3" t="s">
        <v>2777</v>
      </c>
      <c r="BA3" t="s">
        <v>2778</v>
      </c>
      <c r="BB3" t="s">
        <v>2779</v>
      </c>
      <c r="BC3" t="s">
        <v>2780</v>
      </c>
    </row>
    <row r="4" spans="1:55" x14ac:dyDescent="0.3">
      <c r="A4" t="s">
        <v>465</v>
      </c>
      <c r="B4" t="s">
        <v>466</v>
      </c>
      <c r="C4" t="s">
        <v>467</v>
      </c>
      <c r="D4" t="s">
        <v>468</v>
      </c>
      <c r="E4" t="s">
        <v>469</v>
      </c>
      <c r="F4" t="s">
        <v>470</v>
      </c>
      <c r="G4" t="s">
        <v>558</v>
      </c>
      <c r="H4" t="s">
        <v>57</v>
      </c>
      <c r="I4" t="s">
        <v>559</v>
      </c>
      <c r="J4" t="s">
        <v>58</v>
      </c>
      <c r="K4" t="s">
        <v>560</v>
      </c>
      <c r="L4" t="s">
        <v>59</v>
      </c>
      <c r="M4" t="s">
        <v>596</v>
      </c>
      <c r="N4" t="s">
        <v>126</v>
      </c>
      <c r="O4" t="s">
        <v>597</v>
      </c>
      <c r="P4" t="s">
        <v>127</v>
      </c>
      <c r="Q4" t="s">
        <v>598</v>
      </c>
      <c r="R4" t="s">
        <v>128</v>
      </c>
      <c r="S4" t="s">
        <v>316</v>
      </c>
      <c r="T4" t="s">
        <v>129</v>
      </c>
      <c r="U4" t="s">
        <v>204</v>
      </c>
      <c r="V4" t="s">
        <v>610</v>
      </c>
      <c r="W4" t="s">
        <v>2560</v>
      </c>
      <c r="X4">
        <v>360720</v>
      </c>
      <c r="AA4" t="s">
        <v>2916</v>
      </c>
      <c r="AC4" t="s">
        <v>624</v>
      </c>
      <c r="AD4" t="s">
        <v>2848</v>
      </c>
      <c r="AE4" t="s">
        <v>2791</v>
      </c>
      <c r="AF4" t="s">
        <v>2561</v>
      </c>
      <c r="AG4" t="s">
        <v>2562</v>
      </c>
      <c r="AH4" t="s">
        <v>2453</v>
      </c>
      <c r="AK4" t="s">
        <v>2595</v>
      </c>
      <c r="AL4" s="1">
        <v>44992</v>
      </c>
      <c r="AM4" t="s">
        <v>2563</v>
      </c>
      <c r="AN4" s="1">
        <v>44987</v>
      </c>
      <c r="AO4" t="s">
        <v>2513</v>
      </c>
      <c r="AP4" t="s">
        <v>483</v>
      </c>
      <c r="AQ4" t="s">
        <v>132</v>
      </c>
      <c r="AR4" t="s">
        <v>604</v>
      </c>
      <c r="AS4" t="s">
        <v>484</v>
      </c>
      <c r="AT4" t="s">
        <v>383</v>
      </c>
      <c r="AU4" t="s">
        <v>130</v>
      </c>
      <c r="AV4" t="s">
        <v>35</v>
      </c>
      <c r="AW4" t="s">
        <v>65</v>
      </c>
      <c r="AX4" t="s">
        <v>66</v>
      </c>
      <c r="AY4">
        <v>0</v>
      </c>
      <c r="AZ4">
        <v>0</v>
      </c>
      <c r="BA4">
        <v>0</v>
      </c>
      <c r="BB4">
        <v>0</v>
      </c>
      <c r="BC4">
        <v>0</v>
      </c>
    </row>
    <row r="5" spans="1:55" x14ac:dyDescent="0.3">
      <c r="A5" t="s">
        <v>465</v>
      </c>
      <c r="B5" t="s">
        <v>466</v>
      </c>
      <c r="C5" t="s">
        <v>467</v>
      </c>
      <c r="D5" t="s">
        <v>468</v>
      </c>
      <c r="E5" t="s">
        <v>469</v>
      </c>
      <c r="F5" t="s">
        <v>470</v>
      </c>
      <c r="G5" t="s">
        <v>558</v>
      </c>
      <c r="H5" t="s">
        <v>57</v>
      </c>
      <c r="I5" t="s">
        <v>559</v>
      </c>
      <c r="J5" t="s">
        <v>58</v>
      </c>
      <c r="K5" t="s">
        <v>560</v>
      </c>
      <c r="L5" t="s">
        <v>59</v>
      </c>
      <c r="M5" t="s">
        <v>596</v>
      </c>
      <c r="N5" t="s">
        <v>126</v>
      </c>
      <c r="O5" t="s">
        <v>597</v>
      </c>
      <c r="P5" t="s">
        <v>127</v>
      </c>
      <c r="Q5" t="s">
        <v>598</v>
      </c>
      <c r="R5" t="s">
        <v>128</v>
      </c>
      <c r="S5" t="s">
        <v>316</v>
      </c>
      <c r="T5" t="s">
        <v>129</v>
      </c>
      <c r="U5" t="s">
        <v>202</v>
      </c>
      <c r="V5" t="s">
        <v>621</v>
      </c>
      <c r="W5" t="s">
        <v>2557</v>
      </c>
      <c r="X5">
        <v>1750000</v>
      </c>
      <c r="AA5" t="s">
        <v>2916</v>
      </c>
      <c r="AC5" t="s">
        <v>624</v>
      </c>
      <c r="AD5" t="s">
        <v>2846</v>
      </c>
      <c r="AE5" t="s">
        <v>2791</v>
      </c>
      <c r="AF5" t="s">
        <v>2558</v>
      </c>
      <c r="AG5" t="s">
        <v>1907</v>
      </c>
      <c r="AH5" t="s">
        <v>2453</v>
      </c>
      <c r="AK5" t="s">
        <v>2847</v>
      </c>
      <c r="AL5" s="1">
        <v>44992</v>
      </c>
      <c r="AM5" t="s">
        <v>2559</v>
      </c>
      <c r="AN5" s="1">
        <v>44977</v>
      </c>
      <c r="AO5" t="s">
        <v>2513</v>
      </c>
      <c r="AP5" t="s">
        <v>483</v>
      </c>
      <c r="AQ5" t="s">
        <v>132</v>
      </c>
      <c r="AR5" t="s">
        <v>604</v>
      </c>
      <c r="AS5" t="s">
        <v>484</v>
      </c>
      <c r="AT5" t="s">
        <v>383</v>
      </c>
      <c r="AU5" t="s">
        <v>130</v>
      </c>
      <c r="AV5" t="s">
        <v>35</v>
      </c>
      <c r="AW5" t="s">
        <v>65</v>
      </c>
      <c r="AX5" t="s">
        <v>66</v>
      </c>
      <c r="AY5">
        <v>0</v>
      </c>
      <c r="AZ5">
        <v>0</v>
      </c>
      <c r="BA5">
        <v>0</v>
      </c>
      <c r="BB5">
        <v>0</v>
      </c>
      <c r="BC5">
        <v>0</v>
      </c>
    </row>
    <row r="6" spans="1:55" x14ac:dyDescent="0.3">
      <c r="A6" t="s">
        <v>465</v>
      </c>
      <c r="B6" t="s">
        <v>466</v>
      </c>
      <c r="C6" t="s">
        <v>467</v>
      </c>
      <c r="D6" t="s">
        <v>468</v>
      </c>
      <c r="E6" t="s">
        <v>469</v>
      </c>
      <c r="F6" t="s">
        <v>470</v>
      </c>
      <c r="G6" t="s">
        <v>558</v>
      </c>
      <c r="H6" t="s">
        <v>57</v>
      </c>
      <c r="I6" t="s">
        <v>559</v>
      </c>
      <c r="J6" t="s">
        <v>58</v>
      </c>
      <c r="K6" t="s">
        <v>560</v>
      </c>
      <c r="L6" t="s">
        <v>59</v>
      </c>
      <c r="M6" t="s">
        <v>596</v>
      </c>
      <c r="N6" t="s">
        <v>126</v>
      </c>
      <c r="O6" t="s">
        <v>597</v>
      </c>
      <c r="P6" t="s">
        <v>127</v>
      </c>
      <c r="Q6" t="s">
        <v>598</v>
      </c>
      <c r="R6" t="s">
        <v>128</v>
      </c>
      <c r="S6" t="s">
        <v>316</v>
      </c>
      <c r="T6" t="s">
        <v>129</v>
      </c>
      <c r="U6" t="s">
        <v>135</v>
      </c>
      <c r="V6" t="s">
        <v>614</v>
      </c>
      <c r="W6" t="s">
        <v>2554</v>
      </c>
      <c r="X6">
        <v>248400</v>
      </c>
      <c r="AA6" t="s">
        <v>2916</v>
      </c>
      <c r="AC6" t="s">
        <v>624</v>
      </c>
      <c r="AD6" t="s">
        <v>2844</v>
      </c>
      <c r="AE6" t="s">
        <v>2791</v>
      </c>
      <c r="AF6" t="s">
        <v>2555</v>
      </c>
      <c r="AG6" t="s">
        <v>1640</v>
      </c>
      <c r="AH6" t="s">
        <v>2453</v>
      </c>
      <c r="AK6" t="s">
        <v>2845</v>
      </c>
      <c r="AL6" s="1">
        <v>44992</v>
      </c>
      <c r="AM6" t="s">
        <v>2556</v>
      </c>
      <c r="AN6" s="1">
        <v>44963</v>
      </c>
      <c r="AO6" t="s">
        <v>2513</v>
      </c>
      <c r="AP6" t="s">
        <v>483</v>
      </c>
      <c r="AQ6" t="s">
        <v>132</v>
      </c>
      <c r="AR6" t="s">
        <v>604</v>
      </c>
      <c r="AS6" t="s">
        <v>484</v>
      </c>
      <c r="AT6" t="s">
        <v>383</v>
      </c>
      <c r="AU6" t="s">
        <v>130</v>
      </c>
      <c r="AV6" t="s">
        <v>35</v>
      </c>
      <c r="AW6" t="s">
        <v>65</v>
      </c>
      <c r="AX6" t="s">
        <v>66</v>
      </c>
      <c r="AY6">
        <v>0</v>
      </c>
      <c r="AZ6">
        <v>0</v>
      </c>
      <c r="BA6">
        <v>0</v>
      </c>
      <c r="BB6">
        <v>0</v>
      </c>
      <c r="BC6">
        <v>0</v>
      </c>
    </row>
    <row r="7" spans="1:55" x14ac:dyDescent="0.3">
      <c r="A7" t="s">
        <v>465</v>
      </c>
      <c r="B7" t="s">
        <v>466</v>
      </c>
      <c r="C7" t="s">
        <v>467</v>
      </c>
      <c r="D7" t="s">
        <v>468</v>
      </c>
      <c r="E7" t="s">
        <v>469</v>
      </c>
      <c r="F7" t="s">
        <v>470</v>
      </c>
      <c r="G7" t="s">
        <v>558</v>
      </c>
      <c r="H7" t="s">
        <v>57</v>
      </c>
      <c r="I7" t="s">
        <v>559</v>
      </c>
      <c r="J7" t="s">
        <v>58</v>
      </c>
      <c r="K7" t="s">
        <v>560</v>
      </c>
      <c r="L7" t="s">
        <v>59</v>
      </c>
      <c r="M7" t="s">
        <v>596</v>
      </c>
      <c r="N7" t="s">
        <v>126</v>
      </c>
      <c r="O7" t="s">
        <v>597</v>
      </c>
      <c r="P7" t="s">
        <v>127</v>
      </c>
      <c r="Q7" t="s">
        <v>598</v>
      </c>
      <c r="R7" t="s">
        <v>128</v>
      </c>
      <c r="S7" t="s">
        <v>316</v>
      </c>
      <c r="T7" t="s">
        <v>129</v>
      </c>
      <c r="U7" t="s">
        <v>134</v>
      </c>
      <c r="V7" t="s">
        <v>1654</v>
      </c>
      <c r="W7" t="s">
        <v>2551</v>
      </c>
      <c r="X7">
        <v>583000</v>
      </c>
      <c r="AA7" t="s">
        <v>2916</v>
      </c>
      <c r="AC7" t="s">
        <v>624</v>
      </c>
      <c r="AD7" t="s">
        <v>2843</v>
      </c>
      <c r="AE7" t="s">
        <v>2791</v>
      </c>
      <c r="AF7" t="s">
        <v>2552</v>
      </c>
      <c r="AG7" t="s">
        <v>1678</v>
      </c>
      <c r="AH7" t="s">
        <v>2453</v>
      </c>
      <c r="AK7" t="s">
        <v>2592</v>
      </c>
      <c r="AL7" s="1">
        <v>44992</v>
      </c>
      <c r="AM7" t="s">
        <v>2553</v>
      </c>
      <c r="AN7" s="1">
        <v>44965</v>
      </c>
      <c r="AO7" t="s">
        <v>2513</v>
      </c>
      <c r="AP7" t="s">
        <v>483</v>
      </c>
      <c r="AQ7" t="s">
        <v>132</v>
      </c>
      <c r="AR7" t="s">
        <v>604</v>
      </c>
      <c r="AS7" t="s">
        <v>484</v>
      </c>
      <c r="AT7" t="s">
        <v>383</v>
      </c>
      <c r="AU7" t="s">
        <v>130</v>
      </c>
      <c r="AV7" t="s">
        <v>35</v>
      </c>
      <c r="AW7" t="s">
        <v>65</v>
      </c>
      <c r="AX7" t="s">
        <v>66</v>
      </c>
      <c r="AY7">
        <v>0</v>
      </c>
      <c r="AZ7">
        <v>0</v>
      </c>
      <c r="BA7">
        <v>0</v>
      </c>
      <c r="BB7">
        <v>0</v>
      </c>
      <c r="BC7">
        <v>0</v>
      </c>
    </row>
    <row r="8" spans="1:55" x14ac:dyDescent="0.3">
      <c r="A8" t="s">
        <v>465</v>
      </c>
      <c r="B8" t="s">
        <v>466</v>
      </c>
      <c r="C8" t="s">
        <v>467</v>
      </c>
      <c r="D8" t="s">
        <v>468</v>
      </c>
      <c r="E8" t="s">
        <v>469</v>
      </c>
      <c r="F8" t="s">
        <v>470</v>
      </c>
      <c r="G8" t="s">
        <v>558</v>
      </c>
      <c r="H8" t="s">
        <v>57</v>
      </c>
      <c r="I8" t="s">
        <v>559</v>
      </c>
      <c r="J8" t="s">
        <v>58</v>
      </c>
      <c r="K8" t="s">
        <v>560</v>
      </c>
      <c r="L8" t="s">
        <v>59</v>
      </c>
      <c r="M8" t="s">
        <v>596</v>
      </c>
      <c r="N8" t="s">
        <v>126</v>
      </c>
      <c r="O8" t="s">
        <v>597</v>
      </c>
      <c r="P8" t="s">
        <v>127</v>
      </c>
      <c r="Q8" t="s">
        <v>598</v>
      </c>
      <c r="R8" t="s">
        <v>128</v>
      </c>
      <c r="S8" t="s">
        <v>316</v>
      </c>
      <c r="T8" t="s">
        <v>129</v>
      </c>
      <c r="U8" t="s">
        <v>131</v>
      </c>
      <c r="V8" t="s">
        <v>599</v>
      </c>
      <c r="W8" t="s">
        <v>2539</v>
      </c>
      <c r="X8">
        <v>150000</v>
      </c>
      <c r="AA8" t="s">
        <v>2916</v>
      </c>
      <c r="AC8" t="s">
        <v>624</v>
      </c>
      <c r="AD8" t="s">
        <v>2837</v>
      </c>
      <c r="AE8" t="s">
        <v>2791</v>
      </c>
      <c r="AF8" t="s">
        <v>2540</v>
      </c>
      <c r="AG8" t="s">
        <v>1872</v>
      </c>
      <c r="AH8" t="s">
        <v>2453</v>
      </c>
      <c r="AK8" t="s">
        <v>2559</v>
      </c>
      <c r="AL8" s="1">
        <v>44992</v>
      </c>
      <c r="AM8" t="s">
        <v>2541</v>
      </c>
      <c r="AN8" s="1">
        <v>44974</v>
      </c>
      <c r="AO8" t="s">
        <v>2513</v>
      </c>
      <c r="AP8" t="s">
        <v>483</v>
      </c>
      <c r="AQ8" t="s">
        <v>132</v>
      </c>
      <c r="AR8" t="s">
        <v>604</v>
      </c>
      <c r="AS8" t="s">
        <v>484</v>
      </c>
      <c r="AT8" t="s">
        <v>383</v>
      </c>
      <c r="AU8" t="s">
        <v>130</v>
      </c>
      <c r="AV8" t="s">
        <v>35</v>
      </c>
      <c r="AW8" t="s">
        <v>65</v>
      </c>
      <c r="AX8" t="s">
        <v>66</v>
      </c>
      <c r="AY8">
        <v>0</v>
      </c>
      <c r="AZ8">
        <v>0</v>
      </c>
      <c r="BA8">
        <v>0</v>
      </c>
      <c r="BB8">
        <v>0</v>
      </c>
      <c r="BC8">
        <v>0</v>
      </c>
    </row>
    <row r="9" spans="1:55" x14ac:dyDescent="0.3">
      <c r="A9" t="s">
        <v>465</v>
      </c>
      <c r="B9" t="s">
        <v>466</v>
      </c>
      <c r="C9" t="s">
        <v>467</v>
      </c>
      <c r="D9" t="s">
        <v>468</v>
      </c>
      <c r="E9" t="s">
        <v>469</v>
      </c>
      <c r="F9" t="s">
        <v>470</v>
      </c>
      <c r="G9" t="s">
        <v>558</v>
      </c>
      <c r="H9" t="s">
        <v>57</v>
      </c>
      <c r="I9" t="s">
        <v>559</v>
      </c>
      <c r="J9" t="s">
        <v>58</v>
      </c>
      <c r="K9" t="s">
        <v>560</v>
      </c>
      <c r="L9" t="s">
        <v>59</v>
      </c>
      <c r="M9" t="s">
        <v>596</v>
      </c>
      <c r="N9" t="s">
        <v>126</v>
      </c>
      <c r="O9" t="s">
        <v>597</v>
      </c>
      <c r="P9" t="s">
        <v>127</v>
      </c>
      <c r="Q9" t="s">
        <v>598</v>
      </c>
      <c r="R9" t="s">
        <v>128</v>
      </c>
      <c r="S9" t="s">
        <v>316</v>
      </c>
      <c r="T9" t="s">
        <v>129</v>
      </c>
      <c r="U9" t="s">
        <v>134</v>
      </c>
      <c r="V9" t="s">
        <v>1654</v>
      </c>
      <c r="W9" t="s">
        <v>2548</v>
      </c>
      <c r="X9">
        <v>242000</v>
      </c>
      <c r="AA9" t="s">
        <v>2916</v>
      </c>
      <c r="AC9" t="s">
        <v>624</v>
      </c>
      <c r="AD9" t="s">
        <v>2841</v>
      </c>
      <c r="AE9" t="s">
        <v>2791</v>
      </c>
      <c r="AF9" t="s">
        <v>2549</v>
      </c>
      <c r="AG9" t="s">
        <v>1678</v>
      </c>
      <c r="AH9" t="s">
        <v>2453</v>
      </c>
      <c r="AK9" t="s">
        <v>2842</v>
      </c>
      <c r="AL9" s="1">
        <v>44992</v>
      </c>
      <c r="AM9" t="s">
        <v>2550</v>
      </c>
      <c r="AN9" s="1">
        <v>44965</v>
      </c>
      <c r="AO9" t="s">
        <v>2513</v>
      </c>
      <c r="AP9" t="s">
        <v>483</v>
      </c>
      <c r="AQ9" t="s">
        <v>132</v>
      </c>
      <c r="AR9" t="s">
        <v>604</v>
      </c>
      <c r="AS9" t="s">
        <v>484</v>
      </c>
      <c r="AT9" t="s">
        <v>383</v>
      </c>
      <c r="AU9" t="s">
        <v>130</v>
      </c>
      <c r="AV9" t="s">
        <v>35</v>
      </c>
      <c r="AW9" t="s">
        <v>65</v>
      </c>
      <c r="AX9" t="s">
        <v>66</v>
      </c>
      <c r="AY9">
        <v>0</v>
      </c>
      <c r="AZ9">
        <v>0</v>
      </c>
      <c r="BA9">
        <v>0</v>
      </c>
      <c r="BB9">
        <v>0</v>
      </c>
      <c r="BC9">
        <v>0</v>
      </c>
    </row>
    <row r="10" spans="1:55" x14ac:dyDescent="0.3">
      <c r="A10" t="s">
        <v>465</v>
      </c>
      <c r="B10" t="s">
        <v>466</v>
      </c>
      <c r="C10" t="s">
        <v>467</v>
      </c>
      <c r="D10" t="s">
        <v>468</v>
      </c>
      <c r="E10" t="s">
        <v>469</v>
      </c>
      <c r="F10" t="s">
        <v>470</v>
      </c>
      <c r="G10" t="s">
        <v>558</v>
      </c>
      <c r="H10" t="s">
        <v>57</v>
      </c>
      <c r="I10" t="s">
        <v>559</v>
      </c>
      <c r="J10" t="s">
        <v>58</v>
      </c>
      <c r="K10" t="s">
        <v>560</v>
      </c>
      <c r="L10" t="s">
        <v>59</v>
      </c>
      <c r="M10" t="s">
        <v>596</v>
      </c>
      <c r="N10" t="s">
        <v>126</v>
      </c>
      <c r="O10" t="s">
        <v>597</v>
      </c>
      <c r="P10" t="s">
        <v>127</v>
      </c>
      <c r="Q10" t="s">
        <v>598</v>
      </c>
      <c r="R10" t="s">
        <v>128</v>
      </c>
      <c r="S10" t="s">
        <v>316</v>
      </c>
      <c r="T10" t="s">
        <v>129</v>
      </c>
      <c r="U10" t="s">
        <v>131</v>
      </c>
      <c r="V10" t="s">
        <v>599</v>
      </c>
      <c r="W10" t="s">
        <v>2542</v>
      </c>
      <c r="X10">
        <v>2179000</v>
      </c>
      <c r="AA10" t="s">
        <v>2916</v>
      </c>
      <c r="AC10" t="s">
        <v>624</v>
      </c>
      <c r="AD10" t="s">
        <v>2838</v>
      </c>
      <c r="AE10" t="s">
        <v>2791</v>
      </c>
      <c r="AF10" t="s">
        <v>2543</v>
      </c>
      <c r="AG10" t="s">
        <v>2464</v>
      </c>
      <c r="AH10" t="s">
        <v>2453</v>
      </c>
      <c r="AK10" t="s">
        <v>2839</v>
      </c>
      <c r="AL10" s="1">
        <v>44992</v>
      </c>
      <c r="AM10" t="s">
        <v>2544</v>
      </c>
      <c r="AN10" s="1">
        <v>44986</v>
      </c>
      <c r="AO10" t="s">
        <v>2513</v>
      </c>
      <c r="AP10" t="s">
        <v>483</v>
      </c>
      <c r="AQ10" t="s">
        <v>132</v>
      </c>
      <c r="AR10" t="s">
        <v>604</v>
      </c>
      <c r="AS10" t="s">
        <v>484</v>
      </c>
      <c r="AT10" t="s">
        <v>383</v>
      </c>
      <c r="AU10" t="s">
        <v>130</v>
      </c>
      <c r="AV10" t="s">
        <v>35</v>
      </c>
      <c r="AW10" t="s">
        <v>65</v>
      </c>
      <c r="AX10" t="s">
        <v>66</v>
      </c>
      <c r="AY10">
        <v>215937</v>
      </c>
      <c r="AZ10">
        <v>0</v>
      </c>
      <c r="BA10">
        <v>29446</v>
      </c>
      <c r="BB10">
        <v>0</v>
      </c>
      <c r="BC10">
        <v>0</v>
      </c>
    </row>
    <row r="11" spans="1:55" x14ac:dyDescent="0.3">
      <c r="A11" t="s">
        <v>465</v>
      </c>
      <c r="B11" t="s">
        <v>466</v>
      </c>
      <c r="C11" t="s">
        <v>467</v>
      </c>
      <c r="D11" t="s">
        <v>468</v>
      </c>
      <c r="E11" t="s">
        <v>469</v>
      </c>
      <c r="F11" t="s">
        <v>470</v>
      </c>
      <c r="G11" t="s">
        <v>558</v>
      </c>
      <c r="H11" t="s">
        <v>57</v>
      </c>
      <c r="I11" t="s">
        <v>559</v>
      </c>
      <c r="J11" t="s">
        <v>58</v>
      </c>
      <c r="K11" t="s">
        <v>560</v>
      </c>
      <c r="L11" t="s">
        <v>59</v>
      </c>
      <c r="M11" t="s">
        <v>596</v>
      </c>
      <c r="N11" t="s">
        <v>126</v>
      </c>
      <c r="O11" t="s">
        <v>597</v>
      </c>
      <c r="P11" t="s">
        <v>127</v>
      </c>
      <c r="Q11" t="s">
        <v>598</v>
      </c>
      <c r="R11" t="s">
        <v>128</v>
      </c>
      <c r="S11" t="s">
        <v>316</v>
      </c>
      <c r="T11" t="s">
        <v>129</v>
      </c>
      <c r="U11" t="s">
        <v>131</v>
      </c>
      <c r="V11" t="s">
        <v>599</v>
      </c>
      <c r="W11" t="s">
        <v>2545</v>
      </c>
      <c r="X11">
        <v>2075500</v>
      </c>
      <c r="AA11" t="s">
        <v>2916</v>
      </c>
      <c r="AC11" t="s">
        <v>624</v>
      </c>
      <c r="AD11" t="s">
        <v>2840</v>
      </c>
      <c r="AE11" t="s">
        <v>2791</v>
      </c>
      <c r="AF11" t="s">
        <v>2546</v>
      </c>
      <c r="AG11" t="s">
        <v>2464</v>
      </c>
      <c r="AH11" t="s">
        <v>2453</v>
      </c>
      <c r="AK11" t="s">
        <v>2563</v>
      </c>
      <c r="AL11" s="1">
        <v>44992</v>
      </c>
      <c r="AM11" t="s">
        <v>2547</v>
      </c>
      <c r="AN11" s="1">
        <v>44986</v>
      </c>
      <c r="AO11" t="s">
        <v>2513</v>
      </c>
      <c r="AP11" t="s">
        <v>483</v>
      </c>
      <c r="AQ11" t="s">
        <v>132</v>
      </c>
      <c r="AR11" t="s">
        <v>604</v>
      </c>
      <c r="AS11" t="s">
        <v>484</v>
      </c>
      <c r="AT11" t="s">
        <v>383</v>
      </c>
      <c r="AU11" t="s">
        <v>130</v>
      </c>
      <c r="AV11" t="s">
        <v>35</v>
      </c>
      <c r="AW11" t="s">
        <v>65</v>
      </c>
      <c r="AX11" t="s">
        <v>66</v>
      </c>
      <c r="AY11">
        <v>205680</v>
      </c>
      <c r="AZ11">
        <v>0</v>
      </c>
      <c r="BA11">
        <v>28047</v>
      </c>
      <c r="BB11">
        <v>0</v>
      </c>
      <c r="BC11">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6A64F-47E8-48B6-85DA-43A7B52BEA01}">
  <dimension ref="A1:BC10"/>
  <sheetViews>
    <sheetView topLeftCell="U1" workbookViewId="0">
      <selection activeCell="W20" sqref="W19:W20"/>
    </sheetView>
  </sheetViews>
  <sheetFormatPr defaultRowHeight="14.4" x14ac:dyDescent="0.3"/>
  <cols>
    <col min="1" max="1" width="16.44140625" bestFit="1" customWidth="1"/>
    <col min="2" max="2" width="37.109375" bestFit="1" customWidth="1"/>
    <col min="3" max="3" width="16.88671875" bestFit="1" customWidth="1"/>
    <col min="4" max="4" width="61.5546875" bestFit="1" customWidth="1"/>
    <col min="5" max="5" width="24.44140625" bestFit="1" customWidth="1"/>
    <col min="6" max="6" width="72.77734375" bestFit="1" customWidth="1"/>
    <col min="7" max="7" width="26.33203125" bestFit="1" customWidth="1"/>
    <col min="8" max="8" width="37.109375" bestFit="1" customWidth="1"/>
    <col min="9" max="9" width="26.44140625" bestFit="1" customWidth="1"/>
    <col min="10" max="10" width="80.88671875" bestFit="1" customWidth="1"/>
    <col min="11" max="11" width="22.5546875" bestFit="1" customWidth="1"/>
    <col min="12" max="12" width="40.33203125" bestFit="1" customWidth="1"/>
    <col min="13" max="13" width="21.44140625" bestFit="1" customWidth="1"/>
    <col min="14" max="14" width="39.44140625" bestFit="1" customWidth="1"/>
    <col min="15" max="15" width="28.5546875" bestFit="1" customWidth="1"/>
    <col min="16" max="16" width="51.44140625" bestFit="1" customWidth="1"/>
    <col min="17" max="17" width="31.77734375" bestFit="1" customWidth="1"/>
    <col min="18" max="18" width="47.109375" bestFit="1" customWidth="1"/>
    <col min="19" max="19" width="23.5546875" bestFit="1" customWidth="1"/>
    <col min="20" max="20" width="33.21875" bestFit="1" customWidth="1"/>
    <col min="21" max="21" width="54.21875" bestFit="1" customWidth="1"/>
    <col min="22" max="22" width="20.44140625" bestFit="1" customWidth="1"/>
    <col min="23" max="23" width="80.88671875" bestFit="1" customWidth="1"/>
    <col min="24" max="24" width="20.21875" bestFit="1" customWidth="1"/>
    <col min="25" max="25" width="20.44140625" bestFit="1" customWidth="1"/>
    <col min="26" max="26" width="20.33203125" bestFit="1" customWidth="1"/>
    <col min="27" max="27" width="20.5546875" bestFit="1" customWidth="1"/>
    <col min="28" max="28" width="27.44140625" bestFit="1" customWidth="1"/>
    <col min="29" max="29" width="18.6640625" bestFit="1" customWidth="1"/>
    <col min="30" max="30" width="23" bestFit="1" customWidth="1"/>
    <col min="31" max="31" width="22.88671875" bestFit="1" customWidth="1"/>
    <col min="32" max="32" width="20.6640625" bestFit="1" customWidth="1"/>
    <col min="33" max="33" width="20.88671875" bestFit="1" customWidth="1"/>
    <col min="34" max="34" width="28.77734375" bestFit="1" customWidth="1"/>
    <col min="35" max="35" width="22.5546875" bestFit="1" customWidth="1"/>
    <col min="36" max="36" width="23" bestFit="1" customWidth="1"/>
    <col min="37" max="37" width="19.21875" bestFit="1" customWidth="1"/>
    <col min="38" max="38" width="19.109375" bestFit="1" customWidth="1"/>
    <col min="39" max="39" width="21.6640625" bestFit="1" customWidth="1"/>
    <col min="40" max="40" width="21.33203125" bestFit="1" customWidth="1"/>
    <col min="41" max="41" width="21.6640625" bestFit="1" customWidth="1"/>
    <col min="42" max="42" width="25" bestFit="1" customWidth="1"/>
    <col min="43" max="43" width="29.33203125" bestFit="1" customWidth="1"/>
    <col min="44" max="44" width="24.44140625" bestFit="1" customWidth="1"/>
    <col min="45" max="45" width="24.77734375" bestFit="1" customWidth="1"/>
    <col min="46" max="46" width="31.44140625" bestFit="1" customWidth="1"/>
    <col min="47" max="47" width="28.109375" bestFit="1" customWidth="1"/>
    <col min="48" max="48" width="17.33203125" bestFit="1" customWidth="1"/>
    <col min="49" max="49" width="24.44140625" bestFit="1" customWidth="1"/>
    <col min="50" max="50" width="27.6640625" bestFit="1" customWidth="1"/>
    <col min="51" max="51" width="17.44140625" bestFit="1" customWidth="1"/>
    <col min="52" max="55" width="19.5546875" bestFit="1" customWidth="1"/>
  </cols>
  <sheetData>
    <row r="1" spans="1:55" x14ac:dyDescent="0.3">
      <c r="A1" s="82" t="s">
        <v>3041</v>
      </c>
    </row>
    <row r="3" spans="1:55" x14ac:dyDescent="0.3">
      <c r="A3" t="s">
        <v>2726</v>
      </c>
      <c r="B3" t="s">
        <v>2727</v>
      </c>
      <c r="C3" t="s">
        <v>2728</v>
      </c>
      <c r="D3" t="s">
        <v>2729</v>
      </c>
      <c r="E3" t="s">
        <v>2730</v>
      </c>
      <c r="F3" t="s">
        <v>2731</v>
      </c>
      <c r="G3" t="s">
        <v>2732</v>
      </c>
      <c r="H3" t="s">
        <v>2733</v>
      </c>
      <c r="I3" t="s">
        <v>2734</v>
      </c>
      <c r="J3" t="s">
        <v>2735</v>
      </c>
      <c r="K3" t="s">
        <v>2736</v>
      </c>
      <c r="L3" t="s">
        <v>2737</v>
      </c>
      <c r="M3" t="s">
        <v>2738</v>
      </c>
      <c r="N3" t="s">
        <v>2739</v>
      </c>
      <c r="O3" t="s">
        <v>2740</v>
      </c>
      <c r="P3" t="s">
        <v>2741</v>
      </c>
      <c r="Q3" t="s">
        <v>2742</v>
      </c>
      <c r="R3" t="s">
        <v>2743</v>
      </c>
      <c r="S3" t="s">
        <v>2744</v>
      </c>
      <c r="T3" t="s">
        <v>2745</v>
      </c>
      <c r="U3" t="s">
        <v>2746</v>
      </c>
      <c r="V3" t="s">
        <v>2747</v>
      </c>
      <c r="W3" t="s">
        <v>2748</v>
      </c>
      <c r="X3" t="s">
        <v>2749</v>
      </c>
      <c r="Y3" t="s">
        <v>2750</v>
      </c>
      <c r="Z3" t="s">
        <v>2751</v>
      </c>
      <c r="AA3" t="s">
        <v>2752</v>
      </c>
      <c r="AB3" t="s">
        <v>2753</v>
      </c>
      <c r="AC3" t="s">
        <v>2754</v>
      </c>
      <c r="AD3" t="s">
        <v>2755</v>
      </c>
      <c r="AE3" t="s">
        <v>2756</v>
      </c>
      <c r="AF3" t="s">
        <v>2757</v>
      </c>
      <c r="AG3" t="s">
        <v>2758</v>
      </c>
      <c r="AH3" t="s">
        <v>2759</v>
      </c>
      <c r="AI3" t="s">
        <v>2760</v>
      </c>
      <c r="AJ3" t="s">
        <v>2761</v>
      </c>
      <c r="AK3" t="s">
        <v>2762</v>
      </c>
      <c r="AL3" t="s">
        <v>2763</v>
      </c>
      <c r="AM3" t="s">
        <v>2764</v>
      </c>
      <c r="AN3" t="s">
        <v>2765</v>
      </c>
      <c r="AO3" t="s">
        <v>2766</v>
      </c>
      <c r="AP3" t="s">
        <v>2767</v>
      </c>
      <c r="AQ3" t="s">
        <v>2768</v>
      </c>
      <c r="AR3" t="s">
        <v>2769</v>
      </c>
      <c r="AS3" t="s">
        <v>2770</v>
      </c>
      <c r="AT3" t="s">
        <v>2771</v>
      </c>
      <c r="AU3" t="s">
        <v>2772</v>
      </c>
      <c r="AV3" t="s">
        <v>2773</v>
      </c>
      <c r="AW3" t="s">
        <v>2774</v>
      </c>
      <c r="AX3" t="s">
        <v>2775</v>
      </c>
      <c r="AY3" t="s">
        <v>2776</v>
      </c>
      <c r="AZ3" t="s">
        <v>2777</v>
      </c>
      <c r="BA3" t="s">
        <v>2778</v>
      </c>
      <c r="BB3" t="s">
        <v>2779</v>
      </c>
      <c r="BC3" t="s">
        <v>2780</v>
      </c>
    </row>
    <row r="4" spans="1:55" x14ac:dyDescent="0.3">
      <c r="A4" t="s">
        <v>465</v>
      </c>
      <c r="B4" t="s">
        <v>466</v>
      </c>
      <c r="C4" t="s">
        <v>467</v>
      </c>
      <c r="D4" t="s">
        <v>468</v>
      </c>
      <c r="E4" t="s">
        <v>469</v>
      </c>
      <c r="F4" t="s">
        <v>470</v>
      </c>
      <c r="G4" t="s">
        <v>558</v>
      </c>
      <c r="H4" t="s">
        <v>57</v>
      </c>
      <c r="I4" t="s">
        <v>559</v>
      </c>
      <c r="J4" t="s">
        <v>58</v>
      </c>
      <c r="K4" t="s">
        <v>637</v>
      </c>
      <c r="L4" t="s">
        <v>78</v>
      </c>
      <c r="M4" t="s">
        <v>660</v>
      </c>
      <c r="N4" t="s">
        <v>85</v>
      </c>
      <c r="O4" t="s">
        <v>562</v>
      </c>
      <c r="P4" t="s">
        <v>86</v>
      </c>
      <c r="Q4" t="s">
        <v>503</v>
      </c>
      <c r="R4" t="s">
        <v>661</v>
      </c>
      <c r="S4" t="s">
        <v>274</v>
      </c>
      <c r="T4" t="s">
        <v>41</v>
      </c>
      <c r="U4" t="s">
        <v>1782</v>
      </c>
      <c r="V4" t="s">
        <v>663</v>
      </c>
      <c r="W4" t="s">
        <v>3019</v>
      </c>
      <c r="X4" s="2">
        <v>1120000</v>
      </c>
      <c r="AD4" t="s">
        <v>2919</v>
      </c>
      <c r="AE4" t="s">
        <v>2919</v>
      </c>
      <c r="AF4" t="s">
        <v>3020</v>
      </c>
      <c r="AG4" t="s">
        <v>2998</v>
      </c>
      <c r="AH4" t="s">
        <v>2922</v>
      </c>
      <c r="AK4" t="s">
        <v>2919</v>
      </c>
      <c r="AM4" t="s">
        <v>3021</v>
      </c>
      <c r="AN4" s="1">
        <v>44995</v>
      </c>
      <c r="AO4" t="s">
        <v>2924</v>
      </c>
      <c r="AP4" t="s">
        <v>483</v>
      </c>
      <c r="AQ4" t="s">
        <v>39</v>
      </c>
      <c r="AR4" t="s">
        <v>495</v>
      </c>
      <c r="AS4" t="s">
        <v>484</v>
      </c>
      <c r="AT4" t="s">
        <v>372</v>
      </c>
      <c r="AU4" t="s">
        <v>329</v>
      </c>
      <c r="AV4" t="s">
        <v>35</v>
      </c>
      <c r="AW4" t="s">
        <v>65</v>
      </c>
      <c r="AX4" t="s">
        <v>88</v>
      </c>
      <c r="AY4">
        <v>0</v>
      </c>
      <c r="AZ4">
        <v>0</v>
      </c>
      <c r="BA4">
        <v>0</v>
      </c>
      <c r="BB4">
        <v>0</v>
      </c>
      <c r="BC4">
        <v>0</v>
      </c>
    </row>
    <row r="5" spans="1:55" x14ac:dyDescent="0.3">
      <c r="A5" t="s">
        <v>465</v>
      </c>
      <c r="B5" t="s">
        <v>466</v>
      </c>
      <c r="C5" t="s">
        <v>467</v>
      </c>
      <c r="D5" t="s">
        <v>468</v>
      </c>
      <c r="E5" t="s">
        <v>469</v>
      </c>
      <c r="F5" t="s">
        <v>470</v>
      </c>
      <c r="G5" t="s">
        <v>558</v>
      </c>
      <c r="H5" t="s">
        <v>57</v>
      </c>
      <c r="I5" t="s">
        <v>559</v>
      </c>
      <c r="J5" t="s">
        <v>58</v>
      </c>
      <c r="K5" t="s">
        <v>637</v>
      </c>
      <c r="L5" t="s">
        <v>78</v>
      </c>
      <c r="M5" t="s">
        <v>660</v>
      </c>
      <c r="N5" t="s">
        <v>85</v>
      </c>
      <c r="O5" t="s">
        <v>562</v>
      </c>
      <c r="P5" t="s">
        <v>86</v>
      </c>
      <c r="Q5" t="s">
        <v>503</v>
      </c>
      <c r="R5" t="s">
        <v>661</v>
      </c>
      <c r="S5" t="s">
        <v>274</v>
      </c>
      <c r="T5" t="s">
        <v>41</v>
      </c>
      <c r="U5" t="s">
        <v>1782</v>
      </c>
      <c r="V5" t="s">
        <v>663</v>
      </c>
      <c r="W5" t="s">
        <v>3022</v>
      </c>
      <c r="X5" s="2">
        <v>310000</v>
      </c>
      <c r="AD5" t="s">
        <v>2919</v>
      </c>
      <c r="AE5" t="s">
        <v>2919</v>
      </c>
      <c r="AF5" t="s">
        <v>3023</v>
      </c>
      <c r="AG5" t="s">
        <v>2562</v>
      </c>
      <c r="AH5" t="s">
        <v>2922</v>
      </c>
      <c r="AK5" t="s">
        <v>2919</v>
      </c>
      <c r="AM5" t="s">
        <v>3024</v>
      </c>
      <c r="AN5" s="1">
        <v>44987</v>
      </c>
      <c r="AO5" t="s">
        <v>2924</v>
      </c>
      <c r="AP5" t="s">
        <v>483</v>
      </c>
      <c r="AQ5" t="s">
        <v>39</v>
      </c>
      <c r="AR5" t="s">
        <v>495</v>
      </c>
      <c r="AS5" t="s">
        <v>484</v>
      </c>
      <c r="AT5" t="s">
        <v>372</v>
      </c>
      <c r="AU5" t="s">
        <v>329</v>
      </c>
      <c r="AV5" t="s">
        <v>35</v>
      </c>
      <c r="AW5" t="s">
        <v>65</v>
      </c>
      <c r="AX5" t="s">
        <v>88</v>
      </c>
      <c r="AY5">
        <v>0</v>
      </c>
      <c r="AZ5">
        <v>0</v>
      </c>
      <c r="BA5">
        <v>0</v>
      </c>
      <c r="BB5">
        <v>0</v>
      </c>
      <c r="BC5">
        <v>0</v>
      </c>
    </row>
    <row r="6" spans="1:55" x14ac:dyDescent="0.3">
      <c r="A6" t="s">
        <v>465</v>
      </c>
      <c r="B6" t="s">
        <v>466</v>
      </c>
      <c r="C6" t="s">
        <v>467</v>
      </c>
      <c r="D6" t="s">
        <v>468</v>
      </c>
      <c r="E6" t="s">
        <v>469</v>
      </c>
      <c r="F6" t="s">
        <v>470</v>
      </c>
      <c r="G6" t="s">
        <v>558</v>
      </c>
      <c r="H6" t="s">
        <v>57</v>
      </c>
      <c r="I6" t="s">
        <v>559</v>
      </c>
      <c r="J6" t="s">
        <v>58</v>
      </c>
      <c r="K6" t="s">
        <v>637</v>
      </c>
      <c r="L6" t="s">
        <v>78</v>
      </c>
      <c r="M6" t="s">
        <v>660</v>
      </c>
      <c r="N6" t="s">
        <v>85</v>
      </c>
      <c r="O6" t="s">
        <v>562</v>
      </c>
      <c r="P6" t="s">
        <v>86</v>
      </c>
      <c r="Q6" t="s">
        <v>503</v>
      </c>
      <c r="R6" t="s">
        <v>661</v>
      </c>
      <c r="S6" t="s">
        <v>274</v>
      </c>
      <c r="T6" t="s">
        <v>41</v>
      </c>
      <c r="U6" t="s">
        <v>1782</v>
      </c>
      <c r="V6" t="s">
        <v>663</v>
      </c>
      <c r="W6" t="s">
        <v>3025</v>
      </c>
      <c r="X6" s="2">
        <v>310000</v>
      </c>
      <c r="AD6" t="s">
        <v>2919</v>
      </c>
      <c r="AE6" t="s">
        <v>2919</v>
      </c>
      <c r="AF6" t="s">
        <v>3026</v>
      </c>
      <c r="AG6" t="s">
        <v>2562</v>
      </c>
      <c r="AH6" t="s">
        <v>2922</v>
      </c>
      <c r="AK6" t="s">
        <v>2919</v>
      </c>
      <c r="AM6" t="s">
        <v>3027</v>
      </c>
      <c r="AN6" s="1">
        <v>44987</v>
      </c>
      <c r="AO6" t="s">
        <v>2924</v>
      </c>
      <c r="AP6" t="s">
        <v>483</v>
      </c>
      <c r="AQ6" t="s">
        <v>39</v>
      </c>
      <c r="AR6" t="s">
        <v>495</v>
      </c>
      <c r="AS6" t="s">
        <v>484</v>
      </c>
      <c r="AT6" t="s">
        <v>372</v>
      </c>
      <c r="AU6" t="s">
        <v>329</v>
      </c>
      <c r="AV6" t="s">
        <v>35</v>
      </c>
      <c r="AW6" t="s">
        <v>65</v>
      </c>
      <c r="AX6" t="s">
        <v>88</v>
      </c>
      <c r="AY6">
        <v>0</v>
      </c>
      <c r="AZ6">
        <v>0</v>
      </c>
      <c r="BA6">
        <v>0</v>
      </c>
      <c r="BB6">
        <v>0</v>
      </c>
      <c r="BC6">
        <v>0</v>
      </c>
    </row>
    <row r="7" spans="1:55" x14ac:dyDescent="0.3">
      <c r="A7" t="s">
        <v>465</v>
      </c>
      <c r="B7" t="s">
        <v>466</v>
      </c>
      <c r="C7" t="s">
        <v>467</v>
      </c>
      <c r="D7" t="s">
        <v>468</v>
      </c>
      <c r="E7" t="s">
        <v>469</v>
      </c>
      <c r="F7" t="s">
        <v>470</v>
      </c>
      <c r="G7" t="s">
        <v>558</v>
      </c>
      <c r="H7" t="s">
        <v>57</v>
      </c>
      <c r="I7" t="s">
        <v>559</v>
      </c>
      <c r="J7" t="s">
        <v>58</v>
      </c>
      <c r="K7" t="s">
        <v>637</v>
      </c>
      <c r="L7" t="s">
        <v>78</v>
      </c>
      <c r="M7" t="s">
        <v>660</v>
      </c>
      <c r="N7" t="s">
        <v>85</v>
      </c>
      <c r="O7" t="s">
        <v>562</v>
      </c>
      <c r="P7" t="s">
        <v>86</v>
      </c>
      <c r="Q7" t="s">
        <v>503</v>
      </c>
      <c r="R7" t="s">
        <v>661</v>
      </c>
      <c r="S7" t="s">
        <v>274</v>
      </c>
      <c r="T7" t="s">
        <v>41</v>
      </c>
      <c r="U7" t="s">
        <v>1782</v>
      </c>
      <c r="V7" t="s">
        <v>663</v>
      </c>
      <c r="W7" t="s">
        <v>3028</v>
      </c>
      <c r="X7" s="2">
        <v>310000</v>
      </c>
      <c r="AD7" t="s">
        <v>2919</v>
      </c>
      <c r="AE7" t="s">
        <v>2919</v>
      </c>
      <c r="AF7" t="s">
        <v>3029</v>
      </c>
      <c r="AG7" t="s">
        <v>3030</v>
      </c>
      <c r="AH7" t="s">
        <v>2922</v>
      </c>
      <c r="AK7" t="s">
        <v>2919</v>
      </c>
      <c r="AM7" t="s">
        <v>3031</v>
      </c>
      <c r="AN7" s="1">
        <v>44994</v>
      </c>
      <c r="AO7" t="s">
        <v>2924</v>
      </c>
      <c r="AP7" t="s">
        <v>483</v>
      </c>
      <c r="AQ7" t="s">
        <v>39</v>
      </c>
      <c r="AR7" t="s">
        <v>495</v>
      </c>
      <c r="AS7" t="s">
        <v>484</v>
      </c>
      <c r="AT7" t="s">
        <v>372</v>
      </c>
      <c r="AU7" t="s">
        <v>329</v>
      </c>
      <c r="AV7" t="s">
        <v>35</v>
      </c>
      <c r="AW7" t="s">
        <v>65</v>
      </c>
      <c r="AX7" t="s">
        <v>88</v>
      </c>
      <c r="AY7">
        <v>0</v>
      </c>
      <c r="AZ7">
        <v>0</v>
      </c>
      <c r="BA7">
        <v>0</v>
      </c>
      <c r="BB7">
        <v>0</v>
      </c>
      <c r="BC7">
        <v>0</v>
      </c>
    </row>
    <row r="8" spans="1:55" x14ac:dyDescent="0.3">
      <c r="A8" t="s">
        <v>465</v>
      </c>
      <c r="B8" t="s">
        <v>466</v>
      </c>
      <c r="C8" t="s">
        <v>467</v>
      </c>
      <c r="D8" t="s">
        <v>468</v>
      </c>
      <c r="E8" t="s">
        <v>469</v>
      </c>
      <c r="F8" t="s">
        <v>470</v>
      </c>
      <c r="G8" t="s">
        <v>558</v>
      </c>
      <c r="H8" t="s">
        <v>57</v>
      </c>
      <c r="I8" t="s">
        <v>559</v>
      </c>
      <c r="J8" t="s">
        <v>58</v>
      </c>
      <c r="K8" t="s">
        <v>637</v>
      </c>
      <c r="L8" t="s">
        <v>78</v>
      </c>
      <c r="M8" t="s">
        <v>660</v>
      </c>
      <c r="N8" t="s">
        <v>85</v>
      </c>
      <c r="O8" t="s">
        <v>562</v>
      </c>
      <c r="P8" t="s">
        <v>86</v>
      </c>
      <c r="Q8" t="s">
        <v>577</v>
      </c>
      <c r="R8" t="s">
        <v>959</v>
      </c>
      <c r="S8" t="s">
        <v>271</v>
      </c>
      <c r="T8" t="s">
        <v>33</v>
      </c>
      <c r="U8" t="s">
        <v>354</v>
      </c>
      <c r="V8" t="s">
        <v>2229</v>
      </c>
      <c r="W8" t="s">
        <v>3032</v>
      </c>
      <c r="X8" s="2">
        <v>308000</v>
      </c>
      <c r="AD8" t="s">
        <v>2919</v>
      </c>
      <c r="AE8" t="s">
        <v>2919</v>
      </c>
      <c r="AF8" t="s">
        <v>3033</v>
      </c>
      <c r="AG8" t="s">
        <v>2791</v>
      </c>
      <c r="AH8" t="s">
        <v>2922</v>
      </c>
      <c r="AK8" t="s">
        <v>2919</v>
      </c>
      <c r="AM8" t="s">
        <v>3034</v>
      </c>
      <c r="AN8" s="1">
        <v>44992</v>
      </c>
      <c r="AO8" t="s">
        <v>2924</v>
      </c>
      <c r="AP8" t="s">
        <v>483</v>
      </c>
      <c r="AQ8" t="s">
        <v>39</v>
      </c>
      <c r="AR8" t="s">
        <v>272</v>
      </c>
      <c r="AS8" t="s">
        <v>484</v>
      </c>
      <c r="AT8" t="s">
        <v>2233</v>
      </c>
      <c r="AU8" t="s">
        <v>91</v>
      </c>
      <c r="AV8" t="s">
        <v>35</v>
      </c>
      <c r="AW8" t="s">
        <v>65</v>
      </c>
      <c r="AX8" t="s">
        <v>88</v>
      </c>
      <c r="AY8">
        <v>0</v>
      </c>
      <c r="AZ8">
        <v>0</v>
      </c>
      <c r="BA8">
        <v>0</v>
      </c>
      <c r="BB8">
        <v>0</v>
      </c>
      <c r="BC8">
        <v>0</v>
      </c>
    </row>
    <row r="9" spans="1:55" x14ac:dyDescent="0.3">
      <c r="A9" t="s">
        <v>465</v>
      </c>
      <c r="B9" t="s">
        <v>466</v>
      </c>
      <c r="C9" t="s">
        <v>467</v>
      </c>
      <c r="D9" t="s">
        <v>468</v>
      </c>
      <c r="E9" t="s">
        <v>469</v>
      </c>
      <c r="F9" t="s">
        <v>470</v>
      </c>
      <c r="G9" t="s">
        <v>558</v>
      </c>
      <c r="H9" t="s">
        <v>57</v>
      </c>
      <c r="I9" t="s">
        <v>559</v>
      </c>
      <c r="J9" t="s">
        <v>58</v>
      </c>
      <c r="K9" t="s">
        <v>637</v>
      </c>
      <c r="L9" t="s">
        <v>78</v>
      </c>
      <c r="M9" t="s">
        <v>660</v>
      </c>
      <c r="N9" t="s">
        <v>85</v>
      </c>
      <c r="O9" t="s">
        <v>562</v>
      </c>
      <c r="P9" t="s">
        <v>86</v>
      </c>
      <c r="Q9" t="s">
        <v>577</v>
      </c>
      <c r="R9" t="s">
        <v>959</v>
      </c>
      <c r="S9" t="s">
        <v>274</v>
      </c>
      <c r="T9" t="s">
        <v>41</v>
      </c>
      <c r="U9" t="s">
        <v>2253</v>
      </c>
      <c r="V9" t="s">
        <v>2254</v>
      </c>
      <c r="W9" t="s">
        <v>3035</v>
      </c>
      <c r="X9" s="2">
        <v>1960000</v>
      </c>
      <c r="AD9" t="s">
        <v>2919</v>
      </c>
      <c r="AE9" t="s">
        <v>2919</v>
      </c>
      <c r="AF9" t="s">
        <v>3036</v>
      </c>
      <c r="AG9" t="s">
        <v>2791</v>
      </c>
      <c r="AH9" t="s">
        <v>2922</v>
      </c>
      <c r="AK9" t="s">
        <v>2919</v>
      </c>
      <c r="AM9" t="s">
        <v>3037</v>
      </c>
      <c r="AN9" s="1">
        <v>44992</v>
      </c>
      <c r="AO9" t="s">
        <v>2924</v>
      </c>
      <c r="AP9" t="s">
        <v>483</v>
      </c>
      <c r="AQ9" t="s">
        <v>39</v>
      </c>
      <c r="AR9" t="s">
        <v>495</v>
      </c>
      <c r="AS9" t="s">
        <v>484</v>
      </c>
      <c r="AT9" t="s">
        <v>2233</v>
      </c>
      <c r="AU9" t="s">
        <v>332</v>
      </c>
      <c r="AV9" t="s">
        <v>35</v>
      </c>
      <c r="AW9" t="s">
        <v>65</v>
      </c>
      <c r="AX9" t="s">
        <v>88</v>
      </c>
      <c r="AY9">
        <v>0</v>
      </c>
      <c r="AZ9">
        <v>0</v>
      </c>
      <c r="BA9">
        <v>0</v>
      </c>
      <c r="BB9">
        <v>0</v>
      </c>
      <c r="BC9">
        <v>0</v>
      </c>
    </row>
    <row r="10" spans="1:55" x14ac:dyDescent="0.3">
      <c r="A10" t="s">
        <v>465</v>
      </c>
      <c r="B10" t="s">
        <v>466</v>
      </c>
      <c r="C10" t="s">
        <v>467</v>
      </c>
      <c r="D10" t="s">
        <v>468</v>
      </c>
      <c r="E10" t="s">
        <v>469</v>
      </c>
      <c r="F10" t="s">
        <v>470</v>
      </c>
      <c r="G10" t="s">
        <v>558</v>
      </c>
      <c r="H10" t="s">
        <v>57</v>
      </c>
      <c r="I10" t="s">
        <v>559</v>
      </c>
      <c r="J10" t="s">
        <v>58</v>
      </c>
      <c r="K10" t="s">
        <v>637</v>
      </c>
      <c r="L10" t="s">
        <v>78</v>
      </c>
      <c r="M10" t="s">
        <v>660</v>
      </c>
      <c r="N10" t="s">
        <v>85</v>
      </c>
      <c r="O10" t="s">
        <v>562</v>
      </c>
      <c r="P10" t="s">
        <v>86</v>
      </c>
      <c r="Q10" t="s">
        <v>577</v>
      </c>
      <c r="R10" t="s">
        <v>959</v>
      </c>
      <c r="S10" t="s">
        <v>274</v>
      </c>
      <c r="T10" t="s">
        <v>41</v>
      </c>
      <c r="U10" t="s">
        <v>2253</v>
      </c>
      <c r="V10" t="s">
        <v>2254</v>
      </c>
      <c r="W10" t="s">
        <v>3038</v>
      </c>
      <c r="X10" s="2">
        <v>2090000</v>
      </c>
      <c r="AD10" t="s">
        <v>2919</v>
      </c>
      <c r="AE10" t="s">
        <v>2919</v>
      </c>
      <c r="AF10" t="s">
        <v>3039</v>
      </c>
      <c r="AG10" t="s">
        <v>3009</v>
      </c>
      <c r="AH10" t="s">
        <v>2922</v>
      </c>
      <c r="AK10" t="s">
        <v>2919</v>
      </c>
      <c r="AM10" t="s">
        <v>3040</v>
      </c>
      <c r="AN10" s="1">
        <v>45006</v>
      </c>
      <c r="AO10" t="s">
        <v>2924</v>
      </c>
      <c r="AP10" t="s">
        <v>483</v>
      </c>
      <c r="AQ10" t="s">
        <v>39</v>
      </c>
      <c r="AR10" t="s">
        <v>495</v>
      </c>
      <c r="AS10" t="s">
        <v>484</v>
      </c>
      <c r="AT10" t="s">
        <v>2233</v>
      </c>
      <c r="AU10" t="s">
        <v>332</v>
      </c>
      <c r="AV10" t="s">
        <v>35</v>
      </c>
      <c r="AW10" t="s">
        <v>65</v>
      </c>
      <c r="AX10" t="s">
        <v>88</v>
      </c>
      <c r="AY10">
        <v>0</v>
      </c>
      <c r="AZ10">
        <v>0</v>
      </c>
      <c r="BA10">
        <v>0</v>
      </c>
      <c r="BB10">
        <v>0</v>
      </c>
      <c r="BC10">
        <v>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70A95-C095-4732-A380-CBB55934FDBE}">
  <dimension ref="A1:BC38"/>
  <sheetViews>
    <sheetView topLeftCell="AT1" workbookViewId="0">
      <selection activeCell="BB40" sqref="BB40"/>
    </sheetView>
  </sheetViews>
  <sheetFormatPr defaultRowHeight="14.4" x14ac:dyDescent="0.3"/>
  <cols>
    <col min="1" max="1" width="16.44140625" bestFit="1" customWidth="1"/>
    <col min="2" max="2" width="37.109375" bestFit="1" customWidth="1"/>
    <col min="3" max="3" width="16.88671875" bestFit="1" customWidth="1"/>
    <col min="4" max="4" width="61.5546875" bestFit="1" customWidth="1"/>
    <col min="5" max="5" width="24.44140625" bestFit="1" customWidth="1"/>
    <col min="6" max="6" width="72.77734375" bestFit="1" customWidth="1"/>
    <col min="7" max="7" width="26.33203125" bestFit="1" customWidth="1"/>
    <col min="8" max="8" width="37.109375" bestFit="1" customWidth="1"/>
    <col min="9" max="9" width="26.44140625" bestFit="1" customWidth="1"/>
    <col min="10" max="10" width="80.88671875" bestFit="1" customWidth="1"/>
    <col min="11" max="11" width="22.5546875" bestFit="1" customWidth="1"/>
    <col min="12" max="12" width="42.77734375" bestFit="1" customWidth="1"/>
    <col min="13" max="13" width="21.44140625" bestFit="1" customWidth="1"/>
    <col min="14" max="14" width="39.44140625" bestFit="1" customWidth="1"/>
    <col min="15" max="15" width="28.5546875" bestFit="1" customWidth="1"/>
    <col min="16" max="16" width="71.88671875" bestFit="1" customWidth="1"/>
    <col min="17" max="17" width="31.77734375" bestFit="1" customWidth="1"/>
    <col min="18" max="18" width="68" bestFit="1" customWidth="1"/>
    <col min="19" max="19" width="23.5546875" bestFit="1" customWidth="1"/>
    <col min="20" max="20" width="44.5546875" bestFit="1" customWidth="1"/>
    <col min="21" max="21" width="55.88671875" bestFit="1" customWidth="1"/>
    <col min="22" max="22" width="20.44140625" bestFit="1" customWidth="1"/>
    <col min="23" max="23" width="80.88671875" bestFit="1" customWidth="1"/>
    <col min="24" max="24" width="20.21875" bestFit="1" customWidth="1"/>
    <col min="25" max="25" width="20.44140625" bestFit="1" customWidth="1"/>
    <col min="26" max="26" width="20.33203125" bestFit="1" customWidth="1"/>
    <col min="27" max="27" width="20.5546875" bestFit="1" customWidth="1"/>
    <col min="28" max="28" width="27.44140625" bestFit="1" customWidth="1"/>
    <col min="29" max="29" width="18.6640625" bestFit="1" customWidth="1"/>
    <col min="30" max="30" width="23" bestFit="1" customWidth="1"/>
    <col min="31" max="31" width="22.88671875" bestFit="1" customWidth="1"/>
    <col min="32" max="32" width="20.6640625" bestFit="1" customWidth="1"/>
    <col min="33" max="33" width="20.88671875" bestFit="1" customWidth="1"/>
    <col min="34" max="34" width="28.77734375" bestFit="1" customWidth="1"/>
    <col min="35" max="35" width="22.5546875" bestFit="1" customWidth="1"/>
    <col min="36" max="36" width="23" bestFit="1" customWidth="1"/>
    <col min="37" max="37" width="19.21875" bestFit="1" customWidth="1"/>
    <col min="38" max="38" width="19.109375" bestFit="1" customWidth="1"/>
    <col min="39" max="39" width="21.6640625" bestFit="1" customWidth="1"/>
    <col min="40" max="40" width="21.33203125" bestFit="1" customWidth="1"/>
    <col min="41" max="41" width="21.6640625" bestFit="1" customWidth="1"/>
    <col min="42" max="42" width="25" bestFit="1" customWidth="1"/>
    <col min="43" max="43" width="29.33203125" bestFit="1" customWidth="1"/>
    <col min="44" max="44" width="24.44140625" bestFit="1" customWidth="1"/>
    <col min="45" max="45" width="24.77734375" bestFit="1" customWidth="1"/>
    <col min="46" max="46" width="31.44140625" bestFit="1" customWidth="1"/>
    <col min="47" max="47" width="29.33203125" bestFit="1" customWidth="1"/>
    <col min="48" max="48" width="17.33203125" bestFit="1" customWidth="1"/>
    <col min="49" max="49" width="24.44140625" bestFit="1" customWidth="1"/>
    <col min="50" max="50" width="27.6640625" bestFit="1" customWidth="1"/>
    <col min="51" max="51" width="17.44140625" bestFit="1" customWidth="1"/>
    <col min="52" max="55" width="19.5546875" bestFit="1" customWidth="1"/>
  </cols>
  <sheetData>
    <row r="1" spans="1:55" x14ac:dyDescent="0.3">
      <c r="A1" s="82" t="s">
        <v>3042</v>
      </c>
    </row>
    <row r="3" spans="1:55" x14ac:dyDescent="0.3">
      <c r="A3" t="s">
        <v>2726</v>
      </c>
      <c r="B3" t="s">
        <v>2727</v>
      </c>
      <c r="C3" t="s">
        <v>2728</v>
      </c>
      <c r="D3" t="s">
        <v>2729</v>
      </c>
      <c r="E3" t="s">
        <v>2730</v>
      </c>
      <c r="F3" t="s">
        <v>2731</v>
      </c>
      <c r="G3" t="s">
        <v>2732</v>
      </c>
      <c r="H3" t="s">
        <v>2733</v>
      </c>
      <c r="I3" t="s">
        <v>2734</v>
      </c>
      <c r="J3" t="s">
        <v>2735</v>
      </c>
      <c r="K3" t="s">
        <v>2736</v>
      </c>
      <c r="L3" t="s">
        <v>2737</v>
      </c>
      <c r="M3" t="s">
        <v>2738</v>
      </c>
      <c r="N3" t="s">
        <v>2739</v>
      </c>
      <c r="O3" t="s">
        <v>2740</v>
      </c>
      <c r="P3" t="s">
        <v>2741</v>
      </c>
      <c r="Q3" t="s">
        <v>2742</v>
      </c>
      <c r="R3" t="s">
        <v>2743</v>
      </c>
      <c r="S3" t="s">
        <v>2744</v>
      </c>
      <c r="T3" t="s">
        <v>2745</v>
      </c>
      <c r="U3" t="s">
        <v>2746</v>
      </c>
      <c r="V3" t="s">
        <v>2747</v>
      </c>
      <c r="W3" t="s">
        <v>2748</v>
      </c>
      <c r="X3" t="s">
        <v>2749</v>
      </c>
      <c r="Y3" t="s">
        <v>2750</v>
      </c>
      <c r="Z3" t="s">
        <v>2751</v>
      </c>
      <c r="AA3" t="s">
        <v>2752</v>
      </c>
      <c r="AB3" t="s">
        <v>2753</v>
      </c>
      <c r="AC3" t="s">
        <v>2754</v>
      </c>
      <c r="AD3" t="s">
        <v>2755</v>
      </c>
      <c r="AE3" t="s">
        <v>2756</v>
      </c>
      <c r="AF3" t="s">
        <v>2757</v>
      </c>
      <c r="AG3" t="s">
        <v>2758</v>
      </c>
      <c r="AH3" t="s">
        <v>2759</v>
      </c>
      <c r="AI3" t="s">
        <v>2760</v>
      </c>
      <c r="AJ3" t="s">
        <v>2761</v>
      </c>
      <c r="AK3" t="s">
        <v>2762</v>
      </c>
      <c r="AL3" t="s">
        <v>2763</v>
      </c>
      <c r="AM3" t="s">
        <v>2764</v>
      </c>
      <c r="AN3" t="s">
        <v>2765</v>
      </c>
      <c r="AO3" t="s">
        <v>2766</v>
      </c>
      <c r="AP3" t="s">
        <v>2767</v>
      </c>
      <c r="AQ3" t="s">
        <v>2768</v>
      </c>
      <c r="AR3" t="s">
        <v>2769</v>
      </c>
      <c r="AS3" t="s">
        <v>2770</v>
      </c>
      <c r="AT3" t="s">
        <v>2771</v>
      </c>
      <c r="AU3" t="s">
        <v>2772</v>
      </c>
      <c r="AV3" t="s">
        <v>2773</v>
      </c>
      <c r="AW3" t="s">
        <v>2774</v>
      </c>
      <c r="AX3" t="s">
        <v>2775</v>
      </c>
      <c r="AY3" t="s">
        <v>2776</v>
      </c>
      <c r="AZ3" t="s">
        <v>2777</v>
      </c>
      <c r="BA3" t="s">
        <v>2778</v>
      </c>
      <c r="BB3" t="s">
        <v>2779</v>
      </c>
      <c r="BC3" t="s">
        <v>2780</v>
      </c>
    </row>
    <row r="4" spans="1:55" hidden="1" x14ac:dyDescent="0.3">
      <c r="A4" t="s">
        <v>465</v>
      </c>
      <c r="B4" t="s">
        <v>466</v>
      </c>
      <c r="C4" t="s">
        <v>467</v>
      </c>
      <c r="D4" t="s">
        <v>468</v>
      </c>
      <c r="E4" t="s">
        <v>469</v>
      </c>
      <c r="F4" t="s">
        <v>470</v>
      </c>
      <c r="G4" t="s">
        <v>558</v>
      </c>
      <c r="H4" t="s">
        <v>57</v>
      </c>
      <c r="I4" t="s">
        <v>559</v>
      </c>
      <c r="J4" t="s">
        <v>58</v>
      </c>
      <c r="K4" t="s">
        <v>560</v>
      </c>
      <c r="L4" t="s">
        <v>59</v>
      </c>
      <c r="M4" t="s">
        <v>561</v>
      </c>
      <c r="N4" t="s">
        <v>60</v>
      </c>
      <c r="O4" t="s">
        <v>562</v>
      </c>
      <c r="P4" t="s">
        <v>61</v>
      </c>
      <c r="Q4" t="s">
        <v>476</v>
      </c>
      <c r="R4" t="s">
        <v>571</v>
      </c>
      <c r="S4" t="s">
        <v>274</v>
      </c>
      <c r="T4" t="s">
        <v>41</v>
      </c>
      <c r="U4" t="s">
        <v>2013</v>
      </c>
      <c r="V4" t="s">
        <v>2014</v>
      </c>
      <c r="W4" t="s">
        <v>2918</v>
      </c>
      <c r="X4">
        <v>5849000</v>
      </c>
      <c r="AD4" t="s">
        <v>2919</v>
      </c>
      <c r="AE4" t="s">
        <v>2919</v>
      </c>
      <c r="AF4" t="s">
        <v>2920</v>
      </c>
      <c r="AG4" t="s">
        <v>2921</v>
      </c>
      <c r="AH4" t="s">
        <v>2922</v>
      </c>
      <c r="AK4" t="s">
        <v>2919</v>
      </c>
      <c r="AM4" t="s">
        <v>2923</v>
      </c>
      <c r="AN4" s="1">
        <v>45000</v>
      </c>
      <c r="AO4" t="s">
        <v>2924</v>
      </c>
      <c r="AP4" t="s">
        <v>483</v>
      </c>
      <c r="AQ4" t="s">
        <v>39</v>
      </c>
      <c r="AR4" t="s">
        <v>495</v>
      </c>
      <c r="AS4" t="s">
        <v>484</v>
      </c>
      <c r="AT4" t="s">
        <v>379</v>
      </c>
      <c r="AU4" t="s">
        <v>67</v>
      </c>
      <c r="AV4" t="s">
        <v>35</v>
      </c>
      <c r="AW4" t="s">
        <v>65</v>
      </c>
      <c r="AX4" t="s">
        <v>66</v>
      </c>
      <c r="AY4">
        <v>0</v>
      </c>
      <c r="AZ4">
        <v>0</v>
      </c>
      <c r="BA4">
        <v>0</v>
      </c>
      <c r="BB4">
        <v>0</v>
      </c>
      <c r="BC4">
        <v>0</v>
      </c>
    </row>
    <row r="5" spans="1:55" hidden="1" x14ac:dyDescent="0.3">
      <c r="A5" t="s">
        <v>465</v>
      </c>
      <c r="B5" t="s">
        <v>466</v>
      </c>
      <c r="C5" t="s">
        <v>467</v>
      </c>
      <c r="D5" t="s">
        <v>468</v>
      </c>
      <c r="E5" t="s">
        <v>469</v>
      </c>
      <c r="F5" t="s">
        <v>470</v>
      </c>
      <c r="G5" t="s">
        <v>558</v>
      </c>
      <c r="H5" t="s">
        <v>57</v>
      </c>
      <c r="I5" t="s">
        <v>559</v>
      </c>
      <c r="J5" t="s">
        <v>58</v>
      </c>
      <c r="K5" t="s">
        <v>560</v>
      </c>
      <c r="L5" t="s">
        <v>59</v>
      </c>
      <c r="M5" t="s">
        <v>561</v>
      </c>
      <c r="N5" t="s">
        <v>60</v>
      </c>
      <c r="O5" t="s">
        <v>562</v>
      </c>
      <c r="P5" t="s">
        <v>61</v>
      </c>
      <c r="Q5" t="s">
        <v>476</v>
      </c>
      <c r="R5" t="s">
        <v>571</v>
      </c>
      <c r="S5" t="s">
        <v>274</v>
      </c>
      <c r="T5" t="s">
        <v>41</v>
      </c>
      <c r="U5" t="s">
        <v>2013</v>
      </c>
      <c r="V5" t="s">
        <v>2014</v>
      </c>
      <c r="W5" t="s">
        <v>2918</v>
      </c>
      <c r="X5">
        <v>6065005</v>
      </c>
      <c r="AD5" t="s">
        <v>2919</v>
      </c>
      <c r="AE5" t="s">
        <v>2919</v>
      </c>
      <c r="AF5" t="s">
        <v>2925</v>
      </c>
      <c r="AG5" t="s">
        <v>2921</v>
      </c>
      <c r="AH5" t="s">
        <v>2922</v>
      </c>
      <c r="AK5" t="s">
        <v>2919</v>
      </c>
      <c r="AM5" t="s">
        <v>2926</v>
      </c>
      <c r="AN5" s="1">
        <v>45000</v>
      </c>
      <c r="AO5" t="s">
        <v>2924</v>
      </c>
      <c r="AP5" t="s">
        <v>483</v>
      </c>
      <c r="AQ5" t="s">
        <v>39</v>
      </c>
      <c r="AR5" t="s">
        <v>495</v>
      </c>
      <c r="AS5" t="s">
        <v>484</v>
      </c>
      <c r="AT5" t="s">
        <v>379</v>
      </c>
      <c r="AU5" t="s">
        <v>67</v>
      </c>
      <c r="AV5" t="s">
        <v>35</v>
      </c>
      <c r="AW5" t="s">
        <v>65</v>
      </c>
      <c r="AX5" t="s">
        <v>66</v>
      </c>
      <c r="AY5">
        <v>0</v>
      </c>
      <c r="AZ5">
        <v>0</v>
      </c>
      <c r="BA5">
        <v>0</v>
      </c>
      <c r="BB5">
        <v>0</v>
      </c>
      <c r="BC5">
        <v>0</v>
      </c>
    </row>
    <row r="6" spans="1:55" hidden="1" x14ac:dyDescent="0.3">
      <c r="A6" t="s">
        <v>465</v>
      </c>
      <c r="B6" t="s">
        <v>466</v>
      </c>
      <c r="C6" t="s">
        <v>467</v>
      </c>
      <c r="D6" t="s">
        <v>468</v>
      </c>
      <c r="E6" t="s">
        <v>469</v>
      </c>
      <c r="F6" t="s">
        <v>470</v>
      </c>
      <c r="G6" t="s">
        <v>558</v>
      </c>
      <c r="H6" t="s">
        <v>57</v>
      </c>
      <c r="I6" t="s">
        <v>559</v>
      </c>
      <c r="J6" t="s">
        <v>58</v>
      </c>
      <c r="K6" t="s">
        <v>560</v>
      </c>
      <c r="L6" t="s">
        <v>59</v>
      </c>
      <c r="M6" t="s">
        <v>561</v>
      </c>
      <c r="N6" t="s">
        <v>60</v>
      </c>
      <c r="O6" t="s">
        <v>562</v>
      </c>
      <c r="P6" t="s">
        <v>61</v>
      </c>
      <c r="Q6" t="s">
        <v>577</v>
      </c>
      <c r="R6" t="s">
        <v>68</v>
      </c>
      <c r="S6" t="s">
        <v>274</v>
      </c>
      <c r="T6" t="s">
        <v>41</v>
      </c>
      <c r="U6" t="s">
        <v>70</v>
      </c>
      <c r="V6" t="s">
        <v>578</v>
      </c>
      <c r="W6" t="s">
        <v>2927</v>
      </c>
      <c r="X6">
        <v>720000</v>
      </c>
      <c r="AD6" t="s">
        <v>2919</v>
      </c>
      <c r="AE6" t="s">
        <v>2919</v>
      </c>
      <c r="AF6" t="s">
        <v>2928</v>
      </c>
      <c r="AG6" t="s">
        <v>2929</v>
      </c>
      <c r="AH6" t="s">
        <v>2922</v>
      </c>
      <c r="AK6" t="s">
        <v>2919</v>
      </c>
      <c r="AM6" t="s">
        <v>2930</v>
      </c>
      <c r="AN6" s="1">
        <v>44997</v>
      </c>
      <c r="AO6" t="s">
        <v>2924</v>
      </c>
      <c r="AP6" t="s">
        <v>483</v>
      </c>
      <c r="AQ6" t="s">
        <v>39</v>
      </c>
      <c r="AR6" t="s">
        <v>495</v>
      </c>
      <c r="AS6" t="s">
        <v>484</v>
      </c>
      <c r="AT6" t="s">
        <v>380</v>
      </c>
      <c r="AU6" t="s">
        <v>69</v>
      </c>
      <c r="AV6" t="s">
        <v>35</v>
      </c>
      <c r="AW6" t="s">
        <v>65</v>
      </c>
      <c r="AX6" t="s">
        <v>66</v>
      </c>
      <c r="AY6">
        <v>0</v>
      </c>
      <c r="AZ6">
        <v>0</v>
      </c>
      <c r="BA6">
        <v>0</v>
      </c>
      <c r="BB6">
        <v>0</v>
      </c>
      <c r="BC6">
        <v>0</v>
      </c>
    </row>
    <row r="7" spans="1:55" hidden="1" x14ac:dyDescent="0.3">
      <c r="A7" t="s">
        <v>465</v>
      </c>
      <c r="B7" t="s">
        <v>466</v>
      </c>
      <c r="C7" t="s">
        <v>467</v>
      </c>
      <c r="D7" t="s">
        <v>468</v>
      </c>
      <c r="E7" t="s">
        <v>469</v>
      </c>
      <c r="F7" t="s">
        <v>470</v>
      </c>
      <c r="G7" t="s">
        <v>558</v>
      </c>
      <c r="H7" t="s">
        <v>57</v>
      </c>
      <c r="I7" t="s">
        <v>559</v>
      </c>
      <c r="J7" t="s">
        <v>58</v>
      </c>
      <c r="K7" t="s">
        <v>560</v>
      </c>
      <c r="L7" t="s">
        <v>59</v>
      </c>
      <c r="M7" t="s">
        <v>561</v>
      </c>
      <c r="N7" t="s">
        <v>60</v>
      </c>
      <c r="O7" t="s">
        <v>562</v>
      </c>
      <c r="P7" t="s">
        <v>61</v>
      </c>
      <c r="Q7" t="s">
        <v>577</v>
      </c>
      <c r="R7" t="s">
        <v>68</v>
      </c>
      <c r="S7" t="s">
        <v>278</v>
      </c>
      <c r="T7" t="s">
        <v>216</v>
      </c>
      <c r="U7" t="s">
        <v>218</v>
      </c>
      <c r="V7" t="s">
        <v>2931</v>
      </c>
      <c r="W7" t="s">
        <v>2932</v>
      </c>
      <c r="X7">
        <v>300000</v>
      </c>
      <c r="AD7" t="s">
        <v>2919</v>
      </c>
      <c r="AE7" t="s">
        <v>2919</v>
      </c>
      <c r="AF7" t="s">
        <v>2933</v>
      </c>
      <c r="AG7" t="s">
        <v>2934</v>
      </c>
      <c r="AH7" t="s">
        <v>2922</v>
      </c>
      <c r="AK7" t="s">
        <v>2919</v>
      </c>
      <c r="AM7" t="s">
        <v>2935</v>
      </c>
      <c r="AN7" s="1">
        <v>45001</v>
      </c>
      <c r="AO7" t="s">
        <v>2924</v>
      </c>
      <c r="AP7" t="s">
        <v>483</v>
      </c>
      <c r="AQ7" t="s">
        <v>39</v>
      </c>
      <c r="AR7" t="s">
        <v>495</v>
      </c>
      <c r="AS7" t="s">
        <v>484</v>
      </c>
      <c r="AT7" t="s">
        <v>380</v>
      </c>
      <c r="AU7" t="s">
        <v>217</v>
      </c>
      <c r="AV7" t="s">
        <v>35</v>
      </c>
      <c r="AW7" t="s">
        <v>65</v>
      </c>
      <c r="AX7" t="s">
        <v>66</v>
      </c>
      <c r="AY7">
        <v>0</v>
      </c>
      <c r="AZ7">
        <v>0</v>
      </c>
      <c r="BA7">
        <v>0</v>
      </c>
      <c r="BB7">
        <v>0</v>
      </c>
      <c r="BC7">
        <v>0</v>
      </c>
    </row>
    <row r="8" spans="1:55" hidden="1" x14ac:dyDescent="0.3">
      <c r="A8" t="s">
        <v>465</v>
      </c>
      <c r="B8" t="s">
        <v>466</v>
      </c>
      <c r="C8" t="s">
        <v>467</v>
      </c>
      <c r="D8" t="s">
        <v>468</v>
      </c>
      <c r="E8" t="s">
        <v>469</v>
      </c>
      <c r="F8" t="s">
        <v>470</v>
      </c>
      <c r="G8" t="s">
        <v>558</v>
      </c>
      <c r="H8" t="s">
        <v>57</v>
      </c>
      <c r="I8" t="s">
        <v>559</v>
      </c>
      <c r="J8" t="s">
        <v>58</v>
      </c>
      <c r="K8" t="s">
        <v>560</v>
      </c>
      <c r="L8" t="s">
        <v>59</v>
      </c>
      <c r="M8" t="s">
        <v>561</v>
      </c>
      <c r="N8" t="s">
        <v>60</v>
      </c>
      <c r="O8" t="s">
        <v>562</v>
      </c>
      <c r="P8" t="s">
        <v>61</v>
      </c>
      <c r="Q8" t="s">
        <v>270</v>
      </c>
      <c r="R8" t="s">
        <v>208</v>
      </c>
      <c r="S8" t="s">
        <v>274</v>
      </c>
      <c r="T8" t="s">
        <v>41</v>
      </c>
      <c r="U8" t="s">
        <v>2936</v>
      </c>
      <c r="V8" t="s">
        <v>2937</v>
      </c>
      <c r="W8" t="s">
        <v>2938</v>
      </c>
      <c r="X8">
        <v>1440000</v>
      </c>
      <c r="AD8" t="s">
        <v>2919</v>
      </c>
      <c r="AE8" t="s">
        <v>2919</v>
      </c>
      <c r="AF8" t="s">
        <v>2939</v>
      </c>
      <c r="AG8" t="s">
        <v>2929</v>
      </c>
      <c r="AH8" t="s">
        <v>2922</v>
      </c>
      <c r="AK8" t="s">
        <v>2919</v>
      </c>
      <c r="AM8" t="s">
        <v>2940</v>
      </c>
      <c r="AN8" s="1">
        <v>44997</v>
      </c>
      <c r="AO8" t="s">
        <v>2924</v>
      </c>
      <c r="AP8" t="s">
        <v>483</v>
      </c>
      <c r="AQ8" t="s">
        <v>39</v>
      </c>
      <c r="AR8" t="s">
        <v>495</v>
      </c>
      <c r="AS8" t="s">
        <v>484</v>
      </c>
      <c r="AT8" t="s">
        <v>2064</v>
      </c>
      <c r="AU8" t="s">
        <v>209</v>
      </c>
      <c r="AV8" t="s">
        <v>35</v>
      </c>
      <c r="AW8" t="s">
        <v>65</v>
      </c>
      <c r="AX8" t="s">
        <v>66</v>
      </c>
      <c r="AY8">
        <v>0</v>
      </c>
      <c r="AZ8">
        <v>0</v>
      </c>
      <c r="BA8">
        <v>0</v>
      </c>
      <c r="BB8">
        <v>0</v>
      </c>
      <c r="BC8">
        <v>0</v>
      </c>
    </row>
    <row r="9" spans="1:55" hidden="1" x14ac:dyDescent="0.3">
      <c r="A9" t="s">
        <v>465</v>
      </c>
      <c r="B9" t="s">
        <v>466</v>
      </c>
      <c r="C9" t="s">
        <v>467</v>
      </c>
      <c r="D9" t="s">
        <v>468</v>
      </c>
      <c r="E9" t="s">
        <v>469</v>
      </c>
      <c r="F9" t="s">
        <v>470</v>
      </c>
      <c r="G9" t="s">
        <v>558</v>
      </c>
      <c r="H9" t="s">
        <v>57</v>
      </c>
      <c r="I9" t="s">
        <v>559</v>
      </c>
      <c r="J9" t="s">
        <v>58</v>
      </c>
      <c r="K9" t="s">
        <v>560</v>
      </c>
      <c r="L9" t="s">
        <v>59</v>
      </c>
      <c r="M9" t="s">
        <v>561</v>
      </c>
      <c r="N9" t="s">
        <v>60</v>
      </c>
      <c r="O9" t="s">
        <v>562</v>
      </c>
      <c r="P9" t="s">
        <v>61</v>
      </c>
      <c r="Q9" t="s">
        <v>270</v>
      </c>
      <c r="R9" t="s">
        <v>208</v>
      </c>
      <c r="S9" t="s">
        <v>278</v>
      </c>
      <c r="T9" t="s">
        <v>216</v>
      </c>
      <c r="U9" t="s">
        <v>218</v>
      </c>
      <c r="V9" t="s">
        <v>2941</v>
      </c>
      <c r="W9" t="s">
        <v>2942</v>
      </c>
      <c r="X9">
        <v>150000</v>
      </c>
      <c r="AD9" t="s">
        <v>2919</v>
      </c>
      <c r="AE9" t="s">
        <v>2919</v>
      </c>
      <c r="AF9" t="s">
        <v>2943</v>
      </c>
      <c r="AG9" t="s">
        <v>2791</v>
      </c>
      <c r="AH9" t="s">
        <v>2922</v>
      </c>
      <c r="AK9" t="s">
        <v>2919</v>
      </c>
      <c r="AM9" t="s">
        <v>2944</v>
      </c>
      <c r="AN9" s="1">
        <v>44992</v>
      </c>
      <c r="AO9" t="s">
        <v>2924</v>
      </c>
      <c r="AP9" t="s">
        <v>483</v>
      </c>
      <c r="AQ9" t="s">
        <v>39</v>
      </c>
      <c r="AR9" t="s">
        <v>495</v>
      </c>
      <c r="AS9" t="s">
        <v>484</v>
      </c>
      <c r="AT9" t="s">
        <v>2064</v>
      </c>
      <c r="AU9" t="s">
        <v>288</v>
      </c>
      <c r="AV9" t="s">
        <v>35</v>
      </c>
      <c r="AW9" t="s">
        <v>65</v>
      </c>
      <c r="AX9" t="s">
        <v>66</v>
      </c>
      <c r="AY9">
        <v>0</v>
      </c>
      <c r="AZ9">
        <v>0</v>
      </c>
      <c r="BA9">
        <v>0</v>
      </c>
      <c r="BB9">
        <v>0</v>
      </c>
      <c r="BC9">
        <v>0</v>
      </c>
    </row>
    <row r="10" spans="1:55" hidden="1" x14ac:dyDescent="0.3">
      <c r="A10" t="s">
        <v>465</v>
      </c>
      <c r="B10" t="s">
        <v>466</v>
      </c>
      <c r="C10" t="s">
        <v>467</v>
      </c>
      <c r="D10" t="s">
        <v>468</v>
      </c>
      <c r="E10" t="s">
        <v>469</v>
      </c>
      <c r="F10" t="s">
        <v>470</v>
      </c>
      <c r="G10" t="s">
        <v>558</v>
      </c>
      <c r="H10" t="s">
        <v>57</v>
      </c>
      <c r="I10" t="s">
        <v>559</v>
      </c>
      <c r="J10" t="s">
        <v>58</v>
      </c>
      <c r="K10" t="s">
        <v>560</v>
      </c>
      <c r="L10" t="s">
        <v>59</v>
      </c>
      <c r="M10" t="s">
        <v>561</v>
      </c>
      <c r="N10" t="s">
        <v>60</v>
      </c>
      <c r="O10" t="s">
        <v>562</v>
      </c>
      <c r="P10" t="s">
        <v>61</v>
      </c>
      <c r="Q10" t="s">
        <v>582</v>
      </c>
      <c r="R10" t="s">
        <v>71</v>
      </c>
      <c r="S10" t="s">
        <v>274</v>
      </c>
      <c r="T10" t="s">
        <v>41</v>
      </c>
      <c r="U10" t="s">
        <v>73</v>
      </c>
      <c r="V10" t="s">
        <v>583</v>
      </c>
      <c r="W10" t="s">
        <v>2945</v>
      </c>
      <c r="X10">
        <v>310000</v>
      </c>
      <c r="AD10" t="s">
        <v>2919</v>
      </c>
      <c r="AE10" t="s">
        <v>2919</v>
      </c>
      <c r="AF10" t="s">
        <v>2946</v>
      </c>
      <c r="AG10" t="s">
        <v>2947</v>
      </c>
      <c r="AH10" t="s">
        <v>2922</v>
      </c>
      <c r="AK10" t="s">
        <v>2919</v>
      </c>
      <c r="AM10" t="s">
        <v>2948</v>
      </c>
      <c r="AN10" s="1">
        <v>44991</v>
      </c>
      <c r="AO10" t="s">
        <v>2924</v>
      </c>
      <c r="AP10" t="s">
        <v>483</v>
      </c>
      <c r="AQ10" t="s">
        <v>39</v>
      </c>
      <c r="AR10" t="s">
        <v>495</v>
      </c>
      <c r="AS10" t="s">
        <v>484</v>
      </c>
      <c r="AT10" t="s">
        <v>378</v>
      </c>
      <c r="AU10" t="s">
        <v>72</v>
      </c>
      <c r="AV10" t="s">
        <v>35</v>
      </c>
      <c r="AW10" t="s">
        <v>65</v>
      </c>
      <c r="AX10" t="s">
        <v>66</v>
      </c>
      <c r="AY10">
        <v>0</v>
      </c>
      <c r="AZ10">
        <v>0</v>
      </c>
      <c r="BA10">
        <v>0</v>
      </c>
      <c r="BB10">
        <v>0</v>
      </c>
      <c r="BC10">
        <v>0</v>
      </c>
    </row>
    <row r="11" spans="1:55" hidden="1" x14ac:dyDescent="0.3">
      <c r="A11" t="s">
        <v>465</v>
      </c>
      <c r="B11" t="s">
        <v>466</v>
      </c>
      <c r="C11" t="s">
        <v>467</v>
      </c>
      <c r="D11" t="s">
        <v>468</v>
      </c>
      <c r="E11" t="s">
        <v>469</v>
      </c>
      <c r="F11" t="s">
        <v>470</v>
      </c>
      <c r="G11" t="s">
        <v>558</v>
      </c>
      <c r="H11" t="s">
        <v>57</v>
      </c>
      <c r="I11" t="s">
        <v>559</v>
      </c>
      <c r="J11" t="s">
        <v>58</v>
      </c>
      <c r="K11" t="s">
        <v>560</v>
      </c>
      <c r="L11" t="s">
        <v>59</v>
      </c>
      <c r="M11" t="s">
        <v>596</v>
      </c>
      <c r="N11" t="s">
        <v>126</v>
      </c>
      <c r="O11" t="s">
        <v>597</v>
      </c>
      <c r="P11" t="s">
        <v>127</v>
      </c>
      <c r="Q11" t="s">
        <v>598</v>
      </c>
      <c r="R11" t="s">
        <v>128</v>
      </c>
      <c r="S11" t="s">
        <v>316</v>
      </c>
      <c r="T11" t="s">
        <v>129</v>
      </c>
      <c r="U11" t="s">
        <v>131</v>
      </c>
      <c r="V11" t="s">
        <v>599</v>
      </c>
      <c r="W11" t="s">
        <v>2949</v>
      </c>
      <c r="X11">
        <v>1000000</v>
      </c>
      <c r="AD11" t="s">
        <v>2919</v>
      </c>
      <c r="AE11" t="s">
        <v>2919</v>
      </c>
      <c r="AF11" t="s">
        <v>2950</v>
      </c>
      <c r="AG11" t="s">
        <v>2468</v>
      </c>
      <c r="AH11" t="s">
        <v>2922</v>
      </c>
      <c r="AK11" t="s">
        <v>2919</v>
      </c>
      <c r="AM11" t="s">
        <v>2951</v>
      </c>
      <c r="AN11" s="1">
        <v>44985</v>
      </c>
      <c r="AO11" t="s">
        <v>2924</v>
      </c>
      <c r="AP11" t="s">
        <v>483</v>
      </c>
      <c r="AQ11" t="s">
        <v>132</v>
      </c>
      <c r="AR11" t="s">
        <v>604</v>
      </c>
      <c r="AS11" t="s">
        <v>484</v>
      </c>
      <c r="AT11" t="s">
        <v>383</v>
      </c>
      <c r="AU11" t="s">
        <v>130</v>
      </c>
      <c r="AV11" t="s">
        <v>35</v>
      </c>
      <c r="AW11" t="s">
        <v>65</v>
      </c>
      <c r="AX11" t="s">
        <v>66</v>
      </c>
      <c r="AY11">
        <v>0</v>
      </c>
      <c r="AZ11">
        <v>0</v>
      </c>
      <c r="BA11">
        <v>0</v>
      </c>
      <c r="BB11">
        <v>0</v>
      </c>
      <c r="BC11">
        <v>0</v>
      </c>
    </row>
    <row r="12" spans="1:55" hidden="1" x14ac:dyDescent="0.3">
      <c r="A12" t="s">
        <v>465</v>
      </c>
      <c r="B12" t="s">
        <v>466</v>
      </c>
      <c r="C12" t="s">
        <v>467</v>
      </c>
      <c r="D12" t="s">
        <v>468</v>
      </c>
      <c r="E12" t="s">
        <v>469</v>
      </c>
      <c r="F12" t="s">
        <v>470</v>
      </c>
      <c r="G12" t="s">
        <v>558</v>
      </c>
      <c r="H12" t="s">
        <v>57</v>
      </c>
      <c r="I12" t="s">
        <v>559</v>
      </c>
      <c r="J12" t="s">
        <v>58</v>
      </c>
      <c r="K12" t="s">
        <v>560</v>
      </c>
      <c r="L12" t="s">
        <v>59</v>
      </c>
      <c r="M12" t="s">
        <v>596</v>
      </c>
      <c r="N12" t="s">
        <v>126</v>
      </c>
      <c r="O12" t="s">
        <v>597</v>
      </c>
      <c r="P12" t="s">
        <v>127</v>
      </c>
      <c r="Q12" t="s">
        <v>598</v>
      </c>
      <c r="R12" t="s">
        <v>128</v>
      </c>
      <c r="S12" t="s">
        <v>316</v>
      </c>
      <c r="T12" t="s">
        <v>129</v>
      </c>
      <c r="U12" t="s">
        <v>131</v>
      </c>
      <c r="V12" t="s">
        <v>599</v>
      </c>
      <c r="W12" t="s">
        <v>2952</v>
      </c>
      <c r="X12">
        <v>768000</v>
      </c>
      <c r="AD12" t="s">
        <v>2919</v>
      </c>
      <c r="AE12" t="s">
        <v>2919</v>
      </c>
      <c r="AF12" t="s">
        <v>2953</v>
      </c>
      <c r="AG12" t="s">
        <v>2954</v>
      </c>
      <c r="AH12" t="s">
        <v>2922</v>
      </c>
      <c r="AK12" t="s">
        <v>2919</v>
      </c>
      <c r="AM12" t="s">
        <v>2955</v>
      </c>
      <c r="AN12" s="1">
        <v>44998</v>
      </c>
      <c r="AO12" t="s">
        <v>2924</v>
      </c>
      <c r="AP12" t="s">
        <v>483</v>
      </c>
      <c r="AQ12" t="s">
        <v>132</v>
      </c>
      <c r="AR12" t="s">
        <v>604</v>
      </c>
      <c r="AS12" t="s">
        <v>484</v>
      </c>
      <c r="AT12" t="s">
        <v>383</v>
      </c>
      <c r="AU12" t="s">
        <v>130</v>
      </c>
      <c r="AV12" t="s">
        <v>35</v>
      </c>
      <c r="AW12" t="s">
        <v>65</v>
      </c>
      <c r="AX12" t="s">
        <v>66</v>
      </c>
      <c r="AY12">
        <v>0</v>
      </c>
      <c r="AZ12">
        <v>0</v>
      </c>
      <c r="BA12">
        <v>0</v>
      </c>
      <c r="BB12">
        <v>0</v>
      </c>
      <c r="BC12">
        <v>0</v>
      </c>
    </row>
    <row r="13" spans="1:55" hidden="1" x14ac:dyDescent="0.3">
      <c r="A13" t="s">
        <v>465</v>
      </c>
      <c r="B13" t="s">
        <v>466</v>
      </c>
      <c r="C13" t="s">
        <v>467</v>
      </c>
      <c r="D13" t="s">
        <v>468</v>
      </c>
      <c r="E13" t="s">
        <v>469</v>
      </c>
      <c r="F13" t="s">
        <v>470</v>
      </c>
      <c r="G13" t="s">
        <v>558</v>
      </c>
      <c r="H13" t="s">
        <v>57</v>
      </c>
      <c r="I13" t="s">
        <v>559</v>
      </c>
      <c r="J13" t="s">
        <v>58</v>
      </c>
      <c r="K13" t="s">
        <v>560</v>
      </c>
      <c r="L13" t="s">
        <v>59</v>
      </c>
      <c r="M13" t="s">
        <v>596</v>
      </c>
      <c r="N13" t="s">
        <v>126</v>
      </c>
      <c r="O13" t="s">
        <v>597</v>
      </c>
      <c r="P13" t="s">
        <v>127</v>
      </c>
      <c r="Q13" t="s">
        <v>598</v>
      </c>
      <c r="R13" t="s">
        <v>128</v>
      </c>
      <c r="S13" t="s">
        <v>316</v>
      </c>
      <c r="T13" t="s">
        <v>129</v>
      </c>
      <c r="U13" t="s">
        <v>131</v>
      </c>
      <c r="V13" t="s">
        <v>599</v>
      </c>
      <c r="W13" t="s">
        <v>2956</v>
      </c>
      <c r="X13">
        <v>665000</v>
      </c>
      <c r="AD13" t="s">
        <v>2919</v>
      </c>
      <c r="AE13" t="s">
        <v>2919</v>
      </c>
      <c r="AF13" t="s">
        <v>2957</v>
      </c>
      <c r="AG13" t="s">
        <v>2934</v>
      </c>
      <c r="AH13" t="s">
        <v>2922</v>
      </c>
      <c r="AK13" t="s">
        <v>2919</v>
      </c>
      <c r="AM13" t="s">
        <v>2958</v>
      </c>
      <c r="AN13" s="1">
        <v>45001</v>
      </c>
      <c r="AO13" t="s">
        <v>2924</v>
      </c>
      <c r="AP13" t="s">
        <v>483</v>
      </c>
      <c r="AQ13" t="s">
        <v>132</v>
      </c>
      <c r="AR13" t="s">
        <v>604</v>
      </c>
      <c r="AS13" t="s">
        <v>484</v>
      </c>
      <c r="AT13" t="s">
        <v>383</v>
      </c>
      <c r="AU13" t="s">
        <v>130</v>
      </c>
      <c r="AV13" t="s">
        <v>35</v>
      </c>
      <c r="AW13" t="s">
        <v>65</v>
      </c>
      <c r="AX13" t="s">
        <v>66</v>
      </c>
      <c r="AY13">
        <v>0</v>
      </c>
      <c r="AZ13">
        <v>0</v>
      </c>
      <c r="BA13">
        <v>0</v>
      </c>
      <c r="BB13">
        <v>0</v>
      </c>
      <c r="BC13">
        <v>0</v>
      </c>
    </row>
    <row r="14" spans="1:55" hidden="1" x14ac:dyDescent="0.3">
      <c r="A14" t="s">
        <v>465</v>
      </c>
      <c r="B14" t="s">
        <v>466</v>
      </c>
      <c r="C14" t="s">
        <v>467</v>
      </c>
      <c r="D14" t="s">
        <v>468</v>
      </c>
      <c r="E14" t="s">
        <v>469</v>
      </c>
      <c r="F14" t="s">
        <v>470</v>
      </c>
      <c r="G14" t="s">
        <v>558</v>
      </c>
      <c r="H14" t="s">
        <v>57</v>
      </c>
      <c r="I14" t="s">
        <v>559</v>
      </c>
      <c r="J14" t="s">
        <v>58</v>
      </c>
      <c r="K14" t="s">
        <v>560</v>
      </c>
      <c r="L14" t="s">
        <v>59</v>
      </c>
      <c r="M14" t="s">
        <v>596</v>
      </c>
      <c r="N14" t="s">
        <v>126</v>
      </c>
      <c r="O14" t="s">
        <v>597</v>
      </c>
      <c r="P14" t="s">
        <v>127</v>
      </c>
      <c r="Q14" t="s">
        <v>598</v>
      </c>
      <c r="R14" t="s">
        <v>128</v>
      </c>
      <c r="S14" t="s">
        <v>316</v>
      </c>
      <c r="T14" t="s">
        <v>129</v>
      </c>
      <c r="U14" t="s">
        <v>202</v>
      </c>
      <c r="V14" t="s">
        <v>621</v>
      </c>
      <c r="W14" t="s">
        <v>2959</v>
      </c>
      <c r="X14">
        <v>1750000</v>
      </c>
      <c r="AD14" t="s">
        <v>2919</v>
      </c>
      <c r="AE14" t="s">
        <v>2919</v>
      </c>
      <c r="AF14" t="s">
        <v>2960</v>
      </c>
      <c r="AG14" t="s">
        <v>2961</v>
      </c>
      <c r="AH14" t="s">
        <v>2922</v>
      </c>
      <c r="AK14" t="s">
        <v>2919</v>
      </c>
      <c r="AM14" t="s">
        <v>2962</v>
      </c>
      <c r="AN14" s="1">
        <v>45002</v>
      </c>
      <c r="AO14" t="s">
        <v>2924</v>
      </c>
      <c r="AP14" t="s">
        <v>483</v>
      </c>
      <c r="AQ14" t="s">
        <v>132</v>
      </c>
      <c r="AR14" t="s">
        <v>604</v>
      </c>
      <c r="AS14" t="s">
        <v>484</v>
      </c>
      <c r="AT14" t="s">
        <v>383</v>
      </c>
      <c r="AU14" t="s">
        <v>130</v>
      </c>
      <c r="AV14" t="s">
        <v>35</v>
      </c>
      <c r="AW14" t="s">
        <v>65</v>
      </c>
      <c r="AX14" t="s">
        <v>66</v>
      </c>
      <c r="AY14">
        <v>0</v>
      </c>
      <c r="AZ14">
        <v>0</v>
      </c>
      <c r="BA14">
        <v>0</v>
      </c>
      <c r="BB14">
        <v>0</v>
      </c>
      <c r="BC14">
        <v>0</v>
      </c>
    </row>
    <row r="15" spans="1:55" hidden="1" x14ac:dyDescent="0.3">
      <c r="A15" t="s">
        <v>465</v>
      </c>
      <c r="B15" t="s">
        <v>466</v>
      </c>
      <c r="C15" t="s">
        <v>467</v>
      </c>
      <c r="D15" t="s">
        <v>468</v>
      </c>
      <c r="E15" t="s">
        <v>469</v>
      </c>
      <c r="F15" t="s">
        <v>470</v>
      </c>
      <c r="G15" t="s">
        <v>558</v>
      </c>
      <c r="H15" t="s">
        <v>57</v>
      </c>
      <c r="I15" t="s">
        <v>559</v>
      </c>
      <c r="J15" t="s">
        <v>58</v>
      </c>
      <c r="K15" t="s">
        <v>560</v>
      </c>
      <c r="L15" t="s">
        <v>59</v>
      </c>
      <c r="M15" t="s">
        <v>596</v>
      </c>
      <c r="N15" t="s">
        <v>126</v>
      </c>
      <c r="O15" t="s">
        <v>597</v>
      </c>
      <c r="P15" t="s">
        <v>127</v>
      </c>
      <c r="Q15" t="s">
        <v>598</v>
      </c>
      <c r="R15" t="s">
        <v>128</v>
      </c>
      <c r="S15" t="s">
        <v>276</v>
      </c>
      <c r="T15" t="s">
        <v>98</v>
      </c>
      <c r="U15" t="s">
        <v>89</v>
      </c>
      <c r="V15" t="s">
        <v>1689</v>
      </c>
      <c r="W15" t="s">
        <v>2963</v>
      </c>
      <c r="X15">
        <v>995000</v>
      </c>
      <c r="AD15" t="s">
        <v>2919</v>
      </c>
      <c r="AE15" t="s">
        <v>2919</v>
      </c>
      <c r="AF15" t="s">
        <v>2964</v>
      </c>
      <c r="AG15" t="s">
        <v>2921</v>
      </c>
      <c r="AH15" t="s">
        <v>2922</v>
      </c>
      <c r="AK15" t="s">
        <v>2919</v>
      </c>
      <c r="AM15" t="s">
        <v>2965</v>
      </c>
      <c r="AN15" s="1">
        <v>45000</v>
      </c>
      <c r="AO15" t="s">
        <v>2924</v>
      </c>
      <c r="AP15" t="s">
        <v>483</v>
      </c>
      <c r="AQ15" t="s">
        <v>132</v>
      </c>
      <c r="AR15" t="s">
        <v>629</v>
      </c>
      <c r="AS15" t="s">
        <v>484</v>
      </c>
      <c r="AT15" t="s">
        <v>383</v>
      </c>
      <c r="AU15" t="s">
        <v>136</v>
      </c>
      <c r="AV15" t="s">
        <v>35</v>
      </c>
      <c r="AW15" t="s">
        <v>65</v>
      </c>
      <c r="AX15" t="s">
        <v>66</v>
      </c>
      <c r="AY15">
        <v>0</v>
      </c>
      <c r="AZ15">
        <v>0</v>
      </c>
      <c r="BA15">
        <v>0</v>
      </c>
      <c r="BB15">
        <v>0</v>
      </c>
      <c r="BC15">
        <v>0</v>
      </c>
    </row>
    <row r="16" spans="1:55" hidden="1" x14ac:dyDescent="0.3">
      <c r="A16" t="s">
        <v>465</v>
      </c>
      <c r="B16" t="s">
        <v>466</v>
      </c>
      <c r="C16" t="s">
        <v>467</v>
      </c>
      <c r="D16" t="s">
        <v>468</v>
      </c>
      <c r="E16" t="s">
        <v>469</v>
      </c>
      <c r="F16" t="s">
        <v>470</v>
      </c>
      <c r="G16" t="s">
        <v>558</v>
      </c>
      <c r="H16" t="s">
        <v>57</v>
      </c>
      <c r="I16" t="s">
        <v>559</v>
      </c>
      <c r="J16" t="s">
        <v>58</v>
      </c>
      <c r="K16" t="s">
        <v>560</v>
      </c>
      <c r="L16" t="s">
        <v>59</v>
      </c>
      <c r="M16" t="s">
        <v>596</v>
      </c>
      <c r="N16" t="s">
        <v>126</v>
      </c>
      <c r="O16" t="s">
        <v>597</v>
      </c>
      <c r="P16" t="s">
        <v>127</v>
      </c>
      <c r="Q16" t="s">
        <v>598</v>
      </c>
      <c r="R16" t="s">
        <v>128</v>
      </c>
      <c r="S16" t="s">
        <v>276</v>
      </c>
      <c r="T16" t="s">
        <v>98</v>
      </c>
      <c r="U16" t="s">
        <v>89</v>
      </c>
      <c r="V16" t="s">
        <v>1689</v>
      </c>
      <c r="W16" t="s">
        <v>2966</v>
      </c>
      <c r="X16">
        <v>1000000</v>
      </c>
      <c r="AD16" t="s">
        <v>2919</v>
      </c>
      <c r="AE16" t="s">
        <v>2919</v>
      </c>
      <c r="AF16" t="s">
        <v>2967</v>
      </c>
      <c r="AG16" t="s">
        <v>2921</v>
      </c>
      <c r="AH16" t="s">
        <v>2922</v>
      </c>
      <c r="AK16" t="s">
        <v>2919</v>
      </c>
      <c r="AM16" t="s">
        <v>2968</v>
      </c>
      <c r="AN16" s="1">
        <v>45000</v>
      </c>
      <c r="AO16" t="s">
        <v>2924</v>
      </c>
      <c r="AP16" t="s">
        <v>483</v>
      </c>
      <c r="AQ16" t="s">
        <v>132</v>
      </c>
      <c r="AR16" t="s">
        <v>629</v>
      </c>
      <c r="AS16" t="s">
        <v>484</v>
      </c>
      <c r="AT16" t="s">
        <v>383</v>
      </c>
      <c r="AU16" t="s">
        <v>136</v>
      </c>
      <c r="AV16" t="s">
        <v>35</v>
      </c>
      <c r="AW16" t="s">
        <v>65</v>
      </c>
      <c r="AX16" t="s">
        <v>66</v>
      </c>
      <c r="AY16">
        <v>0</v>
      </c>
      <c r="AZ16">
        <v>0</v>
      </c>
      <c r="BA16">
        <v>0</v>
      </c>
      <c r="BB16">
        <v>0</v>
      </c>
      <c r="BC16">
        <v>0</v>
      </c>
    </row>
    <row r="17" spans="1:55" hidden="1" x14ac:dyDescent="0.3">
      <c r="A17" t="s">
        <v>465</v>
      </c>
      <c r="B17" t="s">
        <v>466</v>
      </c>
      <c r="C17" t="s">
        <v>467</v>
      </c>
      <c r="D17" t="s">
        <v>468</v>
      </c>
      <c r="E17" t="s">
        <v>469</v>
      </c>
      <c r="F17" t="s">
        <v>470</v>
      </c>
      <c r="G17" t="s">
        <v>558</v>
      </c>
      <c r="H17" t="s">
        <v>57</v>
      </c>
      <c r="I17" t="s">
        <v>559</v>
      </c>
      <c r="J17" t="s">
        <v>58</v>
      </c>
      <c r="K17" t="s">
        <v>560</v>
      </c>
      <c r="L17" t="s">
        <v>59</v>
      </c>
      <c r="M17" t="s">
        <v>596</v>
      </c>
      <c r="N17" t="s">
        <v>126</v>
      </c>
      <c r="O17" t="s">
        <v>597</v>
      </c>
      <c r="P17" t="s">
        <v>127</v>
      </c>
      <c r="Q17" t="s">
        <v>598</v>
      </c>
      <c r="R17" t="s">
        <v>128</v>
      </c>
      <c r="S17" t="s">
        <v>276</v>
      </c>
      <c r="T17" t="s">
        <v>98</v>
      </c>
      <c r="U17" t="s">
        <v>89</v>
      </c>
      <c r="V17" t="s">
        <v>1689</v>
      </c>
      <c r="W17" t="s">
        <v>2969</v>
      </c>
      <c r="X17">
        <v>997000</v>
      </c>
      <c r="AD17" t="s">
        <v>2919</v>
      </c>
      <c r="AE17" t="s">
        <v>2919</v>
      </c>
      <c r="AF17" t="s">
        <v>2970</v>
      </c>
      <c r="AG17" t="s">
        <v>2921</v>
      </c>
      <c r="AH17" t="s">
        <v>2922</v>
      </c>
      <c r="AK17" t="s">
        <v>2919</v>
      </c>
      <c r="AM17" t="s">
        <v>2971</v>
      </c>
      <c r="AN17" s="1">
        <v>45000</v>
      </c>
      <c r="AO17" t="s">
        <v>2924</v>
      </c>
      <c r="AP17" t="s">
        <v>483</v>
      </c>
      <c r="AQ17" t="s">
        <v>132</v>
      </c>
      <c r="AR17" t="s">
        <v>629</v>
      </c>
      <c r="AS17" t="s">
        <v>484</v>
      </c>
      <c r="AT17" t="s">
        <v>383</v>
      </c>
      <c r="AU17" t="s">
        <v>136</v>
      </c>
      <c r="AV17" t="s">
        <v>35</v>
      </c>
      <c r="AW17" t="s">
        <v>65</v>
      </c>
      <c r="AX17" t="s">
        <v>66</v>
      </c>
      <c r="AY17">
        <v>0</v>
      </c>
      <c r="AZ17">
        <v>0</v>
      </c>
      <c r="BA17">
        <v>0</v>
      </c>
      <c r="BB17">
        <v>0</v>
      </c>
      <c r="BC17">
        <v>0</v>
      </c>
    </row>
    <row r="18" spans="1:55" hidden="1" x14ac:dyDescent="0.3">
      <c r="A18" t="s">
        <v>465</v>
      </c>
      <c r="B18" t="s">
        <v>466</v>
      </c>
      <c r="C18" t="s">
        <v>467</v>
      </c>
      <c r="D18" t="s">
        <v>468</v>
      </c>
      <c r="E18" t="s">
        <v>469</v>
      </c>
      <c r="F18" t="s">
        <v>470</v>
      </c>
      <c r="G18" t="s">
        <v>558</v>
      </c>
      <c r="H18" t="s">
        <v>57</v>
      </c>
      <c r="I18" t="s">
        <v>559</v>
      </c>
      <c r="J18" t="s">
        <v>58</v>
      </c>
      <c r="K18" t="s">
        <v>560</v>
      </c>
      <c r="L18" t="s">
        <v>59</v>
      </c>
      <c r="M18" t="s">
        <v>596</v>
      </c>
      <c r="N18" t="s">
        <v>126</v>
      </c>
      <c r="O18" t="s">
        <v>597</v>
      </c>
      <c r="P18" t="s">
        <v>127</v>
      </c>
      <c r="Q18" t="s">
        <v>598</v>
      </c>
      <c r="R18" t="s">
        <v>128</v>
      </c>
      <c r="S18" t="s">
        <v>276</v>
      </c>
      <c r="T18" t="s">
        <v>98</v>
      </c>
      <c r="U18" t="s">
        <v>89</v>
      </c>
      <c r="V18" t="s">
        <v>1689</v>
      </c>
      <c r="W18" t="s">
        <v>2972</v>
      </c>
      <c r="X18">
        <v>996000</v>
      </c>
      <c r="AD18" t="s">
        <v>2919</v>
      </c>
      <c r="AE18" t="s">
        <v>2919</v>
      </c>
      <c r="AF18" t="s">
        <v>2973</v>
      </c>
      <c r="AG18" t="s">
        <v>2921</v>
      </c>
      <c r="AH18" t="s">
        <v>2922</v>
      </c>
      <c r="AK18" t="s">
        <v>2919</v>
      </c>
      <c r="AM18" t="s">
        <v>2974</v>
      </c>
      <c r="AN18" s="1">
        <v>45000</v>
      </c>
      <c r="AO18" t="s">
        <v>2924</v>
      </c>
      <c r="AP18" t="s">
        <v>483</v>
      </c>
      <c r="AQ18" t="s">
        <v>132</v>
      </c>
      <c r="AR18" t="s">
        <v>629</v>
      </c>
      <c r="AS18" t="s">
        <v>484</v>
      </c>
      <c r="AT18" t="s">
        <v>383</v>
      </c>
      <c r="AU18" t="s">
        <v>136</v>
      </c>
      <c r="AV18" t="s">
        <v>35</v>
      </c>
      <c r="AW18" t="s">
        <v>65</v>
      </c>
      <c r="AX18" t="s">
        <v>66</v>
      </c>
      <c r="AY18">
        <v>0</v>
      </c>
      <c r="AZ18">
        <v>0</v>
      </c>
      <c r="BA18">
        <v>0</v>
      </c>
      <c r="BB18">
        <v>0</v>
      </c>
      <c r="BC18">
        <v>0</v>
      </c>
    </row>
    <row r="19" spans="1:55" hidden="1" x14ac:dyDescent="0.3">
      <c r="A19" t="s">
        <v>465</v>
      </c>
      <c r="B19" t="s">
        <v>466</v>
      </c>
      <c r="C19" t="s">
        <v>467</v>
      </c>
      <c r="D19" t="s">
        <v>468</v>
      </c>
      <c r="E19" t="s">
        <v>469</v>
      </c>
      <c r="F19" t="s">
        <v>470</v>
      </c>
      <c r="G19" t="s">
        <v>558</v>
      </c>
      <c r="H19" t="s">
        <v>57</v>
      </c>
      <c r="I19" t="s">
        <v>559</v>
      </c>
      <c r="J19" t="s">
        <v>58</v>
      </c>
      <c r="K19" t="s">
        <v>560</v>
      </c>
      <c r="L19" t="s">
        <v>59</v>
      </c>
      <c r="M19" t="s">
        <v>596</v>
      </c>
      <c r="N19" t="s">
        <v>126</v>
      </c>
      <c r="O19" t="s">
        <v>597</v>
      </c>
      <c r="P19" t="s">
        <v>127</v>
      </c>
      <c r="Q19" t="s">
        <v>598</v>
      </c>
      <c r="R19" t="s">
        <v>128</v>
      </c>
      <c r="S19" t="s">
        <v>276</v>
      </c>
      <c r="T19" t="s">
        <v>98</v>
      </c>
      <c r="U19" t="s">
        <v>90</v>
      </c>
      <c r="V19" t="s">
        <v>1702</v>
      </c>
      <c r="W19" t="s">
        <v>2975</v>
      </c>
      <c r="X19">
        <v>1500000</v>
      </c>
      <c r="AD19" t="s">
        <v>2919</v>
      </c>
      <c r="AE19" t="s">
        <v>2919</v>
      </c>
      <c r="AF19" t="s">
        <v>2976</v>
      </c>
      <c r="AG19" t="s">
        <v>2921</v>
      </c>
      <c r="AH19" t="s">
        <v>2922</v>
      </c>
      <c r="AK19" t="s">
        <v>2919</v>
      </c>
      <c r="AM19" t="s">
        <v>2977</v>
      </c>
      <c r="AN19" s="1">
        <v>45000</v>
      </c>
      <c r="AO19" t="s">
        <v>2924</v>
      </c>
      <c r="AP19" t="s">
        <v>483</v>
      </c>
      <c r="AQ19" t="s">
        <v>132</v>
      </c>
      <c r="AR19" t="s">
        <v>629</v>
      </c>
      <c r="AS19" t="s">
        <v>484</v>
      </c>
      <c r="AT19" t="s">
        <v>383</v>
      </c>
      <c r="AU19" t="s">
        <v>136</v>
      </c>
      <c r="AV19" t="s">
        <v>35</v>
      </c>
      <c r="AW19" t="s">
        <v>65</v>
      </c>
      <c r="AX19" t="s">
        <v>66</v>
      </c>
      <c r="AY19">
        <v>0</v>
      </c>
      <c r="AZ19">
        <v>0</v>
      </c>
      <c r="BA19">
        <v>0</v>
      </c>
      <c r="BB19">
        <v>0</v>
      </c>
      <c r="BC19">
        <v>0</v>
      </c>
    </row>
    <row r="20" spans="1:55" hidden="1" x14ac:dyDescent="0.3">
      <c r="A20" t="s">
        <v>465</v>
      </c>
      <c r="B20" t="s">
        <v>466</v>
      </c>
      <c r="C20" t="s">
        <v>467</v>
      </c>
      <c r="D20" t="s">
        <v>468</v>
      </c>
      <c r="E20" t="s">
        <v>469</v>
      </c>
      <c r="F20" t="s">
        <v>470</v>
      </c>
      <c r="G20" t="s">
        <v>558</v>
      </c>
      <c r="H20" t="s">
        <v>57</v>
      </c>
      <c r="I20" t="s">
        <v>559</v>
      </c>
      <c r="J20" t="s">
        <v>58</v>
      </c>
      <c r="K20" t="s">
        <v>560</v>
      </c>
      <c r="L20" t="s">
        <v>59</v>
      </c>
      <c r="M20" t="s">
        <v>596</v>
      </c>
      <c r="N20" t="s">
        <v>126</v>
      </c>
      <c r="O20" t="s">
        <v>597</v>
      </c>
      <c r="P20" t="s">
        <v>127</v>
      </c>
      <c r="Q20" t="s">
        <v>598</v>
      </c>
      <c r="R20" t="s">
        <v>128</v>
      </c>
      <c r="S20" t="s">
        <v>276</v>
      </c>
      <c r="T20" t="s">
        <v>98</v>
      </c>
      <c r="U20" t="s">
        <v>90</v>
      </c>
      <c r="V20" t="s">
        <v>1702</v>
      </c>
      <c r="W20" t="s">
        <v>2978</v>
      </c>
      <c r="X20">
        <v>1465000</v>
      </c>
      <c r="AD20" t="s">
        <v>2919</v>
      </c>
      <c r="AE20" t="s">
        <v>2919</v>
      </c>
      <c r="AF20" t="s">
        <v>2979</v>
      </c>
      <c r="AG20" t="s">
        <v>2921</v>
      </c>
      <c r="AH20" t="s">
        <v>2922</v>
      </c>
      <c r="AK20" t="s">
        <v>2919</v>
      </c>
      <c r="AM20" t="s">
        <v>2980</v>
      </c>
      <c r="AN20" s="1">
        <v>45000</v>
      </c>
      <c r="AO20" t="s">
        <v>2924</v>
      </c>
      <c r="AP20" t="s">
        <v>483</v>
      </c>
      <c r="AQ20" t="s">
        <v>132</v>
      </c>
      <c r="AR20" t="s">
        <v>629</v>
      </c>
      <c r="AS20" t="s">
        <v>484</v>
      </c>
      <c r="AT20" t="s">
        <v>383</v>
      </c>
      <c r="AU20" t="s">
        <v>136</v>
      </c>
      <c r="AV20" t="s">
        <v>35</v>
      </c>
      <c r="AW20" t="s">
        <v>65</v>
      </c>
      <c r="AX20" t="s">
        <v>66</v>
      </c>
      <c r="AY20">
        <v>0</v>
      </c>
      <c r="AZ20">
        <v>0</v>
      </c>
      <c r="BA20">
        <v>0</v>
      </c>
      <c r="BB20">
        <v>0</v>
      </c>
      <c r="BC20">
        <v>0</v>
      </c>
    </row>
    <row r="21" spans="1:55" hidden="1" x14ac:dyDescent="0.3">
      <c r="A21" t="s">
        <v>465</v>
      </c>
      <c r="B21" t="s">
        <v>466</v>
      </c>
      <c r="C21" t="s">
        <v>467</v>
      </c>
      <c r="D21" t="s">
        <v>468</v>
      </c>
      <c r="E21" t="s">
        <v>469</v>
      </c>
      <c r="F21" t="s">
        <v>470</v>
      </c>
      <c r="G21" t="s">
        <v>558</v>
      </c>
      <c r="H21" t="s">
        <v>57</v>
      </c>
      <c r="I21" t="s">
        <v>559</v>
      </c>
      <c r="J21" t="s">
        <v>58</v>
      </c>
      <c r="K21" t="s">
        <v>560</v>
      </c>
      <c r="L21" t="s">
        <v>59</v>
      </c>
      <c r="M21" t="s">
        <v>596</v>
      </c>
      <c r="N21" t="s">
        <v>126</v>
      </c>
      <c r="O21" t="s">
        <v>597</v>
      </c>
      <c r="P21" t="s">
        <v>127</v>
      </c>
      <c r="Q21" t="s">
        <v>598</v>
      </c>
      <c r="R21" t="s">
        <v>128</v>
      </c>
      <c r="S21" t="s">
        <v>276</v>
      </c>
      <c r="T21" t="s">
        <v>98</v>
      </c>
      <c r="U21" t="s">
        <v>90</v>
      </c>
      <c r="V21" t="s">
        <v>1702</v>
      </c>
      <c r="W21" t="s">
        <v>2981</v>
      </c>
      <c r="X21">
        <v>1480000</v>
      </c>
      <c r="AD21" t="s">
        <v>2919</v>
      </c>
      <c r="AE21" t="s">
        <v>2919</v>
      </c>
      <c r="AF21" t="s">
        <v>2982</v>
      </c>
      <c r="AG21" t="s">
        <v>2921</v>
      </c>
      <c r="AH21" t="s">
        <v>2922</v>
      </c>
      <c r="AK21" t="s">
        <v>2919</v>
      </c>
      <c r="AM21" t="s">
        <v>2983</v>
      </c>
      <c r="AN21" s="1">
        <v>45000</v>
      </c>
      <c r="AO21" t="s">
        <v>2924</v>
      </c>
      <c r="AP21" t="s">
        <v>483</v>
      </c>
      <c r="AQ21" t="s">
        <v>132</v>
      </c>
      <c r="AR21" t="s">
        <v>629</v>
      </c>
      <c r="AS21" t="s">
        <v>484</v>
      </c>
      <c r="AT21" t="s">
        <v>383</v>
      </c>
      <c r="AU21" t="s">
        <v>136</v>
      </c>
      <c r="AV21" t="s">
        <v>35</v>
      </c>
      <c r="AW21" t="s">
        <v>65</v>
      </c>
      <c r="AX21" t="s">
        <v>66</v>
      </c>
      <c r="AY21">
        <v>0</v>
      </c>
      <c r="AZ21">
        <v>0</v>
      </c>
      <c r="BA21">
        <v>0</v>
      </c>
      <c r="BB21">
        <v>0</v>
      </c>
      <c r="BC21">
        <v>0</v>
      </c>
    </row>
    <row r="22" spans="1:55" hidden="1" x14ac:dyDescent="0.3">
      <c r="A22" t="s">
        <v>465</v>
      </c>
      <c r="B22" t="s">
        <v>466</v>
      </c>
      <c r="C22" t="s">
        <v>467</v>
      </c>
      <c r="D22" t="s">
        <v>468</v>
      </c>
      <c r="E22" t="s">
        <v>469</v>
      </c>
      <c r="F22" t="s">
        <v>470</v>
      </c>
      <c r="G22" t="s">
        <v>558</v>
      </c>
      <c r="H22" t="s">
        <v>57</v>
      </c>
      <c r="I22" t="s">
        <v>559</v>
      </c>
      <c r="J22" t="s">
        <v>58</v>
      </c>
      <c r="K22" t="s">
        <v>560</v>
      </c>
      <c r="L22" t="s">
        <v>59</v>
      </c>
      <c r="M22" t="s">
        <v>596</v>
      </c>
      <c r="N22" t="s">
        <v>126</v>
      </c>
      <c r="O22" t="s">
        <v>597</v>
      </c>
      <c r="P22" t="s">
        <v>127</v>
      </c>
      <c r="Q22" t="s">
        <v>598</v>
      </c>
      <c r="R22" t="s">
        <v>128</v>
      </c>
      <c r="S22" t="s">
        <v>276</v>
      </c>
      <c r="T22" t="s">
        <v>98</v>
      </c>
      <c r="U22" t="s">
        <v>90</v>
      </c>
      <c r="V22" t="s">
        <v>1702</v>
      </c>
      <c r="W22" t="s">
        <v>2981</v>
      </c>
      <c r="X22">
        <v>1490000</v>
      </c>
      <c r="AD22" t="s">
        <v>2919</v>
      </c>
      <c r="AE22" t="s">
        <v>2919</v>
      </c>
      <c r="AF22" t="s">
        <v>2984</v>
      </c>
      <c r="AG22" t="s">
        <v>2921</v>
      </c>
      <c r="AH22" t="s">
        <v>2922</v>
      </c>
      <c r="AK22" t="s">
        <v>2919</v>
      </c>
      <c r="AM22" t="s">
        <v>2985</v>
      </c>
      <c r="AN22" s="1">
        <v>45000</v>
      </c>
      <c r="AO22" t="s">
        <v>2924</v>
      </c>
      <c r="AP22" t="s">
        <v>483</v>
      </c>
      <c r="AQ22" t="s">
        <v>132</v>
      </c>
      <c r="AR22" t="s">
        <v>629</v>
      </c>
      <c r="AS22" t="s">
        <v>484</v>
      </c>
      <c r="AT22" t="s">
        <v>383</v>
      </c>
      <c r="AU22" t="s">
        <v>136</v>
      </c>
      <c r="AV22" t="s">
        <v>35</v>
      </c>
      <c r="AW22" t="s">
        <v>65</v>
      </c>
      <c r="AX22" t="s">
        <v>66</v>
      </c>
      <c r="AY22">
        <v>0</v>
      </c>
      <c r="AZ22">
        <v>0</v>
      </c>
      <c r="BA22">
        <v>0</v>
      </c>
      <c r="BB22">
        <v>0</v>
      </c>
      <c r="BC22">
        <v>0</v>
      </c>
    </row>
    <row r="23" spans="1:55" hidden="1" x14ac:dyDescent="0.3">
      <c r="A23" t="s">
        <v>465</v>
      </c>
      <c r="B23" t="s">
        <v>466</v>
      </c>
      <c r="C23" t="s">
        <v>467</v>
      </c>
      <c r="D23" t="s">
        <v>468</v>
      </c>
      <c r="E23" t="s">
        <v>469</v>
      </c>
      <c r="F23" t="s">
        <v>470</v>
      </c>
      <c r="G23" t="s">
        <v>558</v>
      </c>
      <c r="H23" t="s">
        <v>57</v>
      </c>
      <c r="I23" t="s">
        <v>559</v>
      </c>
      <c r="J23" t="s">
        <v>58</v>
      </c>
      <c r="K23" t="s">
        <v>560</v>
      </c>
      <c r="L23" t="s">
        <v>59</v>
      </c>
      <c r="M23" t="s">
        <v>596</v>
      </c>
      <c r="N23" t="s">
        <v>126</v>
      </c>
      <c r="O23" t="s">
        <v>597</v>
      </c>
      <c r="P23" t="s">
        <v>127</v>
      </c>
      <c r="Q23" t="s">
        <v>947</v>
      </c>
      <c r="R23" t="s">
        <v>142</v>
      </c>
      <c r="S23" t="s">
        <v>318</v>
      </c>
      <c r="T23" t="s">
        <v>143</v>
      </c>
      <c r="U23" t="s">
        <v>151</v>
      </c>
      <c r="V23" t="s">
        <v>1733</v>
      </c>
      <c r="W23" t="s">
        <v>2986</v>
      </c>
      <c r="X23">
        <v>1800000</v>
      </c>
      <c r="AD23" t="s">
        <v>2919</v>
      </c>
      <c r="AE23" t="s">
        <v>2919</v>
      </c>
      <c r="AF23" t="s">
        <v>2987</v>
      </c>
      <c r="AG23" t="s">
        <v>2947</v>
      </c>
      <c r="AH23" t="s">
        <v>2922</v>
      </c>
      <c r="AK23" t="s">
        <v>2919</v>
      </c>
      <c r="AM23" t="s">
        <v>2988</v>
      </c>
      <c r="AN23" s="1">
        <v>44991</v>
      </c>
      <c r="AO23" t="s">
        <v>2924</v>
      </c>
      <c r="AP23" t="s">
        <v>483</v>
      </c>
      <c r="AQ23" t="s">
        <v>132</v>
      </c>
      <c r="AR23" t="s">
        <v>1731</v>
      </c>
      <c r="AS23" t="s">
        <v>484</v>
      </c>
      <c r="AT23" t="s">
        <v>1732</v>
      </c>
      <c r="AU23" t="s">
        <v>144</v>
      </c>
      <c r="AV23" t="s">
        <v>35</v>
      </c>
      <c r="AW23" t="s">
        <v>65</v>
      </c>
      <c r="AX23" t="s">
        <v>66</v>
      </c>
      <c r="AY23">
        <v>0</v>
      </c>
      <c r="AZ23">
        <v>0</v>
      </c>
      <c r="BA23">
        <v>0</v>
      </c>
      <c r="BB23">
        <v>0</v>
      </c>
      <c r="BC23">
        <v>0</v>
      </c>
    </row>
    <row r="24" spans="1:55" hidden="1" x14ac:dyDescent="0.3">
      <c r="A24" t="s">
        <v>465</v>
      </c>
      <c r="B24" t="s">
        <v>466</v>
      </c>
      <c r="C24" t="s">
        <v>467</v>
      </c>
      <c r="D24" t="s">
        <v>468</v>
      </c>
      <c r="E24" t="s">
        <v>469</v>
      </c>
      <c r="F24" t="s">
        <v>470</v>
      </c>
      <c r="G24" t="s">
        <v>558</v>
      </c>
      <c r="H24" t="s">
        <v>57</v>
      </c>
      <c r="I24" t="s">
        <v>559</v>
      </c>
      <c r="J24" t="s">
        <v>58</v>
      </c>
      <c r="K24" t="s">
        <v>560</v>
      </c>
      <c r="L24" t="s">
        <v>59</v>
      </c>
      <c r="M24" t="s">
        <v>596</v>
      </c>
      <c r="N24" t="s">
        <v>126</v>
      </c>
      <c r="O24" t="s">
        <v>597</v>
      </c>
      <c r="P24" t="s">
        <v>127</v>
      </c>
      <c r="Q24" t="s">
        <v>947</v>
      </c>
      <c r="R24" t="s">
        <v>142</v>
      </c>
      <c r="S24" t="s">
        <v>318</v>
      </c>
      <c r="T24" t="s">
        <v>143</v>
      </c>
      <c r="U24" t="s">
        <v>145</v>
      </c>
      <c r="V24" t="s">
        <v>1737</v>
      </c>
      <c r="W24" t="s">
        <v>2986</v>
      </c>
      <c r="X24">
        <v>6069000</v>
      </c>
      <c r="AD24" t="s">
        <v>2919</v>
      </c>
      <c r="AE24" t="s">
        <v>2919</v>
      </c>
      <c r="AF24" t="s">
        <v>2987</v>
      </c>
      <c r="AG24" t="s">
        <v>2947</v>
      </c>
      <c r="AH24" t="s">
        <v>2922</v>
      </c>
      <c r="AK24" t="s">
        <v>2919</v>
      </c>
      <c r="AM24" t="s">
        <v>2988</v>
      </c>
      <c r="AN24" s="1">
        <v>44991</v>
      </c>
      <c r="AO24" t="s">
        <v>2924</v>
      </c>
      <c r="AP24" t="s">
        <v>483</v>
      </c>
      <c r="AQ24" t="s">
        <v>132</v>
      </c>
      <c r="AR24" t="s">
        <v>1731</v>
      </c>
      <c r="AS24" t="s">
        <v>484</v>
      </c>
      <c r="AT24" t="s">
        <v>1732</v>
      </c>
      <c r="AU24" t="s">
        <v>144</v>
      </c>
      <c r="AV24" t="s">
        <v>35</v>
      </c>
      <c r="AW24" t="s">
        <v>65</v>
      </c>
      <c r="AX24" t="s">
        <v>66</v>
      </c>
      <c r="AY24">
        <v>0</v>
      </c>
      <c r="AZ24">
        <v>0</v>
      </c>
      <c r="BA24">
        <v>0</v>
      </c>
      <c r="BB24">
        <v>0</v>
      </c>
      <c r="BC24">
        <v>0</v>
      </c>
    </row>
    <row r="25" spans="1:55" x14ac:dyDescent="0.3">
      <c r="A25" t="s">
        <v>465</v>
      </c>
      <c r="B25" t="s">
        <v>466</v>
      </c>
      <c r="C25" t="s">
        <v>467</v>
      </c>
      <c r="D25" t="s">
        <v>468</v>
      </c>
      <c r="E25" t="s">
        <v>469</v>
      </c>
      <c r="F25" t="s">
        <v>470</v>
      </c>
      <c r="G25" t="s">
        <v>558</v>
      </c>
      <c r="H25" t="s">
        <v>57</v>
      </c>
      <c r="I25" t="s">
        <v>559</v>
      </c>
      <c r="J25" t="s">
        <v>58</v>
      </c>
      <c r="K25" t="s">
        <v>560</v>
      </c>
      <c r="L25" t="s">
        <v>59</v>
      </c>
      <c r="M25" t="s">
        <v>596</v>
      </c>
      <c r="N25" t="s">
        <v>126</v>
      </c>
      <c r="O25" t="s">
        <v>597</v>
      </c>
      <c r="P25" t="s">
        <v>127</v>
      </c>
      <c r="Q25" t="s">
        <v>947</v>
      </c>
      <c r="R25" t="s">
        <v>142</v>
      </c>
      <c r="S25" t="s">
        <v>318</v>
      </c>
      <c r="T25" t="s">
        <v>143</v>
      </c>
      <c r="U25" t="s">
        <v>2989</v>
      </c>
      <c r="V25" t="s">
        <v>2990</v>
      </c>
      <c r="W25" t="s">
        <v>2991</v>
      </c>
      <c r="X25">
        <v>1475000</v>
      </c>
      <c r="AD25" t="s">
        <v>2919</v>
      </c>
      <c r="AE25" t="s">
        <v>2919</v>
      </c>
      <c r="AF25" t="s">
        <v>2992</v>
      </c>
      <c r="AG25" t="s">
        <v>2961</v>
      </c>
      <c r="AH25" t="s">
        <v>2922</v>
      </c>
      <c r="AK25" t="s">
        <v>2919</v>
      </c>
      <c r="AM25" t="s">
        <v>2993</v>
      </c>
      <c r="AN25" s="1">
        <v>45002</v>
      </c>
      <c r="AO25" t="s">
        <v>2924</v>
      </c>
      <c r="AP25" t="s">
        <v>483</v>
      </c>
      <c r="AQ25" t="s">
        <v>132</v>
      </c>
      <c r="AR25" t="s">
        <v>1731</v>
      </c>
      <c r="AS25" t="s">
        <v>484</v>
      </c>
      <c r="AT25" t="s">
        <v>1732</v>
      </c>
      <c r="AU25" t="s">
        <v>144</v>
      </c>
      <c r="AV25" t="s">
        <v>35</v>
      </c>
      <c r="AW25" t="s">
        <v>65</v>
      </c>
      <c r="AX25" t="s">
        <v>66</v>
      </c>
      <c r="AY25">
        <v>0</v>
      </c>
      <c r="AZ25">
        <v>0</v>
      </c>
      <c r="BA25">
        <v>0</v>
      </c>
      <c r="BB25">
        <v>29500</v>
      </c>
      <c r="BC25">
        <v>0</v>
      </c>
    </row>
    <row r="26" spans="1:55" x14ac:dyDescent="0.3">
      <c r="A26" t="s">
        <v>465</v>
      </c>
      <c r="B26" t="s">
        <v>466</v>
      </c>
      <c r="C26" t="s">
        <v>467</v>
      </c>
      <c r="D26" t="s">
        <v>468</v>
      </c>
      <c r="E26" t="s">
        <v>469</v>
      </c>
      <c r="F26" t="s">
        <v>470</v>
      </c>
      <c r="G26" t="s">
        <v>558</v>
      </c>
      <c r="H26" t="s">
        <v>57</v>
      </c>
      <c r="I26" t="s">
        <v>559</v>
      </c>
      <c r="J26" t="s">
        <v>58</v>
      </c>
      <c r="K26" t="s">
        <v>560</v>
      </c>
      <c r="L26" t="s">
        <v>59</v>
      </c>
      <c r="M26" t="s">
        <v>596</v>
      </c>
      <c r="N26" t="s">
        <v>126</v>
      </c>
      <c r="O26" t="s">
        <v>597</v>
      </c>
      <c r="P26" t="s">
        <v>127</v>
      </c>
      <c r="Q26" t="s">
        <v>947</v>
      </c>
      <c r="R26" t="s">
        <v>142</v>
      </c>
      <c r="S26" t="s">
        <v>318</v>
      </c>
      <c r="T26" t="s">
        <v>143</v>
      </c>
      <c r="U26" t="s">
        <v>2994</v>
      </c>
      <c r="V26" t="s">
        <v>2995</v>
      </c>
      <c r="W26" t="s">
        <v>2996</v>
      </c>
      <c r="X26">
        <v>5575000</v>
      </c>
      <c r="AD26" t="s">
        <v>2919</v>
      </c>
      <c r="AE26" t="s">
        <v>2919</v>
      </c>
      <c r="AF26" t="s">
        <v>2997</v>
      </c>
      <c r="AG26" t="s">
        <v>2998</v>
      </c>
      <c r="AH26" t="s">
        <v>2922</v>
      </c>
      <c r="AK26" t="s">
        <v>2919</v>
      </c>
      <c r="AM26" t="s">
        <v>2999</v>
      </c>
      <c r="AN26" s="1">
        <v>44995</v>
      </c>
      <c r="AO26" t="s">
        <v>2924</v>
      </c>
      <c r="AP26" t="s">
        <v>483</v>
      </c>
      <c r="AQ26" t="s">
        <v>132</v>
      </c>
      <c r="AR26" t="s">
        <v>1731</v>
      </c>
      <c r="AS26" t="s">
        <v>484</v>
      </c>
      <c r="AT26" t="s">
        <v>1732</v>
      </c>
      <c r="AU26" t="s">
        <v>144</v>
      </c>
      <c r="AV26" t="s">
        <v>35</v>
      </c>
      <c r="AW26" t="s">
        <v>65</v>
      </c>
      <c r="AX26" t="s">
        <v>66</v>
      </c>
      <c r="AY26">
        <v>552478</v>
      </c>
      <c r="AZ26">
        <v>0</v>
      </c>
      <c r="BA26">
        <v>0</v>
      </c>
      <c r="BB26">
        <v>100451</v>
      </c>
      <c r="BC26">
        <v>0</v>
      </c>
    </row>
    <row r="27" spans="1:55" hidden="1" x14ac:dyDescent="0.3">
      <c r="A27" t="s">
        <v>465</v>
      </c>
      <c r="B27" t="s">
        <v>466</v>
      </c>
      <c r="C27" t="s">
        <v>467</v>
      </c>
      <c r="D27" t="s">
        <v>468</v>
      </c>
      <c r="E27" t="s">
        <v>469</v>
      </c>
      <c r="F27" t="s">
        <v>470</v>
      </c>
      <c r="G27" t="s">
        <v>558</v>
      </c>
      <c r="H27" t="s">
        <v>57</v>
      </c>
      <c r="I27" t="s">
        <v>559</v>
      </c>
      <c r="J27" t="s">
        <v>58</v>
      </c>
      <c r="K27" t="s">
        <v>560</v>
      </c>
      <c r="L27" t="s">
        <v>59</v>
      </c>
      <c r="M27" t="s">
        <v>596</v>
      </c>
      <c r="N27" t="s">
        <v>126</v>
      </c>
      <c r="O27" t="s">
        <v>597</v>
      </c>
      <c r="P27" t="s">
        <v>127</v>
      </c>
      <c r="Q27" t="s">
        <v>947</v>
      </c>
      <c r="R27" t="s">
        <v>142</v>
      </c>
      <c r="S27" t="s">
        <v>318</v>
      </c>
      <c r="T27" t="s">
        <v>143</v>
      </c>
      <c r="U27" t="s">
        <v>145</v>
      </c>
      <c r="V27" t="s">
        <v>1737</v>
      </c>
      <c r="W27" t="s">
        <v>3000</v>
      </c>
      <c r="X27">
        <v>325000</v>
      </c>
      <c r="AD27" t="s">
        <v>2919</v>
      </c>
      <c r="AE27" t="s">
        <v>2919</v>
      </c>
      <c r="AF27" t="s">
        <v>3001</v>
      </c>
      <c r="AG27" t="s">
        <v>2961</v>
      </c>
      <c r="AH27" t="s">
        <v>2922</v>
      </c>
      <c r="AK27" t="s">
        <v>2919</v>
      </c>
      <c r="AM27" t="s">
        <v>3002</v>
      </c>
      <c r="AN27" s="1">
        <v>45002</v>
      </c>
      <c r="AO27" t="s">
        <v>2924</v>
      </c>
      <c r="AP27" t="s">
        <v>483</v>
      </c>
      <c r="AQ27" t="s">
        <v>132</v>
      </c>
      <c r="AR27" t="s">
        <v>1731</v>
      </c>
      <c r="AS27" t="s">
        <v>484</v>
      </c>
      <c r="AT27" t="s">
        <v>1732</v>
      </c>
      <c r="AU27" t="s">
        <v>144</v>
      </c>
      <c r="AV27" t="s">
        <v>35</v>
      </c>
      <c r="AW27" t="s">
        <v>65</v>
      </c>
      <c r="AX27" t="s">
        <v>66</v>
      </c>
      <c r="AY27">
        <v>0</v>
      </c>
      <c r="AZ27">
        <v>0</v>
      </c>
      <c r="BA27">
        <v>0</v>
      </c>
      <c r="BB27">
        <v>0</v>
      </c>
      <c r="BC27">
        <v>0</v>
      </c>
    </row>
    <row r="28" spans="1:55" hidden="1" x14ac:dyDescent="0.3">
      <c r="A28" t="s">
        <v>465</v>
      </c>
      <c r="B28" t="s">
        <v>466</v>
      </c>
      <c r="C28" t="s">
        <v>467</v>
      </c>
      <c r="D28" t="s">
        <v>468</v>
      </c>
      <c r="E28" t="s">
        <v>469</v>
      </c>
      <c r="F28" t="s">
        <v>470</v>
      </c>
      <c r="G28" t="s">
        <v>558</v>
      </c>
      <c r="H28" t="s">
        <v>57</v>
      </c>
      <c r="I28" t="s">
        <v>559</v>
      </c>
      <c r="J28" t="s">
        <v>58</v>
      </c>
      <c r="K28" t="s">
        <v>560</v>
      </c>
      <c r="L28" t="s">
        <v>59</v>
      </c>
      <c r="M28" t="s">
        <v>596</v>
      </c>
      <c r="N28" t="s">
        <v>126</v>
      </c>
      <c r="O28" t="s">
        <v>597</v>
      </c>
      <c r="P28" t="s">
        <v>127</v>
      </c>
      <c r="Q28" t="s">
        <v>947</v>
      </c>
      <c r="R28" t="s">
        <v>142</v>
      </c>
      <c r="S28" t="s">
        <v>318</v>
      </c>
      <c r="T28" t="s">
        <v>143</v>
      </c>
      <c r="U28" t="s">
        <v>145</v>
      </c>
      <c r="V28" t="s">
        <v>1737</v>
      </c>
      <c r="W28" t="s">
        <v>3000</v>
      </c>
      <c r="X28">
        <v>500000</v>
      </c>
      <c r="AD28" t="s">
        <v>2919</v>
      </c>
      <c r="AE28" t="s">
        <v>2919</v>
      </c>
      <c r="AF28" t="s">
        <v>3003</v>
      </c>
      <c r="AG28" t="s">
        <v>2961</v>
      </c>
      <c r="AH28" t="s">
        <v>2922</v>
      </c>
      <c r="AK28" t="s">
        <v>2919</v>
      </c>
      <c r="AM28" t="s">
        <v>3004</v>
      </c>
      <c r="AN28" s="1">
        <v>45002</v>
      </c>
      <c r="AO28" t="s">
        <v>2924</v>
      </c>
      <c r="AP28" t="s">
        <v>483</v>
      </c>
      <c r="AQ28" t="s">
        <v>132</v>
      </c>
      <c r="AR28" t="s">
        <v>1731</v>
      </c>
      <c r="AS28" t="s">
        <v>484</v>
      </c>
      <c r="AT28" t="s">
        <v>1732</v>
      </c>
      <c r="AU28" t="s">
        <v>144</v>
      </c>
      <c r="AV28" t="s">
        <v>35</v>
      </c>
      <c r="AW28" t="s">
        <v>65</v>
      </c>
      <c r="AX28" t="s">
        <v>66</v>
      </c>
      <c r="AY28">
        <v>0</v>
      </c>
      <c r="AZ28">
        <v>0</v>
      </c>
      <c r="BA28">
        <v>0</v>
      </c>
      <c r="BB28">
        <v>0</v>
      </c>
      <c r="BC28">
        <v>0</v>
      </c>
    </row>
    <row r="29" spans="1:55" x14ac:dyDescent="0.3">
      <c r="A29" t="s">
        <v>465</v>
      </c>
      <c r="B29" t="s">
        <v>466</v>
      </c>
      <c r="C29" t="s">
        <v>467</v>
      </c>
      <c r="D29" t="s">
        <v>468</v>
      </c>
      <c r="E29" t="s">
        <v>469</v>
      </c>
      <c r="F29" t="s">
        <v>470</v>
      </c>
      <c r="G29" t="s">
        <v>558</v>
      </c>
      <c r="H29" t="s">
        <v>57</v>
      </c>
      <c r="I29" t="s">
        <v>559</v>
      </c>
      <c r="J29" t="s">
        <v>58</v>
      </c>
      <c r="K29" t="s">
        <v>560</v>
      </c>
      <c r="L29" t="s">
        <v>59</v>
      </c>
      <c r="M29" t="s">
        <v>596</v>
      </c>
      <c r="N29" t="s">
        <v>126</v>
      </c>
      <c r="O29" t="s">
        <v>597</v>
      </c>
      <c r="P29" t="s">
        <v>127</v>
      </c>
      <c r="Q29" t="s">
        <v>947</v>
      </c>
      <c r="R29" t="s">
        <v>142</v>
      </c>
      <c r="S29" t="s">
        <v>318</v>
      </c>
      <c r="T29" t="s">
        <v>143</v>
      </c>
      <c r="U29" t="s">
        <v>3005</v>
      </c>
      <c r="V29" t="s">
        <v>3006</v>
      </c>
      <c r="W29" t="s">
        <v>3007</v>
      </c>
      <c r="X29">
        <v>2050000</v>
      </c>
      <c r="AD29" t="s">
        <v>2919</v>
      </c>
      <c r="AE29" t="s">
        <v>2919</v>
      </c>
      <c r="AF29" t="s">
        <v>3008</v>
      </c>
      <c r="AG29" t="s">
        <v>3009</v>
      </c>
      <c r="AH29" t="s">
        <v>2922</v>
      </c>
      <c r="AK29" t="s">
        <v>2919</v>
      </c>
      <c r="AM29" t="s">
        <v>3010</v>
      </c>
      <c r="AN29" s="1">
        <v>45006</v>
      </c>
      <c r="AO29" t="s">
        <v>2924</v>
      </c>
      <c r="AP29" t="s">
        <v>483</v>
      </c>
      <c r="AQ29" t="s">
        <v>132</v>
      </c>
      <c r="AR29" t="s">
        <v>1731</v>
      </c>
      <c r="AS29" t="s">
        <v>484</v>
      </c>
      <c r="AT29" t="s">
        <v>1732</v>
      </c>
      <c r="AU29" t="s">
        <v>144</v>
      </c>
      <c r="AV29" t="s">
        <v>35</v>
      </c>
      <c r="AW29" t="s">
        <v>65</v>
      </c>
      <c r="AX29" t="s">
        <v>66</v>
      </c>
      <c r="AY29">
        <v>203154</v>
      </c>
      <c r="AZ29">
        <v>0</v>
      </c>
      <c r="BA29">
        <v>0</v>
      </c>
      <c r="BB29">
        <v>36937</v>
      </c>
      <c r="BC29">
        <v>0</v>
      </c>
    </row>
    <row r="30" spans="1:55" x14ac:dyDescent="0.3">
      <c r="A30" t="s">
        <v>465</v>
      </c>
      <c r="B30" t="s">
        <v>466</v>
      </c>
      <c r="C30" t="s">
        <v>467</v>
      </c>
      <c r="D30" t="s">
        <v>468</v>
      </c>
      <c r="E30" t="s">
        <v>469</v>
      </c>
      <c r="F30" t="s">
        <v>470</v>
      </c>
      <c r="G30" t="s">
        <v>558</v>
      </c>
      <c r="H30" t="s">
        <v>57</v>
      </c>
      <c r="I30" t="s">
        <v>559</v>
      </c>
      <c r="J30" t="s">
        <v>58</v>
      </c>
      <c r="K30" t="s">
        <v>560</v>
      </c>
      <c r="L30" t="s">
        <v>59</v>
      </c>
      <c r="M30" t="s">
        <v>596</v>
      </c>
      <c r="N30" t="s">
        <v>126</v>
      </c>
      <c r="O30" t="s">
        <v>597</v>
      </c>
      <c r="P30" t="s">
        <v>127</v>
      </c>
      <c r="Q30" t="s">
        <v>947</v>
      </c>
      <c r="R30" t="s">
        <v>142</v>
      </c>
      <c r="S30" t="s">
        <v>319</v>
      </c>
      <c r="T30" t="s">
        <v>260</v>
      </c>
      <c r="U30" t="s">
        <v>2616</v>
      </c>
      <c r="V30" t="s">
        <v>2617</v>
      </c>
      <c r="W30" t="s">
        <v>3011</v>
      </c>
      <c r="X30">
        <v>2975000</v>
      </c>
      <c r="AD30" t="s">
        <v>2919</v>
      </c>
      <c r="AE30" t="s">
        <v>2919</v>
      </c>
      <c r="AF30" t="s">
        <v>3012</v>
      </c>
      <c r="AG30" t="s">
        <v>2961</v>
      </c>
      <c r="AH30" t="s">
        <v>2922</v>
      </c>
      <c r="AK30" t="s">
        <v>2919</v>
      </c>
      <c r="AM30" t="s">
        <v>3013</v>
      </c>
      <c r="AN30" s="1">
        <v>45002</v>
      </c>
      <c r="AO30" t="s">
        <v>2924</v>
      </c>
      <c r="AP30" t="s">
        <v>483</v>
      </c>
      <c r="AQ30" t="s">
        <v>132</v>
      </c>
      <c r="AR30" t="s">
        <v>1731</v>
      </c>
      <c r="AS30" t="s">
        <v>484</v>
      </c>
      <c r="AT30" t="s">
        <v>1732</v>
      </c>
      <c r="AU30" t="s">
        <v>261</v>
      </c>
      <c r="AV30" t="s">
        <v>35</v>
      </c>
      <c r="AW30" t="s">
        <v>65</v>
      </c>
      <c r="AX30" t="s">
        <v>66</v>
      </c>
      <c r="AY30">
        <v>294820</v>
      </c>
      <c r="AZ30">
        <v>0</v>
      </c>
      <c r="BA30">
        <v>0</v>
      </c>
      <c r="BB30">
        <v>53604</v>
      </c>
      <c r="BC30">
        <v>0</v>
      </c>
    </row>
    <row r="31" spans="1:55" x14ac:dyDescent="0.3">
      <c r="A31" t="s">
        <v>465</v>
      </c>
      <c r="B31" t="s">
        <v>466</v>
      </c>
      <c r="C31" t="s">
        <v>467</v>
      </c>
      <c r="D31" t="s">
        <v>468</v>
      </c>
      <c r="E31" t="s">
        <v>469</v>
      </c>
      <c r="F31" t="s">
        <v>470</v>
      </c>
      <c r="G31" t="s">
        <v>558</v>
      </c>
      <c r="H31" t="s">
        <v>57</v>
      </c>
      <c r="I31" t="s">
        <v>559</v>
      </c>
      <c r="J31" t="s">
        <v>58</v>
      </c>
      <c r="K31" t="s">
        <v>560</v>
      </c>
      <c r="L31" t="s">
        <v>59</v>
      </c>
      <c r="M31" t="s">
        <v>596</v>
      </c>
      <c r="N31" t="s">
        <v>126</v>
      </c>
      <c r="O31" t="s">
        <v>597</v>
      </c>
      <c r="P31" t="s">
        <v>127</v>
      </c>
      <c r="Q31" t="s">
        <v>948</v>
      </c>
      <c r="R31" t="s">
        <v>147</v>
      </c>
      <c r="S31" t="s">
        <v>316</v>
      </c>
      <c r="T31" t="s">
        <v>129</v>
      </c>
      <c r="U31" t="s">
        <v>3014</v>
      </c>
      <c r="V31" t="s">
        <v>3015</v>
      </c>
      <c r="W31" t="s">
        <v>3016</v>
      </c>
      <c r="X31">
        <v>37520000</v>
      </c>
      <c r="AD31" t="s">
        <v>2919</v>
      </c>
      <c r="AE31" t="s">
        <v>2919</v>
      </c>
      <c r="AF31" t="s">
        <v>3017</v>
      </c>
      <c r="AG31" t="s">
        <v>2791</v>
      </c>
      <c r="AH31" t="s">
        <v>2922</v>
      </c>
      <c r="AK31" t="s">
        <v>2919</v>
      </c>
      <c r="AM31" t="s">
        <v>3018</v>
      </c>
      <c r="AN31" s="1">
        <v>44992</v>
      </c>
      <c r="AO31" t="s">
        <v>2924</v>
      </c>
      <c r="AP31" t="s">
        <v>483</v>
      </c>
      <c r="AQ31" t="s">
        <v>132</v>
      </c>
      <c r="AR31" t="s">
        <v>604</v>
      </c>
      <c r="AS31" t="s">
        <v>484</v>
      </c>
      <c r="AT31" t="s">
        <v>2630</v>
      </c>
      <c r="AU31" t="s">
        <v>265</v>
      </c>
      <c r="AV31" t="s">
        <v>35</v>
      </c>
      <c r="AW31" t="s">
        <v>65</v>
      </c>
      <c r="AX31" t="s">
        <v>66</v>
      </c>
      <c r="AY31">
        <v>3718199</v>
      </c>
      <c r="AZ31">
        <v>0</v>
      </c>
      <c r="BA31">
        <v>0</v>
      </c>
      <c r="BB31">
        <v>676036</v>
      </c>
      <c r="BC31">
        <v>0</v>
      </c>
    </row>
    <row r="32" spans="1:55" hidden="1" x14ac:dyDescent="0.3">
      <c r="A32" t="s">
        <v>465</v>
      </c>
      <c r="B32" t="s">
        <v>466</v>
      </c>
      <c r="C32" t="s">
        <v>467</v>
      </c>
      <c r="D32" t="s">
        <v>468</v>
      </c>
      <c r="E32" t="s">
        <v>469</v>
      </c>
      <c r="F32" t="s">
        <v>470</v>
      </c>
      <c r="G32" t="s">
        <v>558</v>
      </c>
      <c r="H32" t="s">
        <v>57</v>
      </c>
      <c r="I32" t="s">
        <v>559</v>
      </c>
      <c r="J32" t="s">
        <v>58</v>
      </c>
      <c r="K32" t="s">
        <v>637</v>
      </c>
      <c r="L32" t="s">
        <v>78</v>
      </c>
      <c r="M32" t="s">
        <v>660</v>
      </c>
      <c r="N32" t="s">
        <v>85</v>
      </c>
      <c r="O32" t="s">
        <v>562</v>
      </c>
      <c r="P32" t="s">
        <v>86</v>
      </c>
      <c r="Q32" t="s">
        <v>503</v>
      </c>
      <c r="R32" t="s">
        <v>661</v>
      </c>
      <c r="S32" t="s">
        <v>274</v>
      </c>
      <c r="T32" t="s">
        <v>41</v>
      </c>
      <c r="U32" t="s">
        <v>1782</v>
      </c>
      <c r="V32" t="s">
        <v>663</v>
      </c>
      <c r="W32" t="s">
        <v>3019</v>
      </c>
      <c r="X32">
        <v>1120000</v>
      </c>
      <c r="AD32" t="s">
        <v>2919</v>
      </c>
      <c r="AE32" t="s">
        <v>2919</v>
      </c>
      <c r="AF32" t="s">
        <v>3020</v>
      </c>
      <c r="AG32" t="s">
        <v>2998</v>
      </c>
      <c r="AH32" t="s">
        <v>2922</v>
      </c>
      <c r="AK32" t="s">
        <v>2919</v>
      </c>
      <c r="AM32" t="s">
        <v>3021</v>
      </c>
      <c r="AN32" s="1">
        <v>44995</v>
      </c>
      <c r="AO32" t="s">
        <v>2924</v>
      </c>
      <c r="AP32" t="s">
        <v>483</v>
      </c>
      <c r="AQ32" t="s">
        <v>39</v>
      </c>
      <c r="AR32" t="s">
        <v>495</v>
      </c>
      <c r="AS32" t="s">
        <v>484</v>
      </c>
      <c r="AT32" t="s">
        <v>372</v>
      </c>
      <c r="AU32" t="s">
        <v>329</v>
      </c>
      <c r="AV32" t="s">
        <v>35</v>
      </c>
      <c r="AW32" t="s">
        <v>65</v>
      </c>
      <c r="AX32" t="s">
        <v>88</v>
      </c>
      <c r="AY32">
        <v>0</v>
      </c>
      <c r="AZ32">
        <v>0</v>
      </c>
      <c r="BA32">
        <v>0</v>
      </c>
      <c r="BB32">
        <v>0</v>
      </c>
      <c r="BC32">
        <v>0</v>
      </c>
    </row>
    <row r="33" spans="1:55" hidden="1" x14ac:dyDescent="0.3">
      <c r="A33" t="s">
        <v>465</v>
      </c>
      <c r="B33" t="s">
        <v>466</v>
      </c>
      <c r="C33" t="s">
        <v>467</v>
      </c>
      <c r="D33" t="s">
        <v>468</v>
      </c>
      <c r="E33" t="s">
        <v>469</v>
      </c>
      <c r="F33" t="s">
        <v>470</v>
      </c>
      <c r="G33" t="s">
        <v>558</v>
      </c>
      <c r="H33" t="s">
        <v>57</v>
      </c>
      <c r="I33" t="s">
        <v>559</v>
      </c>
      <c r="J33" t="s">
        <v>58</v>
      </c>
      <c r="K33" t="s">
        <v>637</v>
      </c>
      <c r="L33" t="s">
        <v>78</v>
      </c>
      <c r="M33" t="s">
        <v>660</v>
      </c>
      <c r="N33" t="s">
        <v>85</v>
      </c>
      <c r="O33" t="s">
        <v>562</v>
      </c>
      <c r="P33" t="s">
        <v>86</v>
      </c>
      <c r="Q33" t="s">
        <v>503</v>
      </c>
      <c r="R33" t="s">
        <v>661</v>
      </c>
      <c r="S33" t="s">
        <v>274</v>
      </c>
      <c r="T33" t="s">
        <v>41</v>
      </c>
      <c r="U33" t="s">
        <v>1782</v>
      </c>
      <c r="V33" t="s">
        <v>663</v>
      </c>
      <c r="W33" t="s">
        <v>3022</v>
      </c>
      <c r="X33">
        <v>310000</v>
      </c>
      <c r="AD33" t="s">
        <v>2919</v>
      </c>
      <c r="AE33" t="s">
        <v>2919</v>
      </c>
      <c r="AF33" t="s">
        <v>3023</v>
      </c>
      <c r="AG33" t="s">
        <v>2562</v>
      </c>
      <c r="AH33" t="s">
        <v>2922</v>
      </c>
      <c r="AK33" t="s">
        <v>2919</v>
      </c>
      <c r="AM33" t="s">
        <v>3024</v>
      </c>
      <c r="AN33" s="1">
        <v>44987</v>
      </c>
      <c r="AO33" t="s">
        <v>2924</v>
      </c>
      <c r="AP33" t="s">
        <v>483</v>
      </c>
      <c r="AQ33" t="s">
        <v>39</v>
      </c>
      <c r="AR33" t="s">
        <v>495</v>
      </c>
      <c r="AS33" t="s">
        <v>484</v>
      </c>
      <c r="AT33" t="s">
        <v>372</v>
      </c>
      <c r="AU33" t="s">
        <v>329</v>
      </c>
      <c r="AV33" t="s">
        <v>35</v>
      </c>
      <c r="AW33" t="s">
        <v>65</v>
      </c>
      <c r="AX33" t="s">
        <v>88</v>
      </c>
      <c r="AY33">
        <v>0</v>
      </c>
      <c r="AZ33">
        <v>0</v>
      </c>
      <c r="BA33">
        <v>0</v>
      </c>
      <c r="BB33">
        <v>0</v>
      </c>
      <c r="BC33">
        <v>0</v>
      </c>
    </row>
    <row r="34" spans="1:55" hidden="1" x14ac:dyDescent="0.3">
      <c r="A34" t="s">
        <v>465</v>
      </c>
      <c r="B34" t="s">
        <v>466</v>
      </c>
      <c r="C34" t="s">
        <v>467</v>
      </c>
      <c r="D34" t="s">
        <v>468</v>
      </c>
      <c r="E34" t="s">
        <v>469</v>
      </c>
      <c r="F34" t="s">
        <v>470</v>
      </c>
      <c r="G34" t="s">
        <v>558</v>
      </c>
      <c r="H34" t="s">
        <v>57</v>
      </c>
      <c r="I34" t="s">
        <v>559</v>
      </c>
      <c r="J34" t="s">
        <v>58</v>
      </c>
      <c r="K34" t="s">
        <v>637</v>
      </c>
      <c r="L34" t="s">
        <v>78</v>
      </c>
      <c r="M34" t="s">
        <v>660</v>
      </c>
      <c r="N34" t="s">
        <v>85</v>
      </c>
      <c r="O34" t="s">
        <v>562</v>
      </c>
      <c r="P34" t="s">
        <v>86</v>
      </c>
      <c r="Q34" t="s">
        <v>503</v>
      </c>
      <c r="R34" t="s">
        <v>661</v>
      </c>
      <c r="S34" t="s">
        <v>274</v>
      </c>
      <c r="T34" t="s">
        <v>41</v>
      </c>
      <c r="U34" t="s">
        <v>1782</v>
      </c>
      <c r="V34" t="s">
        <v>663</v>
      </c>
      <c r="W34" t="s">
        <v>3025</v>
      </c>
      <c r="X34">
        <v>310000</v>
      </c>
      <c r="AD34" t="s">
        <v>2919</v>
      </c>
      <c r="AE34" t="s">
        <v>2919</v>
      </c>
      <c r="AF34" t="s">
        <v>3026</v>
      </c>
      <c r="AG34" t="s">
        <v>2562</v>
      </c>
      <c r="AH34" t="s">
        <v>2922</v>
      </c>
      <c r="AK34" t="s">
        <v>2919</v>
      </c>
      <c r="AM34" t="s">
        <v>3027</v>
      </c>
      <c r="AN34" s="1">
        <v>44987</v>
      </c>
      <c r="AO34" t="s">
        <v>2924</v>
      </c>
      <c r="AP34" t="s">
        <v>483</v>
      </c>
      <c r="AQ34" t="s">
        <v>39</v>
      </c>
      <c r="AR34" t="s">
        <v>495</v>
      </c>
      <c r="AS34" t="s">
        <v>484</v>
      </c>
      <c r="AT34" t="s">
        <v>372</v>
      </c>
      <c r="AU34" t="s">
        <v>329</v>
      </c>
      <c r="AV34" t="s">
        <v>35</v>
      </c>
      <c r="AW34" t="s">
        <v>65</v>
      </c>
      <c r="AX34" t="s">
        <v>88</v>
      </c>
      <c r="AY34">
        <v>0</v>
      </c>
      <c r="AZ34">
        <v>0</v>
      </c>
      <c r="BA34">
        <v>0</v>
      </c>
      <c r="BB34">
        <v>0</v>
      </c>
      <c r="BC34">
        <v>0</v>
      </c>
    </row>
    <row r="35" spans="1:55" hidden="1" x14ac:dyDescent="0.3">
      <c r="A35" t="s">
        <v>465</v>
      </c>
      <c r="B35" t="s">
        <v>466</v>
      </c>
      <c r="C35" t="s">
        <v>467</v>
      </c>
      <c r="D35" t="s">
        <v>468</v>
      </c>
      <c r="E35" t="s">
        <v>469</v>
      </c>
      <c r="F35" t="s">
        <v>470</v>
      </c>
      <c r="G35" t="s">
        <v>558</v>
      </c>
      <c r="H35" t="s">
        <v>57</v>
      </c>
      <c r="I35" t="s">
        <v>559</v>
      </c>
      <c r="J35" t="s">
        <v>58</v>
      </c>
      <c r="K35" t="s">
        <v>637</v>
      </c>
      <c r="L35" t="s">
        <v>78</v>
      </c>
      <c r="M35" t="s">
        <v>660</v>
      </c>
      <c r="N35" t="s">
        <v>85</v>
      </c>
      <c r="O35" t="s">
        <v>562</v>
      </c>
      <c r="P35" t="s">
        <v>86</v>
      </c>
      <c r="Q35" t="s">
        <v>503</v>
      </c>
      <c r="R35" t="s">
        <v>661</v>
      </c>
      <c r="S35" t="s">
        <v>274</v>
      </c>
      <c r="T35" t="s">
        <v>41</v>
      </c>
      <c r="U35" t="s">
        <v>1782</v>
      </c>
      <c r="V35" t="s">
        <v>663</v>
      </c>
      <c r="W35" t="s">
        <v>3028</v>
      </c>
      <c r="X35">
        <v>310000</v>
      </c>
      <c r="AD35" t="s">
        <v>2919</v>
      </c>
      <c r="AE35" t="s">
        <v>2919</v>
      </c>
      <c r="AF35" t="s">
        <v>3029</v>
      </c>
      <c r="AG35" t="s">
        <v>3030</v>
      </c>
      <c r="AH35" t="s">
        <v>2922</v>
      </c>
      <c r="AK35" t="s">
        <v>2919</v>
      </c>
      <c r="AM35" t="s">
        <v>3031</v>
      </c>
      <c r="AN35" s="1">
        <v>44994</v>
      </c>
      <c r="AO35" t="s">
        <v>2924</v>
      </c>
      <c r="AP35" t="s">
        <v>483</v>
      </c>
      <c r="AQ35" t="s">
        <v>39</v>
      </c>
      <c r="AR35" t="s">
        <v>495</v>
      </c>
      <c r="AS35" t="s">
        <v>484</v>
      </c>
      <c r="AT35" t="s">
        <v>372</v>
      </c>
      <c r="AU35" t="s">
        <v>329</v>
      </c>
      <c r="AV35" t="s">
        <v>35</v>
      </c>
      <c r="AW35" t="s">
        <v>65</v>
      </c>
      <c r="AX35" t="s">
        <v>88</v>
      </c>
      <c r="AY35">
        <v>0</v>
      </c>
      <c r="AZ35">
        <v>0</v>
      </c>
      <c r="BA35">
        <v>0</v>
      </c>
      <c r="BB35">
        <v>0</v>
      </c>
      <c r="BC35">
        <v>0</v>
      </c>
    </row>
    <row r="36" spans="1:55" hidden="1" x14ac:dyDescent="0.3">
      <c r="A36" t="s">
        <v>465</v>
      </c>
      <c r="B36" t="s">
        <v>466</v>
      </c>
      <c r="C36" t="s">
        <v>467</v>
      </c>
      <c r="D36" t="s">
        <v>468</v>
      </c>
      <c r="E36" t="s">
        <v>469</v>
      </c>
      <c r="F36" t="s">
        <v>470</v>
      </c>
      <c r="G36" t="s">
        <v>558</v>
      </c>
      <c r="H36" t="s">
        <v>57</v>
      </c>
      <c r="I36" t="s">
        <v>559</v>
      </c>
      <c r="J36" t="s">
        <v>58</v>
      </c>
      <c r="K36" t="s">
        <v>637</v>
      </c>
      <c r="L36" t="s">
        <v>78</v>
      </c>
      <c r="M36" t="s">
        <v>660</v>
      </c>
      <c r="N36" t="s">
        <v>85</v>
      </c>
      <c r="O36" t="s">
        <v>562</v>
      </c>
      <c r="P36" t="s">
        <v>86</v>
      </c>
      <c r="Q36" t="s">
        <v>577</v>
      </c>
      <c r="R36" t="s">
        <v>959</v>
      </c>
      <c r="S36" t="s">
        <v>271</v>
      </c>
      <c r="T36" t="s">
        <v>33</v>
      </c>
      <c r="U36" t="s">
        <v>354</v>
      </c>
      <c r="V36" t="s">
        <v>2229</v>
      </c>
      <c r="W36" t="s">
        <v>3032</v>
      </c>
      <c r="X36">
        <v>308000</v>
      </c>
      <c r="AD36" t="s">
        <v>2919</v>
      </c>
      <c r="AE36" t="s">
        <v>2919</v>
      </c>
      <c r="AF36" t="s">
        <v>3033</v>
      </c>
      <c r="AG36" t="s">
        <v>2791</v>
      </c>
      <c r="AH36" t="s">
        <v>2922</v>
      </c>
      <c r="AK36" t="s">
        <v>2919</v>
      </c>
      <c r="AM36" t="s">
        <v>3034</v>
      </c>
      <c r="AN36" s="1">
        <v>44992</v>
      </c>
      <c r="AO36" t="s">
        <v>2924</v>
      </c>
      <c r="AP36" t="s">
        <v>483</v>
      </c>
      <c r="AQ36" t="s">
        <v>39</v>
      </c>
      <c r="AR36" t="s">
        <v>272</v>
      </c>
      <c r="AS36" t="s">
        <v>484</v>
      </c>
      <c r="AT36" t="s">
        <v>2233</v>
      </c>
      <c r="AU36" t="s">
        <v>91</v>
      </c>
      <c r="AV36" t="s">
        <v>35</v>
      </c>
      <c r="AW36" t="s">
        <v>65</v>
      </c>
      <c r="AX36" t="s">
        <v>88</v>
      </c>
      <c r="AY36">
        <v>0</v>
      </c>
      <c r="AZ36">
        <v>0</v>
      </c>
      <c r="BA36">
        <v>0</v>
      </c>
      <c r="BB36">
        <v>0</v>
      </c>
      <c r="BC36">
        <v>0</v>
      </c>
    </row>
    <row r="37" spans="1:55" hidden="1" x14ac:dyDescent="0.3">
      <c r="A37" t="s">
        <v>465</v>
      </c>
      <c r="B37" t="s">
        <v>466</v>
      </c>
      <c r="C37" t="s">
        <v>467</v>
      </c>
      <c r="D37" t="s">
        <v>468</v>
      </c>
      <c r="E37" t="s">
        <v>469</v>
      </c>
      <c r="F37" t="s">
        <v>470</v>
      </c>
      <c r="G37" t="s">
        <v>558</v>
      </c>
      <c r="H37" t="s">
        <v>57</v>
      </c>
      <c r="I37" t="s">
        <v>559</v>
      </c>
      <c r="J37" t="s">
        <v>58</v>
      </c>
      <c r="K37" t="s">
        <v>637</v>
      </c>
      <c r="L37" t="s">
        <v>78</v>
      </c>
      <c r="M37" t="s">
        <v>660</v>
      </c>
      <c r="N37" t="s">
        <v>85</v>
      </c>
      <c r="O37" t="s">
        <v>562</v>
      </c>
      <c r="P37" t="s">
        <v>86</v>
      </c>
      <c r="Q37" t="s">
        <v>577</v>
      </c>
      <c r="R37" t="s">
        <v>959</v>
      </c>
      <c r="S37" t="s">
        <v>274</v>
      </c>
      <c r="T37" t="s">
        <v>41</v>
      </c>
      <c r="U37" t="s">
        <v>2253</v>
      </c>
      <c r="V37" t="s">
        <v>2254</v>
      </c>
      <c r="W37" t="s">
        <v>3035</v>
      </c>
      <c r="X37">
        <v>1960000</v>
      </c>
      <c r="AD37" t="s">
        <v>2919</v>
      </c>
      <c r="AE37" t="s">
        <v>2919</v>
      </c>
      <c r="AF37" t="s">
        <v>3036</v>
      </c>
      <c r="AG37" t="s">
        <v>2791</v>
      </c>
      <c r="AH37" t="s">
        <v>2922</v>
      </c>
      <c r="AK37" t="s">
        <v>2919</v>
      </c>
      <c r="AM37" t="s">
        <v>3037</v>
      </c>
      <c r="AN37" s="1">
        <v>44992</v>
      </c>
      <c r="AO37" t="s">
        <v>2924</v>
      </c>
      <c r="AP37" t="s">
        <v>483</v>
      </c>
      <c r="AQ37" t="s">
        <v>39</v>
      </c>
      <c r="AR37" t="s">
        <v>495</v>
      </c>
      <c r="AS37" t="s">
        <v>484</v>
      </c>
      <c r="AT37" t="s">
        <v>2233</v>
      </c>
      <c r="AU37" t="s">
        <v>332</v>
      </c>
      <c r="AV37" t="s">
        <v>35</v>
      </c>
      <c r="AW37" t="s">
        <v>65</v>
      </c>
      <c r="AX37" t="s">
        <v>88</v>
      </c>
      <c r="AY37">
        <v>0</v>
      </c>
      <c r="AZ37">
        <v>0</v>
      </c>
      <c r="BA37">
        <v>0</v>
      </c>
      <c r="BB37">
        <v>0</v>
      </c>
      <c r="BC37">
        <v>0</v>
      </c>
    </row>
    <row r="38" spans="1:55" hidden="1" x14ac:dyDescent="0.3">
      <c r="A38" t="s">
        <v>465</v>
      </c>
      <c r="B38" t="s">
        <v>466</v>
      </c>
      <c r="C38" t="s">
        <v>467</v>
      </c>
      <c r="D38" t="s">
        <v>468</v>
      </c>
      <c r="E38" t="s">
        <v>469</v>
      </c>
      <c r="F38" t="s">
        <v>470</v>
      </c>
      <c r="G38" t="s">
        <v>558</v>
      </c>
      <c r="H38" t="s">
        <v>57</v>
      </c>
      <c r="I38" t="s">
        <v>559</v>
      </c>
      <c r="J38" t="s">
        <v>58</v>
      </c>
      <c r="K38" t="s">
        <v>637</v>
      </c>
      <c r="L38" t="s">
        <v>78</v>
      </c>
      <c r="M38" t="s">
        <v>660</v>
      </c>
      <c r="N38" t="s">
        <v>85</v>
      </c>
      <c r="O38" t="s">
        <v>562</v>
      </c>
      <c r="P38" t="s">
        <v>86</v>
      </c>
      <c r="Q38" t="s">
        <v>577</v>
      </c>
      <c r="R38" t="s">
        <v>959</v>
      </c>
      <c r="S38" t="s">
        <v>274</v>
      </c>
      <c r="T38" t="s">
        <v>41</v>
      </c>
      <c r="U38" t="s">
        <v>2253</v>
      </c>
      <c r="V38" t="s">
        <v>2254</v>
      </c>
      <c r="W38" t="s">
        <v>3038</v>
      </c>
      <c r="X38">
        <v>2090000</v>
      </c>
      <c r="AD38" t="s">
        <v>2919</v>
      </c>
      <c r="AE38" t="s">
        <v>2919</v>
      </c>
      <c r="AF38" t="s">
        <v>3039</v>
      </c>
      <c r="AG38" t="s">
        <v>3009</v>
      </c>
      <c r="AH38" t="s">
        <v>2922</v>
      </c>
      <c r="AK38" t="s">
        <v>2919</v>
      </c>
      <c r="AM38" t="s">
        <v>3040</v>
      </c>
      <c r="AN38" s="1">
        <v>45006</v>
      </c>
      <c r="AO38" t="s">
        <v>2924</v>
      </c>
      <c r="AP38" t="s">
        <v>483</v>
      </c>
      <c r="AQ38" t="s">
        <v>39</v>
      </c>
      <c r="AR38" t="s">
        <v>495</v>
      </c>
      <c r="AS38" t="s">
        <v>484</v>
      </c>
      <c r="AT38" t="s">
        <v>2233</v>
      </c>
      <c r="AU38" t="s">
        <v>332</v>
      </c>
      <c r="AV38" t="s">
        <v>35</v>
      </c>
      <c r="AW38" t="s">
        <v>65</v>
      </c>
      <c r="AX38" t="s">
        <v>88</v>
      </c>
      <c r="AY38">
        <v>0</v>
      </c>
      <c r="AZ38">
        <v>0</v>
      </c>
      <c r="BA38">
        <v>0</v>
      </c>
      <c r="BB38">
        <v>0</v>
      </c>
      <c r="BC38">
        <v>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7C032-CE40-435E-B74E-A22E674CC6FE}">
  <sheetPr>
    <tabColor rgb="FFFFFF00"/>
  </sheetPr>
  <dimension ref="A3:I8"/>
  <sheetViews>
    <sheetView showGridLines="0" workbookViewId="0">
      <selection activeCell="C15" sqref="C15"/>
    </sheetView>
  </sheetViews>
  <sheetFormatPr defaultRowHeight="14.4" x14ac:dyDescent="0.3"/>
  <cols>
    <col min="1" max="1" width="19.33203125" bestFit="1" customWidth="1"/>
    <col min="2" max="2" width="13.5546875" bestFit="1" customWidth="1"/>
    <col min="3" max="3" width="7.33203125" bestFit="1" customWidth="1"/>
    <col min="4" max="4" width="10.44140625" bestFit="1" customWidth="1"/>
    <col min="5" max="6" width="8.5546875" bestFit="1" customWidth="1"/>
    <col min="7" max="7" width="8.88671875" bestFit="1" customWidth="1"/>
    <col min="8" max="8" width="8.5546875" bestFit="1" customWidth="1"/>
    <col min="9" max="9" width="10.44140625" bestFit="1" customWidth="1"/>
  </cols>
  <sheetData>
    <row r="3" spans="1:9" s="81" customFormat="1" ht="28.8" x14ac:dyDescent="0.3">
      <c r="A3" s="80" t="s">
        <v>2781</v>
      </c>
      <c r="B3" s="81" t="s">
        <v>2783</v>
      </c>
      <c r="C3" s="72" t="s">
        <v>2782</v>
      </c>
      <c r="D3" s="81" t="s">
        <v>2784</v>
      </c>
      <c r="E3" s="81" t="s">
        <v>2785</v>
      </c>
      <c r="F3" s="81" t="s">
        <v>2786</v>
      </c>
      <c r="G3" s="81" t="s">
        <v>2787</v>
      </c>
      <c r="H3" s="81" t="s">
        <v>2788</v>
      </c>
      <c r="I3" s="81" t="s">
        <v>2789</v>
      </c>
    </row>
    <row r="4" spans="1:9" x14ac:dyDescent="0.3">
      <c r="A4" s="78" t="s">
        <v>35</v>
      </c>
      <c r="B4" s="17">
        <v>99668510</v>
      </c>
      <c r="C4" s="128">
        <v>35</v>
      </c>
      <c r="D4" s="17">
        <v>4768651</v>
      </c>
      <c r="E4" s="17">
        <v>0</v>
      </c>
      <c r="F4" s="17">
        <v>0</v>
      </c>
      <c r="G4" s="17">
        <v>896528</v>
      </c>
      <c r="H4" s="17">
        <v>0</v>
      </c>
      <c r="I4" s="17">
        <v>5665179</v>
      </c>
    </row>
    <row r="5" spans="1:9" x14ac:dyDescent="0.3">
      <c r="A5" s="117" t="s">
        <v>65</v>
      </c>
      <c r="B5" s="118">
        <v>99668510</v>
      </c>
      <c r="C5" s="129">
        <v>35</v>
      </c>
      <c r="D5" s="118">
        <v>4768651</v>
      </c>
      <c r="E5" s="118">
        <v>0</v>
      </c>
      <c r="F5" s="118">
        <v>0</v>
      </c>
      <c r="G5" s="118">
        <v>896528</v>
      </c>
      <c r="H5" s="118">
        <v>0</v>
      </c>
      <c r="I5" s="118">
        <v>5665179</v>
      </c>
    </row>
    <row r="6" spans="1:9" x14ac:dyDescent="0.3">
      <c r="A6" s="79" t="s">
        <v>88</v>
      </c>
      <c r="B6" s="17">
        <v>6408000</v>
      </c>
      <c r="C6" s="128">
        <v>7</v>
      </c>
      <c r="D6" s="17">
        <v>0</v>
      </c>
      <c r="E6" s="17">
        <v>0</v>
      </c>
      <c r="F6" s="17">
        <v>0</v>
      </c>
      <c r="G6" s="17">
        <v>0</v>
      </c>
      <c r="H6" s="17">
        <v>0</v>
      </c>
      <c r="I6" s="17">
        <v>0</v>
      </c>
    </row>
    <row r="7" spans="1:9" x14ac:dyDescent="0.3">
      <c r="A7" s="79" t="s">
        <v>66</v>
      </c>
      <c r="B7" s="17">
        <v>93260510</v>
      </c>
      <c r="C7" s="128">
        <v>28</v>
      </c>
      <c r="D7" s="17">
        <v>4768651</v>
      </c>
      <c r="E7" s="17">
        <v>0</v>
      </c>
      <c r="F7" s="17">
        <v>0</v>
      </c>
      <c r="G7" s="17">
        <v>896528</v>
      </c>
      <c r="H7" s="17">
        <v>0</v>
      </c>
      <c r="I7" s="17">
        <v>5665179</v>
      </c>
    </row>
    <row r="8" spans="1:9" x14ac:dyDescent="0.3">
      <c r="A8" s="78" t="s">
        <v>269</v>
      </c>
      <c r="B8" s="17">
        <v>99668510</v>
      </c>
      <c r="C8" s="128">
        <v>35</v>
      </c>
      <c r="D8" s="17">
        <v>4768651</v>
      </c>
      <c r="E8" s="17">
        <v>0</v>
      </c>
      <c r="F8" s="17">
        <v>0</v>
      </c>
      <c r="G8" s="17">
        <v>896528</v>
      </c>
      <c r="H8" s="17">
        <v>0</v>
      </c>
      <c r="I8" s="17">
        <v>5665179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65AD5-1D29-4243-8869-889E48CEFA05}">
  <sheetPr codeName="Sheet14">
    <tabColor rgb="FFFFFF00"/>
  </sheetPr>
  <dimension ref="A1:BF77"/>
  <sheetViews>
    <sheetView zoomScale="95" zoomScaleNormal="95" workbookViewId="0">
      <pane ySplit="1" topLeftCell="A29" activePane="bottomLeft" state="frozen"/>
      <selection activeCell="F14" sqref="F14"/>
      <selection pane="bottomLeft" activeCell="A2" sqref="A2:BC37"/>
    </sheetView>
  </sheetViews>
  <sheetFormatPr defaultRowHeight="14.4" x14ac:dyDescent="0.3"/>
  <cols>
    <col min="1" max="1" width="5.77734375" bestFit="1" customWidth="1"/>
    <col min="2" max="2" width="37.109375" bestFit="1" customWidth="1"/>
    <col min="3" max="3" width="6.21875" bestFit="1" customWidth="1"/>
    <col min="4" max="4" width="61.5546875" bestFit="1" customWidth="1"/>
    <col min="5" max="5" width="13.33203125" bestFit="1" customWidth="1"/>
    <col min="6" max="6" width="72.77734375" bestFit="1" customWidth="1"/>
    <col min="7" max="7" width="15.33203125" bestFit="1" customWidth="1"/>
    <col min="8" max="8" width="37.6640625" bestFit="1" customWidth="1"/>
    <col min="9" max="9" width="15.44140625" bestFit="1" customWidth="1"/>
    <col min="10" max="10" width="80.88671875" bestFit="1" customWidth="1"/>
    <col min="11" max="11" width="11.6640625" bestFit="1" customWidth="1"/>
    <col min="12" max="12" width="42.88671875" bestFit="1" customWidth="1"/>
    <col min="13" max="13" width="10.6640625" bestFit="1" customWidth="1"/>
    <col min="14" max="14" width="39.44140625" bestFit="1" customWidth="1"/>
    <col min="15" max="15" width="17.44140625" bestFit="1" customWidth="1"/>
    <col min="16" max="16" width="72.5546875" bestFit="1" customWidth="1"/>
    <col min="17" max="17" width="20.6640625" bestFit="1" customWidth="1"/>
    <col min="18" max="18" width="68.5546875" bestFit="1" customWidth="1"/>
    <col min="19" max="19" width="12.44140625" bestFit="1" customWidth="1"/>
    <col min="20" max="20" width="45" bestFit="1" customWidth="1"/>
    <col min="21" max="21" width="56.21875" bestFit="1" customWidth="1"/>
    <col min="22" max="22" width="9.5546875" bestFit="1" customWidth="1"/>
    <col min="23" max="23" width="80.88671875" bestFit="1" customWidth="1"/>
    <col min="24" max="26" width="9.44140625" bestFit="1" customWidth="1"/>
    <col min="27" max="27" width="9.5546875" bestFit="1" customWidth="1"/>
    <col min="28" max="28" width="16.44140625" bestFit="1" customWidth="1"/>
    <col min="29" max="29" width="8" bestFit="1" customWidth="1"/>
    <col min="30" max="30" width="12" bestFit="1" customWidth="1"/>
    <col min="31" max="31" width="11.88671875" bestFit="1" customWidth="1"/>
    <col min="32" max="32" width="21.6640625" bestFit="1" customWidth="1"/>
    <col min="33" max="33" width="15.21875" bestFit="1" customWidth="1"/>
    <col min="34" max="34" width="17.6640625" customWidth="1"/>
    <col min="35" max="35" width="11.6640625" bestFit="1" customWidth="1"/>
    <col min="36" max="36" width="12.21875" bestFit="1" customWidth="1"/>
    <col min="37" max="38" width="8.33203125" bestFit="1" customWidth="1"/>
    <col min="39" max="39" width="10.6640625" bestFit="1" customWidth="1"/>
    <col min="40" max="40" width="11.109375" bestFit="1" customWidth="1"/>
    <col min="41" max="41" width="22.6640625" bestFit="1" customWidth="1"/>
    <col min="42" max="42" width="14" bestFit="1" customWidth="1"/>
    <col min="43" max="43" width="27.6640625" bestFit="1" customWidth="1"/>
    <col min="44" max="44" width="20" bestFit="1" customWidth="1"/>
    <col min="45" max="45" width="13.6640625" bestFit="1" customWidth="1"/>
    <col min="46" max="46" width="22.77734375" bestFit="1" customWidth="1"/>
    <col min="47" max="47" width="29.6640625" bestFit="1" customWidth="1"/>
    <col min="48" max="48" width="17.77734375" bestFit="1" customWidth="1"/>
    <col min="49" max="49" width="13.33203125" bestFit="1" customWidth="1"/>
    <col min="50" max="50" width="16.5546875" bestFit="1" customWidth="1"/>
    <col min="51" max="51" width="10.5546875" style="2" bestFit="1" customWidth="1"/>
    <col min="52" max="55" width="9.88671875" style="2" bestFit="1" customWidth="1"/>
    <col min="56" max="56" width="27.6640625" bestFit="1" customWidth="1"/>
    <col min="57" max="57" width="17.44140625" bestFit="1" customWidth="1"/>
    <col min="58" max="58" width="11.6640625" bestFit="1" customWidth="1"/>
    <col min="59" max="59" width="12.21875" bestFit="1" customWidth="1"/>
    <col min="60" max="60" width="8.33203125" bestFit="1" customWidth="1"/>
    <col min="61" max="61" width="10.6640625" bestFit="1" customWidth="1"/>
    <col min="62" max="62" width="22.6640625" bestFit="1" customWidth="1"/>
    <col min="63" max="63" width="8.44140625" bestFit="1" customWidth="1"/>
    <col min="64" max="64" width="8.6640625" bestFit="1" customWidth="1"/>
    <col min="65" max="65" width="8.6640625" customWidth="1"/>
    <col min="66" max="66" width="8.6640625" bestFit="1" customWidth="1"/>
    <col min="67" max="67" width="8.6640625" customWidth="1"/>
    <col min="68" max="72" width="8.5546875" customWidth="1"/>
    <col min="73" max="73" width="8.5546875" bestFit="1" customWidth="1"/>
    <col min="74" max="74" width="8.5546875" customWidth="1"/>
    <col min="75" max="77" width="8.5546875" bestFit="1" customWidth="1"/>
    <col min="78" max="81" width="8.88671875" bestFit="1" customWidth="1"/>
    <col min="82" max="82" width="10.44140625" customWidth="1"/>
    <col min="83" max="83" width="8.88671875" bestFit="1" customWidth="1"/>
    <col min="84" max="84" width="8.5546875" customWidth="1"/>
    <col min="85" max="85" width="8.88671875" customWidth="1"/>
    <col min="86" max="86" width="8.5546875" bestFit="1" customWidth="1"/>
    <col min="87" max="87" width="10.44140625" customWidth="1"/>
    <col min="88" max="88" width="8.88671875" bestFit="1" customWidth="1"/>
    <col min="89" max="89" width="8.5546875" customWidth="1"/>
  </cols>
  <sheetData>
    <row r="1" spans="1:55" x14ac:dyDescent="0.3">
      <c r="A1" t="s">
        <v>440</v>
      </c>
      <c r="B1" t="s">
        <v>441</v>
      </c>
      <c r="C1" t="s">
        <v>442</v>
      </c>
      <c r="D1" t="s">
        <v>443</v>
      </c>
      <c r="E1" t="s">
        <v>444</v>
      </c>
      <c r="F1" t="s">
        <v>445</v>
      </c>
      <c r="G1" t="s">
        <v>446</v>
      </c>
      <c r="H1" t="s">
        <v>447</v>
      </c>
      <c r="I1" t="s">
        <v>448</v>
      </c>
      <c r="J1" t="s">
        <v>449</v>
      </c>
      <c r="K1" t="s">
        <v>450</v>
      </c>
      <c r="L1" t="s">
        <v>451</v>
      </c>
      <c r="M1" t="s">
        <v>452</v>
      </c>
      <c r="N1" t="s">
        <v>453</v>
      </c>
      <c r="O1" t="s">
        <v>454</v>
      </c>
      <c r="P1" t="s">
        <v>455</v>
      </c>
      <c r="Q1" t="s">
        <v>456</v>
      </c>
      <c r="R1" t="s">
        <v>457</v>
      </c>
      <c r="S1" t="s">
        <v>393</v>
      </c>
      <c r="T1" t="s">
        <v>458</v>
      </c>
      <c r="U1" t="s">
        <v>2</v>
      </c>
      <c r="V1" t="s">
        <v>3</v>
      </c>
      <c r="W1" t="s">
        <v>4</v>
      </c>
      <c r="X1" t="s">
        <v>5</v>
      </c>
      <c r="Y1" t="s">
        <v>6</v>
      </c>
      <c r="Z1" t="s">
        <v>7</v>
      </c>
      <c r="AA1" t="s">
        <v>8</v>
      </c>
      <c r="AB1" t="s">
        <v>9</v>
      </c>
      <c r="AC1" t="s">
        <v>10</v>
      </c>
      <c r="AD1" t="s">
        <v>11</v>
      </c>
      <c r="AE1" t="s">
        <v>459</v>
      </c>
      <c r="AF1" t="s">
        <v>13</v>
      </c>
      <c r="AG1" t="s">
        <v>363</v>
      </c>
      <c r="AH1" t="s">
        <v>19</v>
      </c>
      <c r="AI1" t="s">
        <v>22</v>
      </c>
      <c r="AJ1" t="s">
        <v>23</v>
      </c>
      <c r="AK1" t="s">
        <v>24</v>
      </c>
      <c r="AL1" t="s">
        <v>12</v>
      </c>
      <c r="AM1" t="s">
        <v>25</v>
      </c>
      <c r="AN1" t="s">
        <v>14</v>
      </c>
      <c r="AO1" t="s">
        <v>26</v>
      </c>
      <c r="AP1" t="s">
        <v>20</v>
      </c>
      <c r="AQ1" t="s">
        <v>460</v>
      </c>
      <c r="AR1" t="s">
        <v>21</v>
      </c>
      <c r="AS1" t="s">
        <v>461</v>
      </c>
      <c r="AT1" t="s">
        <v>462</v>
      </c>
      <c r="AU1" t="s">
        <v>1</v>
      </c>
      <c r="AV1" t="s">
        <v>463</v>
      </c>
      <c r="AW1" t="s">
        <v>399</v>
      </c>
      <c r="AX1" t="s">
        <v>464</v>
      </c>
      <c r="AY1" s="2" t="s">
        <v>16</v>
      </c>
      <c r="AZ1" s="2" t="s">
        <v>15</v>
      </c>
      <c r="BA1" s="2" t="s">
        <v>18</v>
      </c>
      <c r="BB1" s="2" t="s">
        <v>17</v>
      </c>
      <c r="BC1" s="2" t="s">
        <v>403</v>
      </c>
    </row>
    <row r="2" spans="1:55" ht="28.8" x14ac:dyDescent="0.3">
      <c r="A2" s="128" t="s">
        <v>465</v>
      </c>
      <c r="B2" s="128" t="s">
        <v>466</v>
      </c>
      <c r="C2" s="128" t="s">
        <v>467</v>
      </c>
      <c r="D2" s="128" t="s">
        <v>468</v>
      </c>
      <c r="E2" s="128" t="s">
        <v>469</v>
      </c>
      <c r="F2" s="128" t="s">
        <v>470</v>
      </c>
      <c r="G2" s="128" t="s">
        <v>558</v>
      </c>
      <c r="H2" s="128" t="s">
        <v>57</v>
      </c>
      <c r="I2" s="128" t="s">
        <v>559</v>
      </c>
      <c r="J2" s="128" t="s">
        <v>58</v>
      </c>
      <c r="K2" s="128" t="s">
        <v>560</v>
      </c>
      <c r="L2" s="128" t="s">
        <v>59</v>
      </c>
      <c r="M2" s="128" t="s">
        <v>561</v>
      </c>
      <c r="N2" s="128" t="s">
        <v>60</v>
      </c>
      <c r="O2" s="128" t="s">
        <v>562</v>
      </c>
      <c r="P2" s="128" t="s">
        <v>61</v>
      </c>
      <c r="Q2" s="128" t="s">
        <v>476</v>
      </c>
      <c r="R2" s="128" t="s">
        <v>571</v>
      </c>
      <c r="S2" s="128" t="s">
        <v>274</v>
      </c>
      <c r="T2" s="128" t="s">
        <v>41</v>
      </c>
      <c r="U2" s="128" t="s">
        <v>2013</v>
      </c>
      <c r="V2" s="128" t="s">
        <v>2014</v>
      </c>
      <c r="W2" s="130" t="s">
        <v>2918</v>
      </c>
      <c r="X2">
        <v>5849000</v>
      </c>
      <c r="Y2" s="128"/>
      <c r="Z2" s="1"/>
      <c r="AA2" s="128"/>
      <c r="AB2" s="1"/>
      <c r="AC2" s="128"/>
      <c r="AD2" s="128" t="s">
        <v>2919</v>
      </c>
      <c r="AE2" s="128" t="s">
        <v>2919</v>
      </c>
      <c r="AF2" s="128" t="s">
        <v>2920</v>
      </c>
      <c r="AG2" s="128" t="s">
        <v>2921</v>
      </c>
      <c r="AH2" s="128" t="s">
        <v>2922</v>
      </c>
      <c r="AI2" s="128"/>
      <c r="AJ2" s="128"/>
      <c r="AK2" s="128" t="s">
        <v>2919</v>
      </c>
      <c r="AL2" s="1"/>
      <c r="AM2" s="128" t="s">
        <v>2923</v>
      </c>
      <c r="AN2" s="1">
        <v>45000</v>
      </c>
      <c r="AO2" s="128" t="s">
        <v>2924</v>
      </c>
      <c r="AP2" s="128" t="s">
        <v>483</v>
      </c>
      <c r="AQ2" s="128" t="s">
        <v>39</v>
      </c>
      <c r="AR2" s="128" t="s">
        <v>495</v>
      </c>
      <c r="AS2" s="128" t="s">
        <v>484</v>
      </c>
      <c r="AT2" s="128" t="s">
        <v>379</v>
      </c>
      <c r="AU2" s="128" t="s">
        <v>67</v>
      </c>
      <c r="AV2" s="128" t="s">
        <v>35</v>
      </c>
      <c r="AW2" s="128" t="s">
        <v>65</v>
      </c>
      <c r="AX2" s="128" t="s">
        <v>66</v>
      </c>
      <c r="AY2" s="2">
        <v>0</v>
      </c>
      <c r="AZ2" s="2">
        <v>0</v>
      </c>
      <c r="BA2" s="2">
        <v>0</v>
      </c>
      <c r="BB2" s="2">
        <v>0</v>
      </c>
      <c r="BC2" s="2">
        <v>0</v>
      </c>
    </row>
    <row r="3" spans="1:55" ht="28.8" x14ac:dyDescent="0.3">
      <c r="A3" s="128" t="s">
        <v>465</v>
      </c>
      <c r="B3" s="128" t="s">
        <v>466</v>
      </c>
      <c r="C3" s="128" t="s">
        <v>467</v>
      </c>
      <c r="D3" s="128" t="s">
        <v>468</v>
      </c>
      <c r="E3" s="128" t="s">
        <v>469</v>
      </c>
      <c r="F3" s="128" t="s">
        <v>470</v>
      </c>
      <c r="G3" s="128" t="s">
        <v>558</v>
      </c>
      <c r="H3" s="128" t="s">
        <v>57</v>
      </c>
      <c r="I3" s="128" t="s">
        <v>559</v>
      </c>
      <c r="J3" s="128" t="s">
        <v>58</v>
      </c>
      <c r="K3" s="128" t="s">
        <v>560</v>
      </c>
      <c r="L3" s="128" t="s">
        <v>59</v>
      </c>
      <c r="M3" s="128" t="s">
        <v>561</v>
      </c>
      <c r="N3" s="128" t="s">
        <v>60</v>
      </c>
      <c r="O3" s="128" t="s">
        <v>562</v>
      </c>
      <c r="P3" s="128" t="s">
        <v>61</v>
      </c>
      <c r="Q3" s="128" t="s">
        <v>476</v>
      </c>
      <c r="R3" s="128" t="s">
        <v>571</v>
      </c>
      <c r="S3" s="128" t="s">
        <v>274</v>
      </c>
      <c r="T3" s="128" t="s">
        <v>41</v>
      </c>
      <c r="U3" s="128" t="s">
        <v>2013</v>
      </c>
      <c r="V3" s="128" t="s">
        <v>2014</v>
      </c>
      <c r="W3" s="130" t="s">
        <v>2918</v>
      </c>
      <c r="X3">
        <v>6065005</v>
      </c>
      <c r="Y3" s="128"/>
      <c r="Z3" s="1"/>
      <c r="AA3" s="128"/>
      <c r="AB3" s="1"/>
      <c r="AC3" s="128"/>
      <c r="AD3" s="128" t="s">
        <v>2919</v>
      </c>
      <c r="AE3" s="128" t="s">
        <v>2919</v>
      </c>
      <c r="AF3" s="128" t="s">
        <v>2925</v>
      </c>
      <c r="AG3" s="128" t="s">
        <v>2921</v>
      </c>
      <c r="AH3" s="128" t="s">
        <v>2922</v>
      </c>
      <c r="AI3" s="128"/>
      <c r="AJ3" s="128"/>
      <c r="AK3" s="128" t="s">
        <v>2919</v>
      </c>
      <c r="AL3" s="1"/>
      <c r="AM3" s="128" t="s">
        <v>2926</v>
      </c>
      <c r="AN3" s="1">
        <v>45000</v>
      </c>
      <c r="AO3" s="128" t="s">
        <v>2924</v>
      </c>
      <c r="AP3" s="128" t="s">
        <v>483</v>
      </c>
      <c r="AQ3" s="128" t="s">
        <v>39</v>
      </c>
      <c r="AR3" s="128" t="s">
        <v>495</v>
      </c>
      <c r="AS3" s="128" t="s">
        <v>484</v>
      </c>
      <c r="AT3" s="128" t="s">
        <v>379</v>
      </c>
      <c r="AU3" s="128" t="s">
        <v>67</v>
      </c>
      <c r="AV3" s="128" t="s">
        <v>35</v>
      </c>
      <c r="AW3" s="128" t="s">
        <v>65</v>
      </c>
      <c r="AX3" s="128" t="s">
        <v>66</v>
      </c>
      <c r="AY3" s="2">
        <v>0</v>
      </c>
      <c r="AZ3" s="2">
        <v>0</v>
      </c>
      <c r="BA3" s="2">
        <v>0</v>
      </c>
      <c r="BB3" s="2">
        <v>0</v>
      </c>
      <c r="BC3" s="2">
        <v>0</v>
      </c>
    </row>
    <row r="4" spans="1:55" ht="28.8" x14ac:dyDescent="0.3">
      <c r="A4" s="128" t="s">
        <v>465</v>
      </c>
      <c r="B4" s="128" t="s">
        <v>466</v>
      </c>
      <c r="C4" s="128" t="s">
        <v>467</v>
      </c>
      <c r="D4" s="128" t="s">
        <v>468</v>
      </c>
      <c r="E4" s="128" t="s">
        <v>469</v>
      </c>
      <c r="F4" s="128" t="s">
        <v>470</v>
      </c>
      <c r="G4" s="128" t="s">
        <v>558</v>
      </c>
      <c r="H4" s="128" t="s">
        <v>57</v>
      </c>
      <c r="I4" s="128" t="s">
        <v>559</v>
      </c>
      <c r="J4" s="128" t="s">
        <v>58</v>
      </c>
      <c r="K4" s="128" t="s">
        <v>560</v>
      </c>
      <c r="L4" s="128" t="s">
        <v>59</v>
      </c>
      <c r="M4" s="128" t="s">
        <v>561</v>
      </c>
      <c r="N4" s="128" t="s">
        <v>60</v>
      </c>
      <c r="O4" s="128" t="s">
        <v>562</v>
      </c>
      <c r="P4" s="128" t="s">
        <v>61</v>
      </c>
      <c r="Q4" s="128" t="s">
        <v>577</v>
      </c>
      <c r="R4" s="128" t="s">
        <v>68</v>
      </c>
      <c r="S4" s="128" t="s">
        <v>274</v>
      </c>
      <c r="T4" s="128" t="s">
        <v>41</v>
      </c>
      <c r="U4" s="128" t="s">
        <v>70</v>
      </c>
      <c r="V4" s="128" t="s">
        <v>578</v>
      </c>
      <c r="W4" s="130" t="s">
        <v>2927</v>
      </c>
      <c r="X4">
        <v>720000</v>
      </c>
      <c r="Y4" s="128"/>
      <c r="Z4" s="1"/>
      <c r="AA4" s="128"/>
      <c r="AB4" s="1"/>
      <c r="AC4" s="128"/>
      <c r="AD4" s="128" t="s">
        <v>2919</v>
      </c>
      <c r="AE4" s="128" t="s">
        <v>2919</v>
      </c>
      <c r="AF4" s="128" t="s">
        <v>2928</v>
      </c>
      <c r="AG4" s="128" t="s">
        <v>2929</v>
      </c>
      <c r="AH4" s="128" t="s">
        <v>2922</v>
      </c>
      <c r="AI4" s="128"/>
      <c r="AJ4" s="128"/>
      <c r="AK4" s="128" t="s">
        <v>2919</v>
      </c>
      <c r="AL4" s="1"/>
      <c r="AM4" s="128" t="s">
        <v>2930</v>
      </c>
      <c r="AN4" s="1">
        <v>44997</v>
      </c>
      <c r="AO4" s="128" t="s">
        <v>2924</v>
      </c>
      <c r="AP4" s="128" t="s">
        <v>483</v>
      </c>
      <c r="AQ4" s="128" t="s">
        <v>39</v>
      </c>
      <c r="AR4" s="128" t="s">
        <v>495</v>
      </c>
      <c r="AS4" s="128" t="s">
        <v>484</v>
      </c>
      <c r="AT4" s="128" t="s">
        <v>380</v>
      </c>
      <c r="AU4" s="128" t="s">
        <v>69</v>
      </c>
      <c r="AV4" s="128" t="s">
        <v>35</v>
      </c>
      <c r="AW4" s="128" t="s">
        <v>65</v>
      </c>
      <c r="AX4" s="128" t="s">
        <v>66</v>
      </c>
      <c r="AY4" s="2">
        <v>0</v>
      </c>
      <c r="AZ4" s="2">
        <v>0</v>
      </c>
      <c r="BA4" s="2">
        <v>0</v>
      </c>
      <c r="BB4" s="2">
        <v>0</v>
      </c>
      <c r="BC4" s="2">
        <v>0</v>
      </c>
    </row>
    <row r="5" spans="1:55" ht="28.8" x14ac:dyDescent="0.3">
      <c r="A5" s="128" t="s">
        <v>465</v>
      </c>
      <c r="B5" s="128" t="s">
        <v>466</v>
      </c>
      <c r="C5" s="128" t="s">
        <v>467</v>
      </c>
      <c r="D5" s="128" t="s">
        <v>468</v>
      </c>
      <c r="E5" s="128" t="s">
        <v>469</v>
      </c>
      <c r="F5" s="128" t="s">
        <v>470</v>
      </c>
      <c r="G5" s="128" t="s">
        <v>558</v>
      </c>
      <c r="H5" s="128" t="s">
        <v>57</v>
      </c>
      <c r="I5" s="128" t="s">
        <v>559</v>
      </c>
      <c r="J5" s="128" t="s">
        <v>58</v>
      </c>
      <c r="K5" s="128" t="s">
        <v>560</v>
      </c>
      <c r="L5" s="128" t="s">
        <v>59</v>
      </c>
      <c r="M5" s="128" t="s">
        <v>561</v>
      </c>
      <c r="N5" s="128" t="s">
        <v>60</v>
      </c>
      <c r="O5" s="128" t="s">
        <v>562</v>
      </c>
      <c r="P5" s="128" t="s">
        <v>61</v>
      </c>
      <c r="Q5" s="128" t="s">
        <v>577</v>
      </c>
      <c r="R5" s="128" t="s">
        <v>68</v>
      </c>
      <c r="S5" s="128" t="s">
        <v>278</v>
      </c>
      <c r="T5" s="128" t="s">
        <v>216</v>
      </c>
      <c r="U5" s="128" t="s">
        <v>218</v>
      </c>
      <c r="V5" s="128" t="s">
        <v>2931</v>
      </c>
      <c r="W5" s="130" t="s">
        <v>2932</v>
      </c>
      <c r="X5">
        <v>300000</v>
      </c>
      <c r="Y5" s="128"/>
      <c r="Z5" s="1"/>
      <c r="AA5" s="128"/>
      <c r="AB5" s="1"/>
      <c r="AC5" s="128"/>
      <c r="AD5" s="128" t="s">
        <v>2919</v>
      </c>
      <c r="AE5" s="128" t="s">
        <v>2919</v>
      </c>
      <c r="AF5" s="128" t="s">
        <v>2933</v>
      </c>
      <c r="AG5" s="128" t="s">
        <v>2934</v>
      </c>
      <c r="AH5" s="128" t="s">
        <v>2922</v>
      </c>
      <c r="AI5" s="128"/>
      <c r="AJ5" s="128"/>
      <c r="AK5" s="128" t="s">
        <v>2919</v>
      </c>
      <c r="AL5" s="1"/>
      <c r="AM5" s="128" t="s">
        <v>2935</v>
      </c>
      <c r="AN5" s="1">
        <v>45001</v>
      </c>
      <c r="AO5" s="128" t="s">
        <v>2924</v>
      </c>
      <c r="AP5" s="128" t="s">
        <v>483</v>
      </c>
      <c r="AQ5" s="128" t="s">
        <v>39</v>
      </c>
      <c r="AR5" s="128" t="s">
        <v>495</v>
      </c>
      <c r="AS5" s="128" t="s">
        <v>484</v>
      </c>
      <c r="AT5" s="128" t="s">
        <v>380</v>
      </c>
      <c r="AU5" s="128" t="s">
        <v>217</v>
      </c>
      <c r="AV5" s="128" t="s">
        <v>35</v>
      </c>
      <c r="AW5" s="128" t="s">
        <v>65</v>
      </c>
      <c r="AX5" s="128" t="s">
        <v>66</v>
      </c>
      <c r="AY5" s="2">
        <v>0</v>
      </c>
      <c r="AZ5" s="2">
        <v>0</v>
      </c>
      <c r="BA5" s="2">
        <v>0</v>
      </c>
      <c r="BB5" s="2">
        <v>0</v>
      </c>
      <c r="BC5" s="2">
        <v>0</v>
      </c>
    </row>
    <row r="6" spans="1:55" ht="28.8" x14ac:dyDescent="0.3">
      <c r="A6" s="128" t="s">
        <v>465</v>
      </c>
      <c r="B6" s="128" t="s">
        <v>466</v>
      </c>
      <c r="C6" s="128" t="s">
        <v>467</v>
      </c>
      <c r="D6" s="128" t="s">
        <v>468</v>
      </c>
      <c r="E6" s="128" t="s">
        <v>469</v>
      </c>
      <c r="F6" s="128" t="s">
        <v>470</v>
      </c>
      <c r="G6" s="128" t="s">
        <v>558</v>
      </c>
      <c r="H6" s="128" t="s">
        <v>57</v>
      </c>
      <c r="I6" s="128" t="s">
        <v>559</v>
      </c>
      <c r="J6" s="128" t="s">
        <v>58</v>
      </c>
      <c r="K6" s="128" t="s">
        <v>560</v>
      </c>
      <c r="L6" s="128" t="s">
        <v>59</v>
      </c>
      <c r="M6" s="128" t="s">
        <v>561</v>
      </c>
      <c r="N6" s="128" t="s">
        <v>60</v>
      </c>
      <c r="O6" s="128" t="s">
        <v>562</v>
      </c>
      <c r="P6" s="128" t="s">
        <v>61</v>
      </c>
      <c r="Q6" s="128" t="s">
        <v>270</v>
      </c>
      <c r="R6" s="128" t="s">
        <v>208</v>
      </c>
      <c r="S6" s="128" t="s">
        <v>274</v>
      </c>
      <c r="T6" s="128" t="s">
        <v>41</v>
      </c>
      <c r="U6" s="128" t="s">
        <v>2936</v>
      </c>
      <c r="V6" s="128" t="s">
        <v>2937</v>
      </c>
      <c r="W6" s="130" t="s">
        <v>2938</v>
      </c>
      <c r="X6">
        <v>1440000</v>
      </c>
      <c r="Y6" s="128"/>
      <c r="Z6" s="1"/>
      <c r="AA6" s="128"/>
      <c r="AB6" s="1"/>
      <c r="AC6" s="128"/>
      <c r="AD6" s="128" t="s">
        <v>2919</v>
      </c>
      <c r="AE6" s="128" t="s">
        <v>2919</v>
      </c>
      <c r="AF6" s="128" t="s">
        <v>2939</v>
      </c>
      <c r="AG6" s="128" t="s">
        <v>2929</v>
      </c>
      <c r="AH6" s="128" t="s">
        <v>2922</v>
      </c>
      <c r="AI6" s="128"/>
      <c r="AJ6" s="128"/>
      <c r="AK6" s="128" t="s">
        <v>2919</v>
      </c>
      <c r="AL6" s="1"/>
      <c r="AM6" s="128" t="s">
        <v>2940</v>
      </c>
      <c r="AN6" s="1">
        <v>44997</v>
      </c>
      <c r="AO6" s="128" t="s">
        <v>2924</v>
      </c>
      <c r="AP6" s="128" t="s">
        <v>483</v>
      </c>
      <c r="AQ6" s="128" t="s">
        <v>39</v>
      </c>
      <c r="AR6" s="128" t="s">
        <v>495</v>
      </c>
      <c r="AS6" s="128" t="s">
        <v>484</v>
      </c>
      <c r="AT6" s="128" t="s">
        <v>2064</v>
      </c>
      <c r="AU6" s="128" t="s">
        <v>209</v>
      </c>
      <c r="AV6" s="128" t="s">
        <v>35</v>
      </c>
      <c r="AW6" s="128" t="s">
        <v>65</v>
      </c>
      <c r="AX6" s="128" t="s">
        <v>66</v>
      </c>
      <c r="AY6" s="2">
        <v>0</v>
      </c>
      <c r="AZ6" s="2">
        <v>0</v>
      </c>
      <c r="BA6" s="2">
        <v>0</v>
      </c>
      <c r="BB6" s="2">
        <v>0</v>
      </c>
      <c r="BC6" s="2">
        <v>0</v>
      </c>
    </row>
    <row r="7" spans="1:55" ht="28.8" x14ac:dyDescent="0.3">
      <c r="A7" s="128" t="s">
        <v>465</v>
      </c>
      <c r="B7" s="128" t="s">
        <v>466</v>
      </c>
      <c r="C7" s="128" t="s">
        <v>467</v>
      </c>
      <c r="D7" s="128" t="s">
        <v>468</v>
      </c>
      <c r="E7" s="128" t="s">
        <v>469</v>
      </c>
      <c r="F7" s="128" t="s">
        <v>470</v>
      </c>
      <c r="G7" s="128" t="s">
        <v>558</v>
      </c>
      <c r="H7" s="128" t="s">
        <v>57</v>
      </c>
      <c r="I7" s="128" t="s">
        <v>559</v>
      </c>
      <c r="J7" s="128" t="s">
        <v>58</v>
      </c>
      <c r="K7" s="128" t="s">
        <v>560</v>
      </c>
      <c r="L7" s="128" t="s">
        <v>59</v>
      </c>
      <c r="M7" s="128" t="s">
        <v>561</v>
      </c>
      <c r="N7" s="128" t="s">
        <v>60</v>
      </c>
      <c r="O7" s="128" t="s">
        <v>562</v>
      </c>
      <c r="P7" s="128" t="s">
        <v>61</v>
      </c>
      <c r="Q7" s="128" t="s">
        <v>270</v>
      </c>
      <c r="R7" s="128" t="s">
        <v>208</v>
      </c>
      <c r="S7" s="128" t="s">
        <v>278</v>
      </c>
      <c r="T7" s="128" t="s">
        <v>216</v>
      </c>
      <c r="U7" s="128" t="s">
        <v>218</v>
      </c>
      <c r="V7" s="128" t="s">
        <v>2941</v>
      </c>
      <c r="W7" s="130" t="s">
        <v>2942</v>
      </c>
      <c r="X7">
        <v>150000</v>
      </c>
      <c r="Y7" s="128"/>
      <c r="Z7" s="1"/>
      <c r="AA7" s="128"/>
      <c r="AB7" s="1"/>
      <c r="AC7" s="128"/>
      <c r="AD7" s="128" t="s">
        <v>2919</v>
      </c>
      <c r="AE7" s="128" t="s">
        <v>2919</v>
      </c>
      <c r="AF7" s="128" t="s">
        <v>2943</v>
      </c>
      <c r="AG7" s="128" t="s">
        <v>2791</v>
      </c>
      <c r="AH7" s="128" t="s">
        <v>2922</v>
      </c>
      <c r="AI7" s="128"/>
      <c r="AJ7" s="128"/>
      <c r="AK7" s="128" t="s">
        <v>2919</v>
      </c>
      <c r="AL7" s="1"/>
      <c r="AM7" s="128" t="s">
        <v>2944</v>
      </c>
      <c r="AN7" s="1">
        <v>44992</v>
      </c>
      <c r="AO7" s="128" t="s">
        <v>2924</v>
      </c>
      <c r="AP7" s="128" t="s">
        <v>483</v>
      </c>
      <c r="AQ7" s="128" t="s">
        <v>39</v>
      </c>
      <c r="AR7" s="128" t="s">
        <v>495</v>
      </c>
      <c r="AS7" s="128" t="s">
        <v>484</v>
      </c>
      <c r="AT7" s="128" t="s">
        <v>2064</v>
      </c>
      <c r="AU7" s="128" t="s">
        <v>288</v>
      </c>
      <c r="AV7" s="128" t="s">
        <v>35</v>
      </c>
      <c r="AW7" s="128" t="s">
        <v>65</v>
      </c>
      <c r="AX7" s="128" t="s">
        <v>66</v>
      </c>
      <c r="AY7" s="2">
        <v>0</v>
      </c>
      <c r="AZ7" s="2">
        <v>0</v>
      </c>
      <c r="BA7" s="2">
        <v>0</v>
      </c>
      <c r="BB7" s="2">
        <v>0</v>
      </c>
      <c r="BC7" s="2">
        <v>0</v>
      </c>
    </row>
    <row r="8" spans="1:55" ht="28.8" x14ac:dyDescent="0.3">
      <c r="A8" s="128" t="s">
        <v>465</v>
      </c>
      <c r="B8" s="128" t="s">
        <v>466</v>
      </c>
      <c r="C8" s="128" t="s">
        <v>467</v>
      </c>
      <c r="D8" s="128" t="s">
        <v>468</v>
      </c>
      <c r="E8" s="128" t="s">
        <v>469</v>
      </c>
      <c r="F8" s="128" t="s">
        <v>470</v>
      </c>
      <c r="G8" s="128" t="s">
        <v>558</v>
      </c>
      <c r="H8" s="128" t="s">
        <v>57</v>
      </c>
      <c r="I8" s="128" t="s">
        <v>559</v>
      </c>
      <c r="J8" s="128" t="s">
        <v>58</v>
      </c>
      <c r="K8" s="128" t="s">
        <v>560</v>
      </c>
      <c r="L8" s="128" t="s">
        <v>59</v>
      </c>
      <c r="M8" s="128" t="s">
        <v>561</v>
      </c>
      <c r="N8" s="128" t="s">
        <v>60</v>
      </c>
      <c r="O8" s="128" t="s">
        <v>562</v>
      </c>
      <c r="P8" s="128" t="s">
        <v>61</v>
      </c>
      <c r="Q8" s="128" t="s">
        <v>582</v>
      </c>
      <c r="R8" s="128" t="s">
        <v>71</v>
      </c>
      <c r="S8" s="128" t="s">
        <v>274</v>
      </c>
      <c r="T8" s="128" t="s">
        <v>41</v>
      </c>
      <c r="U8" s="128" t="s">
        <v>73</v>
      </c>
      <c r="V8" s="128" t="s">
        <v>583</v>
      </c>
      <c r="W8" s="130" t="s">
        <v>2945</v>
      </c>
      <c r="X8">
        <v>310000</v>
      </c>
      <c r="Y8" s="128"/>
      <c r="Z8" s="1"/>
      <c r="AA8" s="128"/>
      <c r="AB8" s="1"/>
      <c r="AC8" s="128"/>
      <c r="AD8" s="128" t="s">
        <v>2919</v>
      </c>
      <c r="AE8" s="128" t="s">
        <v>2919</v>
      </c>
      <c r="AF8" s="128" t="s">
        <v>2946</v>
      </c>
      <c r="AG8" s="128" t="s">
        <v>2947</v>
      </c>
      <c r="AH8" s="128" t="s">
        <v>2922</v>
      </c>
      <c r="AI8" s="128"/>
      <c r="AJ8" s="128"/>
      <c r="AK8" s="128" t="s">
        <v>2919</v>
      </c>
      <c r="AL8" s="1"/>
      <c r="AM8" s="128" t="s">
        <v>2948</v>
      </c>
      <c r="AN8" s="1">
        <v>44991</v>
      </c>
      <c r="AO8" s="128" t="s">
        <v>2924</v>
      </c>
      <c r="AP8" s="128" t="s">
        <v>483</v>
      </c>
      <c r="AQ8" s="128" t="s">
        <v>39</v>
      </c>
      <c r="AR8" s="128" t="s">
        <v>495</v>
      </c>
      <c r="AS8" s="128" t="s">
        <v>484</v>
      </c>
      <c r="AT8" s="128" t="s">
        <v>378</v>
      </c>
      <c r="AU8" s="128" t="s">
        <v>72</v>
      </c>
      <c r="AV8" s="128" t="s">
        <v>35</v>
      </c>
      <c r="AW8" s="128" t="s">
        <v>65</v>
      </c>
      <c r="AX8" s="128" t="s">
        <v>66</v>
      </c>
      <c r="AY8" s="2">
        <v>0</v>
      </c>
      <c r="AZ8" s="2">
        <v>0</v>
      </c>
      <c r="BA8" s="2">
        <v>0</v>
      </c>
      <c r="BB8" s="2">
        <v>0</v>
      </c>
      <c r="BC8" s="2">
        <v>0</v>
      </c>
    </row>
    <row r="9" spans="1:55" ht="28.8" x14ac:dyDescent="0.3">
      <c r="A9" s="128" t="s">
        <v>465</v>
      </c>
      <c r="B9" s="128" t="s">
        <v>466</v>
      </c>
      <c r="C9" s="128" t="s">
        <v>467</v>
      </c>
      <c r="D9" s="128" t="s">
        <v>468</v>
      </c>
      <c r="E9" s="128" t="s">
        <v>469</v>
      </c>
      <c r="F9" s="128" t="s">
        <v>470</v>
      </c>
      <c r="G9" s="128" t="s">
        <v>558</v>
      </c>
      <c r="H9" s="128" t="s">
        <v>57</v>
      </c>
      <c r="I9" s="128" t="s">
        <v>559</v>
      </c>
      <c r="J9" s="128" t="s">
        <v>58</v>
      </c>
      <c r="K9" s="128" t="s">
        <v>560</v>
      </c>
      <c r="L9" s="128" t="s">
        <v>59</v>
      </c>
      <c r="M9" s="128" t="s">
        <v>561</v>
      </c>
      <c r="N9" s="128" t="s">
        <v>60</v>
      </c>
      <c r="O9" s="128" t="s">
        <v>562</v>
      </c>
      <c r="P9" s="128" t="s">
        <v>61</v>
      </c>
      <c r="Q9" s="128" t="s">
        <v>582</v>
      </c>
      <c r="R9" s="128" t="s">
        <v>71</v>
      </c>
      <c r="S9" s="128" t="s">
        <v>274</v>
      </c>
      <c r="T9" s="128" t="s">
        <v>41</v>
      </c>
      <c r="U9" s="128" t="s">
        <v>73</v>
      </c>
      <c r="V9" s="128" t="s">
        <v>583</v>
      </c>
      <c r="W9" s="130" t="s">
        <v>3043</v>
      </c>
      <c r="X9">
        <v>6031505</v>
      </c>
      <c r="Y9" s="128"/>
      <c r="Z9" s="1"/>
      <c r="AA9" s="128"/>
      <c r="AB9" s="1"/>
      <c r="AC9" s="128"/>
      <c r="AD9" s="128" t="s">
        <v>2919</v>
      </c>
      <c r="AE9" s="128" t="s">
        <v>2919</v>
      </c>
      <c r="AF9" s="128" t="s">
        <v>3044</v>
      </c>
      <c r="AG9" s="128" t="s">
        <v>2921</v>
      </c>
      <c r="AH9" s="128" t="s">
        <v>2922</v>
      </c>
      <c r="AI9" s="128"/>
      <c r="AJ9" s="128"/>
      <c r="AK9" s="128" t="s">
        <v>2919</v>
      </c>
      <c r="AL9" s="1"/>
      <c r="AM9" s="128" t="s">
        <v>3045</v>
      </c>
      <c r="AN9" s="1">
        <v>45000</v>
      </c>
      <c r="AO9" s="128" t="s">
        <v>2924</v>
      </c>
      <c r="AP9" s="128" t="s">
        <v>483</v>
      </c>
      <c r="AQ9" s="128" t="s">
        <v>39</v>
      </c>
      <c r="AR9" s="128" t="s">
        <v>495</v>
      </c>
      <c r="AS9" s="128" t="s">
        <v>484</v>
      </c>
      <c r="AT9" s="128" t="s">
        <v>378</v>
      </c>
      <c r="AU9" s="128" t="s">
        <v>72</v>
      </c>
      <c r="AV9" s="128" t="s">
        <v>35</v>
      </c>
      <c r="AW9" s="128" t="s">
        <v>65</v>
      </c>
      <c r="AX9" s="128" t="s">
        <v>66</v>
      </c>
      <c r="AY9" s="2">
        <v>0</v>
      </c>
      <c r="AZ9" s="2">
        <v>0</v>
      </c>
      <c r="BA9" s="2">
        <v>0</v>
      </c>
      <c r="BB9" s="2">
        <v>0</v>
      </c>
      <c r="BC9" s="2">
        <v>0</v>
      </c>
    </row>
    <row r="10" spans="1:55" ht="28.8" x14ac:dyDescent="0.3">
      <c r="A10" s="128" t="s">
        <v>465</v>
      </c>
      <c r="B10" s="128" t="s">
        <v>466</v>
      </c>
      <c r="C10" s="128" t="s">
        <v>467</v>
      </c>
      <c r="D10" s="128" t="s">
        <v>468</v>
      </c>
      <c r="E10" s="128" t="s">
        <v>469</v>
      </c>
      <c r="F10" s="128" t="s">
        <v>470</v>
      </c>
      <c r="G10" s="128" t="s">
        <v>558</v>
      </c>
      <c r="H10" s="128" t="s">
        <v>57</v>
      </c>
      <c r="I10" s="128" t="s">
        <v>559</v>
      </c>
      <c r="J10" s="128" t="s">
        <v>58</v>
      </c>
      <c r="K10" s="128" t="s">
        <v>560</v>
      </c>
      <c r="L10" s="128" t="s">
        <v>59</v>
      </c>
      <c r="M10" s="128" t="s">
        <v>596</v>
      </c>
      <c r="N10" s="128" t="s">
        <v>126</v>
      </c>
      <c r="O10" s="128" t="s">
        <v>597</v>
      </c>
      <c r="P10" s="128" t="s">
        <v>127</v>
      </c>
      <c r="Q10" s="128" t="s">
        <v>598</v>
      </c>
      <c r="R10" s="128" t="s">
        <v>128</v>
      </c>
      <c r="S10" s="128" t="s">
        <v>316</v>
      </c>
      <c r="T10" s="128" t="s">
        <v>129</v>
      </c>
      <c r="U10" s="128" t="s">
        <v>131</v>
      </c>
      <c r="V10" s="128" t="s">
        <v>599</v>
      </c>
      <c r="W10" s="130" t="s">
        <v>2949</v>
      </c>
      <c r="X10">
        <v>1000000</v>
      </c>
      <c r="Y10" s="128"/>
      <c r="Z10" s="1"/>
      <c r="AA10" s="128"/>
      <c r="AB10" s="1"/>
      <c r="AC10" s="128"/>
      <c r="AD10" s="128" t="s">
        <v>2919</v>
      </c>
      <c r="AE10" s="128" t="s">
        <v>2919</v>
      </c>
      <c r="AF10" s="128" t="s">
        <v>2950</v>
      </c>
      <c r="AG10" s="128" t="s">
        <v>2468</v>
      </c>
      <c r="AH10" s="128" t="s">
        <v>2922</v>
      </c>
      <c r="AI10" s="128"/>
      <c r="AJ10" s="128"/>
      <c r="AK10" s="128" t="s">
        <v>2919</v>
      </c>
      <c r="AL10" s="1"/>
      <c r="AM10" s="128" t="s">
        <v>2951</v>
      </c>
      <c r="AN10" s="1">
        <v>44985</v>
      </c>
      <c r="AO10" s="128" t="s">
        <v>2924</v>
      </c>
      <c r="AP10" s="128" t="s">
        <v>483</v>
      </c>
      <c r="AQ10" s="128" t="s">
        <v>132</v>
      </c>
      <c r="AR10" s="128" t="s">
        <v>604</v>
      </c>
      <c r="AS10" s="128" t="s">
        <v>484</v>
      </c>
      <c r="AT10" s="128" t="s">
        <v>383</v>
      </c>
      <c r="AU10" s="128" t="s">
        <v>130</v>
      </c>
      <c r="AV10" s="128" t="s">
        <v>35</v>
      </c>
      <c r="AW10" s="128" t="s">
        <v>65</v>
      </c>
      <c r="AX10" s="128" t="s">
        <v>66</v>
      </c>
      <c r="AY10" s="2">
        <v>0</v>
      </c>
      <c r="AZ10" s="2">
        <v>0</v>
      </c>
      <c r="BA10" s="2">
        <v>0</v>
      </c>
      <c r="BB10" s="2">
        <v>0</v>
      </c>
      <c r="BC10" s="2">
        <v>0</v>
      </c>
    </row>
    <row r="11" spans="1:55" ht="28.8" x14ac:dyDescent="0.3">
      <c r="A11" s="128" t="s">
        <v>465</v>
      </c>
      <c r="B11" s="128" t="s">
        <v>466</v>
      </c>
      <c r="C11" s="128" t="s">
        <v>467</v>
      </c>
      <c r="D11" s="128" t="s">
        <v>468</v>
      </c>
      <c r="E11" s="128" t="s">
        <v>469</v>
      </c>
      <c r="F11" s="128" t="s">
        <v>470</v>
      </c>
      <c r="G11" s="128" t="s">
        <v>558</v>
      </c>
      <c r="H11" s="128" t="s">
        <v>57</v>
      </c>
      <c r="I11" s="128" t="s">
        <v>559</v>
      </c>
      <c r="J11" s="128" t="s">
        <v>58</v>
      </c>
      <c r="K11" s="128" t="s">
        <v>560</v>
      </c>
      <c r="L11" s="128" t="s">
        <v>59</v>
      </c>
      <c r="M11" s="128" t="s">
        <v>596</v>
      </c>
      <c r="N11" s="128" t="s">
        <v>126</v>
      </c>
      <c r="O11" s="128" t="s">
        <v>597</v>
      </c>
      <c r="P11" s="128" t="s">
        <v>127</v>
      </c>
      <c r="Q11" s="128" t="s">
        <v>598</v>
      </c>
      <c r="R11" s="128" t="s">
        <v>128</v>
      </c>
      <c r="S11" s="128" t="s">
        <v>316</v>
      </c>
      <c r="T11" s="128" t="s">
        <v>129</v>
      </c>
      <c r="U11" s="128" t="s">
        <v>131</v>
      </c>
      <c r="V11" s="128" t="s">
        <v>599</v>
      </c>
      <c r="W11" s="130" t="s">
        <v>2952</v>
      </c>
      <c r="X11">
        <v>768000</v>
      </c>
      <c r="Y11" s="128"/>
      <c r="Z11" s="1"/>
      <c r="AA11" s="128"/>
      <c r="AB11" s="1"/>
      <c r="AC11" s="128"/>
      <c r="AD11" s="128" t="s">
        <v>2919</v>
      </c>
      <c r="AE11" s="128" t="s">
        <v>2919</v>
      </c>
      <c r="AF11" s="128" t="s">
        <v>2953</v>
      </c>
      <c r="AG11" s="128" t="s">
        <v>2954</v>
      </c>
      <c r="AH11" s="128" t="s">
        <v>2922</v>
      </c>
      <c r="AI11" s="128"/>
      <c r="AJ11" s="128"/>
      <c r="AK11" s="128" t="s">
        <v>2919</v>
      </c>
      <c r="AL11" s="1"/>
      <c r="AM11" s="128" t="s">
        <v>2955</v>
      </c>
      <c r="AN11" s="1">
        <v>44998</v>
      </c>
      <c r="AO11" s="128" t="s">
        <v>2924</v>
      </c>
      <c r="AP11" s="128" t="s">
        <v>483</v>
      </c>
      <c r="AQ11" s="128" t="s">
        <v>132</v>
      </c>
      <c r="AR11" s="128" t="s">
        <v>604</v>
      </c>
      <c r="AS11" s="128" t="s">
        <v>484</v>
      </c>
      <c r="AT11" s="128" t="s">
        <v>383</v>
      </c>
      <c r="AU11" s="128" t="s">
        <v>130</v>
      </c>
      <c r="AV11" s="128" t="s">
        <v>35</v>
      </c>
      <c r="AW11" s="128" t="s">
        <v>65</v>
      </c>
      <c r="AX11" s="128" t="s">
        <v>66</v>
      </c>
      <c r="AY11" s="2">
        <v>0</v>
      </c>
      <c r="AZ11" s="2">
        <v>0</v>
      </c>
      <c r="BA11" s="2">
        <v>0</v>
      </c>
      <c r="BB11" s="2">
        <v>0</v>
      </c>
      <c r="BC11" s="2">
        <v>0</v>
      </c>
    </row>
    <row r="12" spans="1:55" ht="28.8" x14ac:dyDescent="0.3">
      <c r="A12" s="128" t="s">
        <v>465</v>
      </c>
      <c r="B12" s="128" t="s">
        <v>466</v>
      </c>
      <c r="C12" s="128" t="s">
        <v>467</v>
      </c>
      <c r="D12" s="128" t="s">
        <v>468</v>
      </c>
      <c r="E12" s="128" t="s">
        <v>469</v>
      </c>
      <c r="F12" s="128" t="s">
        <v>470</v>
      </c>
      <c r="G12" s="128" t="s">
        <v>558</v>
      </c>
      <c r="H12" s="128" t="s">
        <v>57</v>
      </c>
      <c r="I12" s="128" t="s">
        <v>559</v>
      </c>
      <c r="J12" s="128" t="s">
        <v>58</v>
      </c>
      <c r="K12" s="128" t="s">
        <v>560</v>
      </c>
      <c r="L12" s="128" t="s">
        <v>59</v>
      </c>
      <c r="M12" s="128" t="s">
        <v>596</v>
      </c>
      <c r="N12" s="128" t="s">
        <v>126</v>
      </c>
      <c r="O12" s="128" t="s">
        <v>597</v>
      </c>
      <c r="P12" s="128" t="s">
        <v>127</v>
      </c>
      <c r="Q12" s="128" t="s">
        <v>598</v>
      </c>
      <c r="R12" s="128" t="s">
        <v>128</v>
      </c>
      <c r="S12" s="128" t="s">
        <v>316</v>
      </c>
      <c r="T12" s="128" t="s">
        <v>129</v>
      </c>
      <c r="U12" s="128" t="s">
        <v>131</v>
      </c>
      <c r="V12" s="128" t="s">
        <v>599</v>
      </c>
      <c r="W12" s="130" t="s">
        <v>2956</v>
      </c>
      <c r="X12">
        <v>665000</v>
      </c>
      <c r="Y12" s="128"/>
      <c r="Z12" s="1"/>
      <c r="AA12" s="128"/>
      <c r="AB12" s="1"/>
      <c r="AC12" s="128"/>
      <c r="AD12" s="128" t="s">
        <v>2919</v>
      </c>
      <c r="AE12" s="128" t="s">
        <v>2919</v>
      </c>
      <c r="AF12" s="128" t="s">
        <v>2957</v>
      </c>
      <c r="AG12" s="128" t="s">
        <v>2934</v>
      </c>
      <c r="AH12" s="128" t="s">
        <v>2922</v>
      </c>
      <c r="AI12" s="128"/>
      <c r="AJ12" s="128"/>
      <c r="AK12" s="128" t="s">
        <v>2919</v>
      </c>
      <c r="AL12" s="1"/>
      <c r="AM12" s="128" t="s">
        <v>2958</v>
      </c>
      <c r="AN12" s="1">
        <v>45001</v>
      </c>
      <c r="AO12" s="128" t="s">
        <v>2924</v>
      </c>
      <c r="AP12" s="128" t="s">
        <v>483</v>
      </c>
      <c r="AQ12" s="128" t="s">
        <v>132</v>
      </c>
      <c r="AR12" s="128" t="s">
        <v>604</v>
      </c>
      <c r="AS12" s="128" t="s">
        <v>484</v>
      </c>
      <c r="AT12" s="128" t="s">
        <v>383</v>
      </c>
      <c r="AU12" s="128" t="s">
        <v>130</v>
      </c>
      <c r="AV12" s="128" t="s">
        <v>35</v>
      </c>
      <c r="AW12" s="128" t="s">
        <v>65</v>
      </c>
      <c r="AX12" s="128" t="s">
        <v>66</v>
      </c>
      <c r="AY12" s="2">
        <v>0</v>
      </c>
      <c r="AZ12" s="2">
        <v>0</v>
      </c>
      <c r="BA12" s="2">
        <v>0</v>
      </c>
      <c r="BB12" s="2">
        <v>0</v>
      </c>
      <c r="BC12" s="2">
        <v>0</v>
      </c>
    </row>
    <row r="13" spans="1:55" ht="28.8" x14ac:dyDescent="0.3">
      <c r="A13" s="128" t="s">
        <v>465</v>
      </c>
      <c r="B13" s="128" t="s">
        <v>466</v>
      </c>
      <c r="C13" s="128" t="s">
        <v>467</v>
      </c>
      <c r="D13" s="128" t="s">
        <v>468</v>
      </c>
      <c r="E13" s="128" t="s">
        <v>469</v>
      </c>
      <c r="F13" s="128" t="s">
        <v>470</v>
      </c>
      <c r="G13" s="128" t="s">
        <v>558</v>
      </c>
      <c r="H13" s="128" t="s">
        <v>57</v>
      </c>
      <c r="I13" s="128" t="s">
        <v>559</v>
      </c>
      <c r="J13" s="128" t="s">
        <v>58</v>
      </c>
      <c r="K13" s="128" t="s">
        <v>560</v>
      </c>
      <c r="L13" s="128" t="s">
        <v>59</v>
      </c>
      <c r="M13" s="128" t="s">
        <v>596</v>
      </c>
      <c r="N13" s="128" t="s">
        <v>126</v>
      </c>
      <c r="O13" s="128" t="s">
        <v>597</v>
      </c>
      <c r="P13" s="128" t="s">
        <v>127</v>
      </c>
      <c r="Q13" s="128" t="s">
        <v>598</v>
      </c>
      <c r="R13" s="128" t="s">
        <v>128</v>
      </c>
      <c r="S13" s="128" t="s">
        <v>316</v>
      </c>
      <c r="T13" s="128" t="s">
        <v>129</v>
      </c>
      <c r="U13" s="128" t="s">
        <v>202</v>
      </c>
      <c r="V13" s="128" t="s">
        <v>621</v>
      </c>
      <c r="W13" s="130" t="s">
        <v>2959</v>
      </c>
      <c r="X13">
        <v>1750000</v>
      </c>
      <c r="Y13" s="128"/>
      <c r="Z13" s="1"/>
      <c r="AA13" s="128"/>
      <c r="AB13" s="1"/>
      <c r="AC13" s="128"/>
      <c r="AD13" s="128" t="s">
        <v>2919</v>
      </c>
      <c r="AE13" s="128" t="s">
        <v>2919</v>
      </c>
      <c r="AF13" s="128" t="s">
        <v>2960</v>
      </c>
      <c r="AG13" s="128" t="s">
        <v>2961</v>
      </c>
      <c r="AH13" s="128" t="s">
        <v>2922</v>
      </c>
      <c r="AI13" s="128"/>
      <c r="AJ13" s="128"/>
      <c r="AK13" s="128" t="s">
        <v>2919</v>
      </c>
      <c r="AL13" s="1"/>
      <c r="AM13" s="128" t="s">
        <v>2962</v>
      </c>
      <c r="AN13" s="1">
        <v>45002</v>
      </c>
      <c r="AO13" s="128" t="s">
        <v>2924</v>
      </c>
      <c r="AP13" s="128" t="s">
        <v>483</v>
      </c>
      <c r="AQ13" s="128" t="s">
        <v>132</v>
      </c>
      <c r="AR13" s="128" t="s">
        <v>604</v>
      </c>
      <c r="AS13" s="128" t="s">
        <v>484</v>
      </c>
      <c r="AT13" s="128" t="s">
        <v>383</v>
      </c>
      <c r="AU13" s="128" t="s">
        <v>130</v>
      </c>
      <c r="AV13" s="128" t="s">
        <v>35</v>
      </c>
      <c r="AW13" s="128" t="s">
        <v>65</v>
      </c>
      <c r="AX13" s="128" t="s">
        <v>66</v>
      </c>
      <c r="AY13" s="2">
        <v>0</v>
      </c>
      <c r="AZ13" s="2">
        <v>0</v>
      </c>
      <c r="BA13" s="2">
        <v>0</v>
      </c>
      <c r="BB13" s="2">
        <v>0</v>
      </c>
      <c r="BC13" s="2">
        <v>0</v>
      </c>
    </row>
    <row r="14" spans="1:55" ht="28.8" x14ac:dyDescent="0.3">
      <c r="A14" s="128" t="s">
        <v>465</v>
      </c>
      <c r="B14" s="128" t="s">
        <v>466</v>
      </c>
      <c r="C14" s="128" t="s">
        <v>467</v>
      </c>
      <c r="D14" s="128" t="s">
        <v>468</v>
      </c>
      <c r="E14" s="128" t="s">
        <v>469</v>
      </c>
      <c r="F14" s="128" t="s">
        <v>470</v>
      </c>
      <c r="G14" s="128" t="s">
        <v>558</v>
      </c>
      <c r="H14" s="128" t="s">
        <v>57</v>
      </c>
      <c r="I14" s="128" t="s">
        <v>559</v>
      </c>
      <c r="J14" s="128" t="s">
        <v>58</v>
      </c>
      <c r="K14" s="128" t="s">
        <v>560</v>
      </c>
      <c r="L14" s="128" t="s">
        <v>59</v>
      </c>
      <c r="M14" s="128" t="s">
        <v>596</v>
      </c>
      <c r="N14" s="128" t="s">
        <v>126</v>
      </c>
      <c r="O14" s="128" t="s">
        <v>597</v>
      </c>
      <c r="P14" s="128" t="s">
        <v>127</v>
      </c>
      <c r="Q14" s="128" t="s">
        <v>598</v>
      </c>
      <c r="R14" s="128" t="s">
        <v>128</v>
      </c>
      <c r="S14" s="128" t="s">
        <v>276</v>
      </c>
      <c r="T14" s="128" t="s">
        <v>98</v>
      </c>
      <c r="U14" s="128" t="s">
        <v>89</v>
      </c>
      <c r="V14" s="128" t="s">
        <v>1689</v>
      </c>
      <c r="W14" s="130" t="s">
        <v>2963</v>
      </c>
      <c r="X14">
        <v>995000</v>
      </c>
      <c r="Y14" s="128"/>
      <c r="Z14" s="1"/>
      <c r="AA14" s="128"/>
      <c r="AB14" s="1"/>
      <c r="AC14" s="128"/>
      <c r="AD14" s="128" t="s">
        <v>2919</v>
      </c>
      <c r="AE14" s="128" t="s">
        <v>2919</v>
      </c>
      <c r="AF14" s="128" t="s">
        <v>2964</v>
      </c>
      <c r="AG14" s="128" t="s">
        <v>2921</v>
      </c>
      <c r="AH14" s="128" t="s">
        <v>2922</v>
      </c>
      <c r="AI14" s="128"/>
      <c r="AJ14" s="128"/>
      <c r="AK14" s="128" t="s">
        <v>2919</v>
      </c>
      <c r="AL14" s="1"/>
      <c r="AM14" s="128" t="s">
        <v>2965</v>
      </c>
      <c r="AN14" s="1">
        <v>45000</v>
      </c>
      <c r="AO14" s="128" t="s">
        <v>2924</v>
      </c>
      <c r="AP14" s="128" t="s">
        <v>483</v>
      </c>
      <c r="AQ14" s="128" t="s">
        <v>132</v>
      </c>
      <c r="AR14" s="128" t="s">
        <v>629</v>
      </c>
      <c r="AS14" s="128" t="s">
        <v>484</v>
      </c>
      <c r="AT14" s="128" t="s">
        <v>383</v>
      </c>
      <c r="AU14" s="128" t="s">
        <v>136</v>
      </c>
      <c r="AV14" s="128" t="s">
        <v>35</v>
      </c>
      <c r="AW14" s="128" t="s">
        <v>65</v>
      </c>
      <c r="AX14" s="128" t="s">
        <v>66</v>
      </c>
      <c r="AY14" s="2">
        <v>0</v>
      </c>
      <c r="AZ14" s="2">
        <v>0</v>
      </c>
      <c r="BA14" s="2">
        <v>0</v>
      </c>
      <c r="BB14" s="2">
        <v>0</v>
      </c>
      <c r="BC14" s="2">
        <v>0</v>
      </c>
    </row>
    <row r="15" spans="1:55" ht="28.8" x14ac:dyDescent="0.3">
      <c r="A15" s="128" t="s">
        <v>465</v>
      </c>
      <c r="B15" s="128" t="s">
        <v>466</v>
      </c>
      <c r="C15" s="128" t="s">
        <v>467</v>
      </c>
      <c r="D15" s="128" t="s">
        <v>468</v>
      </c>
      <c r="E15" s="128" t="s">
        <v>469</v>
      </c>
      <c r="F15" s="128" t="s">
        <v>470</v>
      </c>
      <c r="G15" s="128" t="s">
        <v>558</v>
      </c>
      <c r="H15" s="128" t="s">
        <v>57</v>
      </c>
      <c r="I15" s="128" t="s">
        <v>559</v>
      </c>
      <c r="J15" s="128" t="s">
        <v>58</v>
      </c>
      <c r="K15" s="128" t="s">
        <v>560</v>
      </c>
      <c r="L15" s="128" t="s">
        <v>59</v>
      </c>
      <c r="M15" s="128" t="s">
        <v>596</v>
      </c>
      <c r="N15" s="128" t="s">
        <v>126</v>
      </c>
      <c r="O15" s="128" t="s">
        <v>597</v>
      </c>
      <c r="P15" s="128" t="s">
        <v>127</v>
      </c>
      <c r="Q15" s="128" t="s">
        <v>598</v>
      </c>
      <c r="R15" s="128" t="s">
        <v>128</v>
      </c>
      <c r="S15" s="128" t="s">
        <v>276</v>
      </c>
      <c r="T15" s="128" t="s">
        <v>98</v>
      </c>
      <c r="U15" s="128" t="s">
        <v>89</v>
      </c>
      <c r="V15" s="128" t="s">
        <v>1689</v>
      </c>
      <c r="W15" s="130" t="s">
        <v>2966</v>
      </c>
      <c r="X15">
        <v>1000000</v>
      </c>
      <c r="Y15" s="128"/>
      <c r="Z15" s="1"/>
      <c r="AA15" s="128"/>
      <c r="AB15" s="1"/>
      <c r="AC15" s="128"/>
      <c r="AD15" s="128" t="s">
        <v>2919</v>
      </c>
      <c r="AE15" s="128" t="s">
        <v>2919</v>
      </c>
      <c r="AF15" s="128" t="s">
        <v>2967</v>
      </c>
      <c r="AG15" s="128" t="s">
        <v>2921</v>
      </c>
      <c r="AH15" s="128" t="s">
        <v>2922</v>
      </c>
      <c r="AI15" s="128"/>
      <c r="AJ15" s="128"/>
      <c r="AK15" s="128" t="s">
        <v>2919</v>
      </c>
      <c r="AL15" s="1"/>
      <c r="AM15" s="128" t="s">
        <v>2968</v>
      </c>
      <c r="AN15" s="1">
        <v>45000</v>
      </c>
      <c r="AO15" s="128" t="s">
        <v>2924</v>
      </c>
      <c r="AP15" s="128" t="s">
        <v>483</v>
      </c>
      <c r="AQ15" s="128" t="s">
        <v>132</v>
      </c>
      <c r="AR15" s="128" t="s">
        <v>629</v>
      </c>
      <c r="AS15" s="128" t="s">
        <v>484</v>
      </c>
      <c r="AT15" s="128" t="s">
        <v>383</v>
      </c>
      <c r="AU15" s="128" t="s">
        <v>136</v>
      </c>
      <c r="AV15" s="128" t="s">
        <v>35</v>
      </c>
      <c r="AW15" s="128" t="s">
        <v>65</v>
      </c>
      <c r="AX15" s="128" t="s">
        <v>66</v>
      </c>
      <c r="AY15" s="2">
        <v>0</v>
      </c>
      <c r="AZ15" s="2">
        <v>0</v>
      </c>
      <c r="BA15" s="2">
        <v>0</v>
      </c>
      <c r="BB15" s="2">
        <v>0</v>
      </c>
      <c r="BC15" s="2">
        <v>0</v>
      </c>
    </row>
    <row r="16" spans="1:55" ht="28.8" x14ac:dyDescent="0.3">
      <c r="A16" s="128" t="s">
        <v>465</v>
      </c>
      <c r="B16" s="128" t="s">
        <v>466</v>
      </c>
      <c r="C16" s="128" t="s">
        <v>467</v>
      </c>
      <c r="D16" s="128" t="s">
        <v>468</v>
      </c>
      <c r="E16" s="128" t="s">
        <v>469</v>
      </c>
      <c r="F16" s="128" t="s">
        <v>470</v>
      </c>
      <c r="G16" s="128" t="s">
        <v>558</v>
      </c>
      <c r="H16" s="128" t="s">
        <v>57</v>
      </c>
      <c r="I16" s="128" t="s">
        <v>559</v>
      </c>
      <c r="J16" s="128" t="s">
        <v>58</v>
      </c>
      <c r="K16" s="128" t="s">
        <v>560</v>
      </c>
      <c r="L16" s="128" t="s">
        <v>59</v>
      </c>
      <c r="M16" s="128" t="s">
        <v>596</v>
      </c>
      <c r="N16" s="128" t="s">
        <v>126</v>
      </c>
      <c r="O16" s="128" t="s">
        <v>597</v>
      </c>
      <c r="P16" s="128" t="s">
        <v>127</v>
      </c>
      <c r="Q16" s="128" t="s">
        <v>598</v>
      </c>
      <c r="R16" s="128" t="s">
        <v>128</v>
      </c>
      <c r="S16" s="128" t="s">
        <v>276</v>
      </c>
      <c r="T16" s="128" t="s">
        <v>98</v>
      </c>
      <c r="U16" s="128" t="s">
        <v>89</v>
      </c>
      <c r="V16" s="128" t="s">
        <v>1689</v>
      </c>
      <c r="W16" s="130" t="s">
        <v>2969</v>
      </c>
      <c r="X16">
        <v>997000</v>
      </c>
      <c r="Y16" s="128"/>
      <c r="Z16" s="1"/>
      <c r="AA16" s="128"/>
      <c r="AB16" s="1"/>
      <c r="AC16" s="128"/>
      <c r="AD16" s="128" t="s">
        <v>2919</v>
      </c>
      <c r="AE16" s="128" t="s">
        <v>2919</v>
      </c>
      <c r="AF16" s="128" t="s">
        <v>2970</v>
      </c>
      <c r="AG16" s="128" t="s">
        <v>2921</v>
      </c>
      <c r="AH16" s="128" t="s">
        <v>2922</v>
      </c>
      <c r="AI16" s="128"/>
      <c r="AJ16" s="128"/>
      <c r="AK16" s="128" t="s">
        <v>2919</v>
      </c>
      <c r="AL16" s="1"/>
      <c r="AM16" s="128" t="s">
        <v>2971</v>
      </c>
      <c r="AN16" s="1">
        <v>45000</v>
      </c>
      <c r="AO16" s="128" t="s">
        <v>2924</v>
      </c>
      <c r="AP16" s="128" t="s">
        <v>483</v>
      </c>
      <c r="AQ16" s="128" t="s">
        <v>132</v>
      </c>
      <c r="AR16" s="128" t="s">
        <v>629</v>
      </c>
      <c r="AS16" s="128" t="s">
        <v>484</v>
      </c>
      <c r="AT16" s="128" t="s">
        <v>383</v>
      </c>
      <c r="AU16" s="128" t="s">
        <v>136</v>
      </c>
      <c r="AV16" s="128" t="s">
        <v>35</v>
      </c>
      <c r="AW16" s="128" t="s">
        <v>65</v>
      </c>
      <c r="AX16" s="128" t="s">
        <v>66</v>
      </c>
      <c r="AY16" s="2">
        <v>0</v>
      </c>
      <c r="AZ16" s="2">
        <v>0</v>
      </c>
      <c r="BA16" s="2">
        <v>0</v>
      </c>
      <c r="BB16" s="2">
        <v>0</v>
      </c>
      <c r="BC16" s="2">
        <v>0</v>
      </c>
    </row>
    <row r="17" spans="1:55" ht="28.8" x14ac:dyDescent="0.3">
      <c r="A17" s="128" t="s">
        <v>465</v>
      </c>
      <c r="B17" s="128" t="s">
        <v>466</v>
      </c>
      <c r="C17" s="128" t="s">
        <v>467</v>
      </c>
      <c r="D17" s="128" t="s">
        <v>468</v>
      </c>
      <c r="E17" s="128" t="s">
        <v>469</v>
      </c>
      <c r="F17" s="128" t="s">
        <v>470</v>
      </c>
      <c r="G17" s="128" t="s">
        <v>558</v>
      </c>
      <c r="H17" s="128" t="s">
        <v>57</v>
      </c>
      <c r="I17" s="128" t="s">
        <v>559</v>
      </c>
      <c r="J17" s="128" t="s">
        <v>58</v>
      </c>
      <c r="K17" s="128" t="s">
        <v>560</v>
      </c>
      <c r="L17" s="128" t="s">
        <v>59</v>
      </c>
      <c r="M17" s="128" t="s">
        <v>596</v>
      </c>
      <c r="N17" s="128" t="s">
        <v>126</v>
      </c>
      <c r="O17" s="128" t="s">
        <v>597</v>
      </c>
      <c r="P17" s="128" t="s">
        <v>127</v>
      </c>
      <c r="Q17" s="128" t="s">
        <v>598</v>
      </c>
      <c r="R17" s="128" t="s">
        <v>128</v>
      </c>
      <c r="S17" s="128" t="s">
        <v>276</v>
      </c>
      <c r="T17" s="128" t="s">
        <v>98</v>
      </c>
      <c r="U17" s="128" t="s">
        <v>89</v>
      </c>
      <c r="V17" s="128" t="s">
        <v>1689</v>
      </c>
      <c r="W17" s="130" t="s">
        <v>2972</v>
      </c>
      <c r="X17">
        <v>996000</v>
      </c>
      <c r="Y17" s="128"/>
      <c r="Z17" s="1"/>
      <c r="AA17" s="128"/>
      <c r="AB17" s="1"/>
      <c r="AC17" s="128"/>
      <c r="AD17" s="128" t="s">
        <v>2919</v>
      </c>
      <c r="AE17" s="128" t="s">
        <v>2919</v>
      </c>
      <c r="AF17" s="128" t="s">
        <v>2973</v>
      </c>
      <c r="AG17" s="128" t="s">
        <v>2921</v>
      </c>
      <c r="AH17" s="128" t="s">
        <v>2922</v>
      </c>
      <c r="AI17" s="128"/>
      <c r="AJ17" s="128"/>
      <c r="AK17" s="128" t="s">
        <v>2919</v>
      </c>
      <c r="AL17" s="1"/>
      <c r="AM17" s="128" t="s">
        <v>2974</v>
      </c>
      <c r="AN17" s="1">
        <v>45000</v>
      </c>
      <c r="AO17" s="128" t="s">
        <v>2924</v>
      </c>
      <c r="AP17" s="128" t="s">
        <v>483</v>
      </c>
      <c r="AQ17" s="128" t="s">
        <v>132</v>
      </c>
      <c r="AR17" s="128" t="s">
        <v>629</v>
      </c>
      <c r="AS17" s="128" t="s">
        <v>484</v>
      </c>
      <c r="AT17" s="128" t="s">
        <v>383</v>
      </c>
      <c r="AU17" s="128" t="s">
        <v>136</v>
      </c>
      <c r="AV17" s="128" t="s">
        <v>35</v>
      </c>
      <c r="AW17" s="128" t="s">
        <v>65</v>
      </c>
      <c r="AX17" s="128" t="s">
        <v>66</v>
      </c>
      <c r="AY17" s="2">
        <v>0</v>
      </c>
      <c r="AZ17" s="2">
        <v>0</v>
      </c>
      <c r="BA17" s="2">
        <v>0</v>
      </c>
      <c r="BB17" s="2">
        <v>0</v>
      </c>
      <c r="BC17" s="2">
        <v>0</v>
      </c>
    </row>
    <row r="18" spans="1:55" ht="28.8" x14ac:dyDescent="0.3">
      <c r="A18" s="128" t="s">
        <v>465</v>
      </c>
      <c r="B18" s="128" t="s">
        <v>466</v>
      </c>
      <c r="C18" s="128" t="s">
        <v>467</v>
      </c>
      <c r="D18" s="128" t="s">
        <v>468</v>
      </c>
      <c r="E18" s="128" t="s">
        <v>469</v>
      </c>
      <c r="F18" s="128" t="s">
        <v>470</v>
      </c>
      <c r="G18" s="128" t="s">
        <v>558</v>
      </c>
      <c r="H18" s="128" t="s">
        <v>57</v>
      </c>
      <c r="I18" s="128" t="s">
        <v>559</v>
      </c>
      <c r="J18" s="128" t="s">
        <v>58</v>
      </c>
      <c r="K18" s="128" t="s">
        <v>560</v>
      </c>
      <c r="L18" s="128" t="s">
        <v>59</v>
      </c>
      <c r="M18" s="128" t="s">
        <v>596</v>
      </c>
      <c r="N18" s="128" t="s">
        <v>126</v>
      </c>
      <c r="O18" s="128" t="s">
        <v>597</v>
      </c>
      <c r="P18" s="128" t="s">
        <v>127</v>
      </c>
      <c r="Q18" s="128" t="s">
        <v>598</v>
      </c>
      <c r="R18" s="128" t="s">
        <v>128</v>
      </c>
      <c r="S18" s="128" t="s">
        <v>276</v>
      </c>
      <c r="T18" s="128" t="s">
        <v>98</v>
      </c>
      <c r="U18" s="128" t="s">
        <v>90</v>
      </c>
      <c r="V18" s="128" t="s">
        <v>1702</v>
      </c>
      <c r="W18" s="130" t="s">
        <v>2975</v>
      </c>
      <c r="X18">
        <v>1500000</v>
      </c>
      <c r="Y18" s="128"/>
      <c r="Z18" s="1"/>
      <c r="AA18" s="128"/>
      <c r="AB18" s="1"/>
      <c r="AC18" s="128"/>
      <c r="AD18" s="128" t="s">
        <v>2919</v>
      </c>
      <c r="AE18" s="128" t="s">
        <v>2919</v>
      </c>
      <c r="AF18" s="128" t="s">
        <v>2976</v>
      </c>
      <c r="AG18" s="128" t="s">
        <v>2921</v>
      </c>
      <c r="AH18" s="128" t="s">
        <v>2922</v>
      </c>
      <c r="AI18" s="128"/>
      <c r="AJ18" s="128"/>
      <c r="AK18" s="128" t="s">
        <v>2919</v>
      </c>
      <c r="AL18" s="1"/>
      <c r="AM18" s="128" t="s">
        <v>2977</v>
      </c>
      <c r="AN18" s="1">
        <v>45000</v>
      </c>
      <c r="AO18" s="128" t="s">
        <v>2924</v>
      </c>
      <c r="AP18" s="128" t="s">
        <v>483</v>
      </c>
      <c r="AQ18" s="128" t="s">
        <v>132</v>
      </c>
      <c r="AR18" s="128" t="s">
        <v>629</v>
      </c>
      <c r="AS18" s="128" t="s">
        <v>484</v>
      </c>
      <c r="AT18" s="128" t="s">
        <v>383</v>
      </c>
      <c r="AU18" s="128" t="s">
        <v>136</v>
      </c>
      <c r="AV18" s="128" t="s">
        <v>35</v>
      </c>
      <c r="AW18" s="128" t="s">
        <v>65</v>
      </c>
      <c r="AX18" s="128" t="s">
        <v>66</v>
      </c>
      <c r="AY18" s="2">
        <v>0</v>
      </c>
      <c r="AZ18" s="2">
        <v>0</v>
      </c>
      <c r="BA18" s="2">
        <v>0</v>
      </c>
      <c r="BB18" s="2">
        <v>0</v>
      </c>
      <c r="BC18" s="2">
        <v>0</v>
      </c>
    </row>
    <row r="19" spans="1:55" ht="28.8" x14ac:dyDescent="0.3">
      <c r="A19" s="128" t="s">
        <v>465</v>
      </c>
      <c r="B19" s="128" t="s">
        <v>466</v>
      </c>
      <c r="C19" s="128" t="s">
        <v>467</v>
      </c>
      <c r="D19" s="128" t="s">
        <v>468</v>
      </c>
      <c r="E19" s="128" t="s">
        <v>469</v>
      </c>
      <c r="F19" s="128" t="s">
        <v>470</v>
      </c>
      <c r="G19" s="128" t="s">
        <v>558</v>
      </c>
      <c r="H19" s="128" t="s">
        <v>57</v>
      </c>
      <c r="I19" s="128" t="s">
        <v>559</v>
      </c>
      <c r="J19" s="128" t="s">
        <v>58</v>
      </c>
      <c r="K19" s="128" t="s">
        <v>560</v>
      </c>
      <c r="L19" s="128" t="s">
        <v>59</v>
      </c>
      <c r="M19" s="128" t="s">
        <v>596</v>
      </c>
      <c r="N19" s="128" t="s">
        <v>126</v>
      </c>
      <c r="O19" s="128" t="s">
        <v>597</v>
      </c>
      <c r="P19" s="128" t="s">
        <v>127</v>
      </c>
      <c r="Q19" s="128" t="s">
        <v>598</v>
      </c>
      <c r="R19" s="128" t="s">
        <v>128</v>
      </c>
      <c r="S19" s="128" t="s">
        <v>276</v>
      </c>
      <c r="T19" s="128" t="s">
        <v>98</v>
      </c>
      <c r="U19" s="128" t="s">
        <v>90</v>
      </c>
      <c r="V19" s="128" t="s">
        <v>1702</v>
      </c>
      <c r="W19" s="130" t="s">
        <v>2978</v>
      </c>
      <c r="X19">
        <v>1465000</v>
      </c>
      <c r="Y19" s="128"/>
      <c r="Z19" s="1"/>
      <c r="AA19" s="128"/>
      <c r="AB19" s="1"/>
      <c r="AC19" s="128"/>
      <c r="AD19" s="128" t="s">
        <v>2919</v>
      </c>
      <c r="AE19" s="128" t="s">
        <v>2919</v>
      </c>
      <c r="AF19" s="128" t="s">
        <v>2979</v>
      </c>
      <c r="AG19" s="128" t="s">
        <v>2921</v>
      </c>
      <c r="AH19" s="128" t="s">
        <v>2922</v>
      </c>
      <c r="AI19" s="128"/>
      <c r="AJ19" s="128"/>
      <c r="AK19" s="128" t="s">
        <v>2919</v>
      </c>
      <c r="AL19" s="1"/>
      <c r="AM19" s="128" t="s">
        <v>2980</v>
      </c>
      <c r="AN19" s="1">
        <v>45000</v>
      </c>
      <c r="AO19" s="128" t="s">
        <v>2924</v>
      </c>
      <c r="AP19" s="128" t="s">
        <v>483</v>
      </c>
      <c r="AQ19" s="128" t="s">
        <v>132</v>
      </c>
      <c r="AR19" s="128" t="s">
        <v>629</v>
      </c>
      <c r="AS19" s="128" t="s">
        <v>484</v>
      </c>
      <c r="AT19" s="128" t="s">
        <v>383</v>
      </c>
      <c r="AU19" s="128" t="s">
        <v>136</v>
      </c>
      <c r="AV19" s="128" t="s">
        <v>35</v>
      </c>
      <c r="AW19" s="128" t="s">
        <v>65</v>
      </c>
      <c r="AX19" s="128" t="s">
        <v>66</v>
      </c>
      <c r="AY19" s="2">
        <v>0</v>
      </c>
      <c r="AZ19" s="2">
        <v>0</v>
      </c>
      <c r="BA19" s="2">
        <v>0</v>
      </c>
      <c r="BB19" s="2">
        <v>0</v>
      </c>
      <c r="BC19" s="2">
        <v>0</v>
      </c>
    </row>
    <row r="20" spans="1:55" ht="28.8" x14ac:dyDescent="0.3">
      <c r="A20" s="128" t="s">
        <v>465</v>
      </c>
      <c r="B20" s="128" t="s">
        <v>466</v>
      </c>
      <c r="C20" s="128" t="s">
        <v>467</v>
      </c>
      <c r="D20" s="128" t="s">
        <v>468</v>
      </c>
      <c r="E20" s="128" t="s">
        <v>469</v>
      </c>
      <c r="F20" s="128" t="s">
        <v>470</v>
      </c>
      <c r="G20" s="128" t="s">
        <v>558</v>
      </c>
      <c r="H20" s="128" t="s">
        <v>57</v>
      </c>
      <c r="I20" s="128" t="s">
        <v>559</v>
      </c>
      <c r="J20" s="128" t="s">
        <v>58</v>
      </c>
      <c r="K20" s="128" t="s">
        <v>560</v>
      </c>
      <c r="L20" s="128" t="s">
        <v>59</v>
      </c>
      <c r="M20" s="128" t="s">
        <v>596</v>
      </c>
      <c r="N20" s="128" t="s">
        <v>126</v>
      </c>
      <c r="O20" s="128" t="s">
        <v>597</v>
      </c>
      <c r="P20" s="128" t="s">
        <v>127</v>
      </c>
      <c r="Q20" s="128" t="s">
        <v>598</v>
      </c>
      <c r="R20" s="128" t="s">
        <v>128</v>
      </c>
      <c r="S20" s="128" t="s">
        <v>276</v>
      </c>
      <c r="T20" s="128" t="s">
        <v>98</v>
      </c>
      <c r="U20" s="128" t="s">
        <v>90</v>
      </c>
      <c r="V20" s="128" t="s">
        <v>1702</v>
      </c>
      <c r="W20" s="130" t="s">
        <v>2981</v>
      </c>
      <c r="X20">
        <v>1480000</v>
      </c>
      <c r="Y20" s="128"/>
      <c r="Z20" s="1"/>
      <c r="AA20" s="128"/>
      <c r="AB20" s="1"/>
      <c r="AC20" s="128"/>
      <c r="AD20" s="128" t="s">
        <v>2919</v>
      </c>
      <c r="AE20" s="128" t="s">
        <v>2919</v>
      </c>
      <c r="AF20" s="128" t="s">
        <v>2982</v>
      </c>
      <c r="AG20" s="128" t="s">
        <v>2921</v>
      </c>
      <c r="AH20" s="128" t="s">
        <v>2922</v>
      </c>
      <c r="AI20" s="128"/>
      <c r="AJ20" s="128"/>
      <c r="AK20" s="128" t="s">
        <v>2919</v>
      </c>
      <c r="AL20" s="1"/>
      <c r="AM20" s="128" t="s">
        <v>2983</v>
      </c>
      <c r="AN20" s="1">
        <v>45000</v>
      </c>
      <c r="AO20" s="128" t="s">
        <v>2924</v>
      </c>
      <c r="AP20" s="128" t="s">
        <v>483</v>
      </c>
      <c r="AQ20" s="128" t="s">
        <v>132</v>
      </c>
      <c r="AR20" s="128" t="s">
        <v>629</v>
      </c>
      <c r="AS20" s="128" t="s">
        <v>484</v>
      </c>
      <c r="AT20" s="128" t="s">
        <v>383</v>
      </c>
      <c r="AU20" s="128" t="s">
        <v>136</v>
      </c>
      <c r="AV20" s="128" t="s">
        <v>35</v>
      </c>
      <c r="AW20" s="128" t="s">
        <v>65</v>
      </c>
      <c r="AX20" s="128" t="s">
        <v>66</v>
      </c>
      <c r="AY20" s="2">
        <v>0</v>
      </c>
      <c r="AZ20" s="2">
        <v>0</v>
      </c>
      <c r="BA20" s="2">
        <v>0</v>
      </c>
      <c r="BB20" s="2">
        <v>0</v>
      </c>
      <c r="BC20" s="2">
        <v>0</v>
      </c>
    </row>
    <row r="21" spans="1:55" ht="28.8" x14ac:dyDescent="0.3">
      <c r="A21" s="128" t="s">
        <v>465</v>
      </c>
      <c r="B21" s="128" t="s">
        <v>466</v>
      </c>
      <c r="C21" s="128" t="s">
        <v>467</v>
      </c>
      <c r="D21" s="128" t="s">
        <v>468</v>
      </c>
      <c r="E21" s="128" t="s">
        <v>469</v>
      </c>
      <c r="F21" s="128" t="s">
        <v>470</v>
      </c>
      <c r="G21" s="128" t="s">
        <v>558</v>
      </c>
      <c r="H21" s="128" t="s">
        <v>57</v>
      </c>
      <c r="I21" s="128" t="s">
        <v>559</v>
      </c>
      <c r="J21" s="128" t="s">
        <v>58</v>
      </c>
      <c r="K21" s="128" t="s">
        <v>560</v>
      </c>
      <c r="L21" s="128" t="s">
        <v>59</v>
      </c>
      <c r="M21" s="128" t="s">
        <v>596</v>
      </c>
      <c r="N21" s="128" t="s">
        <v>126</v>
      </c>
      <c r="O21" s="128" t="s">
        <v>597</v>
      </c>
      <c r="P21" s="128" t="s">
        <v>127</v>
      </c>
      <c r="Q21" s="128" t="s">
        <v>598</v>
      </c>
      <c r="R21" s="128" t="s">
        <v>128</v>
      </c>
      <c r="S21" s="128" t="s">
        <v>276</v>
      </c>
      <c r="T21" s="128" t="s">
        <v>98</v>
      </c>
      <c r="U21" s="128" t="s">
        <v>90</v>
      </c>
      <c r="V21" s="128" t="s">
        <v>1702</v>
      </c>
      <c r="W21" s="130" t="s">
        <v>2981</v>
      </c>
      <c r="X21">
        <v>1490000</v>
      </c>
      <c r="Y21" s="128"/>
      <c r="Z21" s="1"/>
      <c r="AA21" s="128"/>
      <c r="AB21" s="1"/>
      <c r="AC21" s="128"/>
      <c r="AD21" s="128" t="s">
        <v>2919</v>
      </c>
      <c r="AE21" s="128" t="s">
        <v>2919</v>
      </c>
      <c r="AF21" s="128" t="s">
        <v>2984</v>
      </c>
      <c r="AG21" s="128" t="s">
        <v>2921</v>
      </c>
      <c r="AH21" s="128" t="s">
        <v>2922</v>
      </c>
      <c r="AI21" s="128"/>
      <c r="AJ21" s="128"/>
      <c r="AK21" s="128" t="s">
        <v>2919</v>
      </c>
      <c r="AL21" s="1"/>
      <c r="AM21" s="128" t="s">
        <v>2985</v>
      </c>
      <c r="AN21" s="1">
        <v>45000</v>
      </c>
      <c r="AO21" s="128" t="s">
        <v>2924</v>
      </c>
      <c r="AP21" s="128" t="s">
        <v>483</v>
      </c>
      <c r="AQ21" s="128" t="s">
        <v>132</v>
      </c>
      <c r="AR21" s="128" t="s">
        <v>629</v>
      </c>
      <c r="AS21" s="128" t="s">
        <v>484</v>
      </c>
      <c r="AT21" s="128" t="s">
        <v>383</v>
      </c>
      <c r="AU21" s="128" t="s">
        <v>136</v>
      </c>
      <c r="AV21" s="128" t="s">
        <v>35</v>
      </c>
      <c r="AW21" s="128" t="s">
        <v>65</v>
      </c>
      <c r="AX21" s="128" t="s">
        <v>66</v>
      </c>
      <c r="AY21" s="2">
        <v>0</v>
      </c>
      <c r="AZ21" s="2">
        <v>0</v>
      </c>
      <c r="BA21" s="2">
        <v>0</v>
      </c>
      <c r="BB21" s="2">
        <v>0</v>
      </c>
      <c r="BC21" s="2">
        <v>0</v>
      </c>
    </row>
    <row r="22" spans="1:55" ht="28.8" x14ac:dyDescent="0.3">
      <c r="A22" s="128" t="s">
        <v>465</v>
      </c>
      <c r="B22" s="128" t="s">
        <v>466</v>
      </c>
      <c r="C22" s="128" t="s">
        <v>467</v>
      </c>
      <c r="D22" s="128" t="s">
        <v>468</v>
      </c>
      <c r="E22" s="128" t="s">
        <v>469</v>
      </c>
      <c r="F22" s="128" t="s">
        <v>470</v>
      </c>
      <c r="G22" s="128" t="s">
        <v>558</v>
      </c>
      <c r="H22" s="128" t="s">
        <v>57</v>
      </c>
      <c r="I22" s="128" t="s">
        <v>559</v>
      </c>
      <c r="J22" s="128" t="s">
        <v>58</v>
      </c>
      <c r="K22" s="128" t="s">
        <v>560</v>
      </c>
      <c r="L22" s="128" t="s">
        <v>59</v>
      </c>
      <c r="M22" s="128" t="s">
        <v>596</v>
      </c>
      <c r="N22" s="128" t="s">
        <v>126</v>
      </c>
      <c r="O22" s="128" t="s">
        <v>597</v>
      </c>
      <c r="P22" s="128" t="s">
        <v>127</v>
      </c>
      <c r="Q22" s="128" t="s">
        <v>947</v>
      </c>
      <c r="R22" s="128" t="s">
        <v>142</v>
      </c>
      <c r="S22" s="128" t="s">
        <v>318</v>
      </c>
      <c r="T22" s="128" t="s">
        <v>143</v>
      </c>
      <c r="U22" s="128" t="s">
        <v>151</v>
      </c>
      <c r="V22" s="128" t="s">
        <v>1733</v>
      </c>
      <c r="W22" s="130" t="s">
        <v>2986</v>
      </c>
      <c r="X22">
        <v>1800000</v>
      </c>
      <c r="Y22" s="128"/>
      <c r="Z22" s="1"/>
      <c r="AA22" s="128"/>
      <c r="AB22" s="1"/>
      <c r="AC22" s="128"/>
      <c r="AD22" s="128" t="s">
        <v>2919</v>
      </c>
      <c r="AE22" s="128" t="s">
        <v>2919</v>
      </c>
      <c r="AF22" s="128" t="s">
        <v>2987</v>
      </c>
      <c r="AG22" s="128" t="s">
        <v>2947</v>
      </c>
      <c r="AH22" s="128" t="s">
        <v>2922</v>
      </c>
      <c r="AI22" s="128"/>
      <c r="AJ22" s="128"/>
      <c r="AK22" s="128" t="s">
        <v>2919</v>
      </c>
      <c r="AL22" s="1"/>
      <c r="AM22" s="128" t="s">
        <v>2988</v>
      </c>
      <c r="AN22" s="1">
        <v>44991</v>
      </c>
      <c r="AO22" s="128" t="s">
        <v>2924</v>
      </c>
      <c r="AP22" s="128" t="s">
        <v>483</v>
      </c>
      <c r="AQ22" s="128" t="s">
        <v>132</v>
      </c>
      <c r="AR22" s="128" t="s">
        <v>1731</v>
      </c>
      <c r="AS22" s="128" t="s">
        <v>484</v>
      </c>
      <c r="AT22" s="128" t="s">
        <v>1732</v>
      </c>
      <c r="AU22" s="128" t="s">
        <v>144</v>
      </c>
      <c r="AV22" s="128" t="s">
        <v>35</v>
      </c>
      <c r="AW22" s="128" t="s">
        <v>65</v>
      </c>
      <c r="AX22" s="128" t="s">
        <v>66</v>
      </c>
      <c r="AY22" s="2">
        <v>0</v>
      </c>
      <c r="AZ22" s="2">
        <v>0</v>
      </c>
      <c r="BA22" s="2">
        <v>0</v>
      </c>
      <c r="BB22" s="2">
        <v>0</v>
      </c>
      <c r="BC22" s="2">
        <v>0</v>
      </c>
    </row>
    <row r="23" spans="1:55" ht="28.8" x14ac:dyDescent="0.3">
      <c r="A23" s="128" t="s">
        <v>465</v>
      </c>
      <c r="B23" s="128" t="s">
        <v>466</v>
      </c>
      <c r="C23" s="128" t="s">
        <v>467</v>
      </c>
      <c r="D23" s="128" t="s">
        <v>468</v>
      </c>
      <c r="E23" s="128" t="s">
        <v>469</v>
      </c>
      <c r="F23" s="128" t="s">
        <v>470</v>
      </c>
      <c r="G23" s="128" t="s">
        <v>558</v>
      </c>
      <c r="H23" s="128" t="s">
        <v>57</v>
      </c>
      <c r="I23" s="128" t="s">
        <v>559</v>
      </c>
      <c r="J23" s="128" t="s">
        <v>58</v>
      </c>
      <c r="K23" s="128" t="s">
        <v>560</v>
      </c>
      <c r="L23" s="128" t="s">
        <v>59</v>
      </c>
      <c r="M23" s="128" t="s">
        <v>596</v>
      </c>
      <c r="N23" s="128" t="s">
        <v>126</v>
      </c>
      <c r="O23" s="128" t="s">
        <v>597</v>
      </c>
      <c r="P23" s="128" t="s">
        <v>127</v>
      </c>
      <c r="Q23" s="128" t="s">
        <v>947</v>
      </c>
      <c r="R23" s="128" t="s">
        <v>142</v>
      </c>
      <c r="S23" s="128" t="s">
        <v>318</v>
      </c>
      <c r="T23" s="128" t="s">
        <v>143</v>
      </c>
      <c r="U23" s="128" t="s">
        <v>145</v>
      </c>
      <c r="V23" s="128" t="s">
        <v>1737</v>
      </c>
      <c r="W23" s="130" t="s">
        <v>2986</v>
      </c>
      <c r="X23">
        <v>6069000</v>
      </c>
      <c r="Y23" s="128"/>
      <c r="Z23" s="1"/>
      <c r="AA23" s="128"/>
      <c r="AB23" s="1"/>
      <c r="AC23" s="128"/>
      <c r="AD23" s="128" t="s">
        <v>2919</v>
      </c>
      <c r="AE23" s="128" t="s">
        <v>2919</v>
      </c>
      <c r="AF23" s="128" t="s">
        <v>2987</v>
      </c>
      <c r="AG23" s="128" t="s">
        <v>2947</v>
      </c>
      <c r="AH23" s="128" t="s">
        <v>2922</v>
      </c>
      <c r="AI23" s="128"/>
      <c r="AJ23" s="128"/>
      <c r="AK23" s="128" t="s">
        <v>2919</v>
      </c>
      <c r="AL23" s="1"/>
      <c r="AM23" s="128" t="s">
        <v>2988</v>
      </c>
      <c r="AN23" s="1">
        <v>44991</v>
      </c>
      <c r="AO23" s="128" t="s">
        <v>2924</v>
      </c>
      <c r="AP23" s="128" t="s">
        <v>483</v>
      </c>
      <c r="AQ23" s="128" t="s">
        <v>132</v>
      </c>
      <c r="AR23" s="128" t="s">
        <v>1731</v>
      </c>
      <c r="AS23" s="128" t="s">
        <v>484</v>
      </c>
      <c r="AT23" s="128" t="s">
        <v>1732</v>
      </c>
      <c r="AU23" s="128" t="s">
        <v>144</v>
      </c>
      <c r="AV23" s="128" t="s">
        <v>35</v>
      </c>
      <c r="AW23" s="128" t="s">
        <v>65</v>
      </c>
      <c r="AX23" s="128" t="s">
        <v>66</v>
      </c>
      <c r="AY23" s="2">
        <v>0</v>
      </c>
      <c r="AZ23" s="2">
        <v>0</v>
      </c>
      <c r="BA23" s="2">
        <v>0</v>
      </c>
      <c r="BB23" s="2">
        <v>0</v>
      </c>
      <c r="BC23" s="2">
        <v>0</v>
      </c>
    </row>
    <row r="24" spans="1:55" ht="28.8" x14ac:dyDescent="0.3">
      <c r="A24" s="128" t="s">
        <v>465</v>
      </c>
      <c r="B24" s="128" t="s">
        <v>466</v>
      </c>
      <c r="C24" s="128" t="s">
        <v>467</v>
      </c>
      <c r="D24" s="128" t="s">
        <v>468</v>
      </c>
      <c r="E24" s="128" t="s">
        <v>469</v>
      </c>
      <c r="F24" s="128" t="s">
        <v>470</v>
      </c>
      <c r="G24" s="128" t="s">
        <v>558</v>
      </c>
      <c r="H24" s="128" t="s">
        <v>57</v>
      </c>
      <c r="I24" s="128" t="s">
        <v>559</v>
      </c>
      <c r="J24" s="128" t="s">
        <v>58</v>
      </c>
      <c r="K24" s="128" t="s">
        <v>560</v>
      </c>
      <c r="L24" s="128" t="s">
        <v>59</v>
      </c>
      <c r="M24" s="128" t="s">
        <v>596</v>
      </c>
      <c r="N24" s="128" t="s">
        <v>126</v>
      </c>
      <c r="O24" s="128" t="s">
        <v>597</v>
      </c>
      <c r="P24" s="128" t="s">
        <v>127</v>
      </c>
      <c r="Q24" s="128" t="s">
        <v>947</v>
      </c>
      <c r="R24" s="128" t="s">
        <v>142</v>
      </c>
      <c r="S24" s="128" t="s">
        <v>318</v>
      </c>
      <c r="T24" s="128" t="s">
        <v>143</v>
      </c>
      <c r="U24" s="128" t="s">
        <v>2989</v>
      </c>
      <c r="V24" s="128" t="s">
        <v>2990</v>
      </c>
      <c r="W24" s="130" t="s">
        <v>2991</v>
      </c>
      <c r="X24">
        <v>1475000</v>
      </c>
      <c r="Y24" s="128"/>
      <c r="Z24" s="1"/>
      <c r="AA24" s="128"/>
      <c r="AB24" s="1"/>
      <c r="AC24" s="128"/>
      <c r="AD24" s="128" t="s">
        <v>2919</v>
      </c>
      <c r="AE24" s="128" t="s">
        <v>2919</v>
      </c>
      <c r="AF24" s="128" t="s">
        <v>2992</v>
      </c>
      <c r="AG24" s="128" t="s">
        <v>2961</v>
      </c>
      <c r="AH24" s="128" t="s">
        <v>2922</v>
      </c>
      <c r="AI24" s="128"/>
      <c r="AJ24" s="128"/>
      <c r="AK24" s="128" t="s">
        <v>2919</v>
      </c>
      <c r="AL24" s="1"/>
      <c r="AM24" s="128" t="s">
        <v>2993</v>
      </c>
      <c r="AN24" s="1">
        <v>45002</v>
      </c>
      <c r="AO24" s="128" t="s">
        <v>2924</v>
      </c>
      <c r="AP24" s="128" t="s">
        <v>483</v>
      </c>
      <c r="AQ24" s="128" t="s">
        <v>132</v>
      </c>
      <c r="AR24" s="128" t="s">
        <v>1731</v>
      </c>
      <c r="AS24" s="128" t="s">
        <v>484</v>
      </c>
      <c r="AT24" s="128" t="s">
        <v>1732</v>
      </c>
      <c r="AU24" s="128" t="s">
        <v>144</v>
      </c>
      <c r="AV24" s="128" t="s">
        <v>35</v>
      </c>
      <c r="AW24" s="128" t="s">
        <v>65</v>
      </c>
      <c r="AX24" s="128" t="s">
        <v>66</v>
      </c>
      <c r="AY24" s="2">
        <v>0</v>
      </c>
      <c r="AZ24" s="2">
        <v>0</v>
      </c>
      <c r="BA24" s="2">
        <v>0</v>
      </c>
      <c r="BB24" s="2">
        <v>29500</v>
      </c>
      <c r="BC24" s="2">
        <v>0</v>
      </c>
    </row>
    <row r="25" spans="1:55" ht="28.8" x14ac:dyDescent="0.3">
      <c r="A25" s="128" t="s">
        <v>465</v>
      </c>
      <c r="B25" s="128" t="s">
        <v>466</v>
      </c>
      <c r="C25" s="128" t="s">
        <v>467</v>
      </c>
      <c r="D25" s="128" t="s">
        <v>468</v>
      </c>
      <c r="E25" s="128" t="s">
        <v>469</v>
      </c>
      <c r="F25" s="128" t="s">
        <v>470</v>
      </c>
      <c r="G25" s="128" t="s">
        <v>558</v>
      </c>
      <c r="H25" s="128" t="s">
        <v>57</v>
      </c>
      <c r="I25" s="128" t="s">
        <v>559</v>
      </c>
      <c r="J25" s="128" t="s">
        <v>58</v>
      </c>
      <c r="K25" s="128" t="s">
        <v>560</v>
      </c>
      <c r="L25" s="128" t="s">
        <v>59</v>
      </c>
      <c r="M25" s="128" t="s">
        <v>596</v>
      </c>
      <c r="N25" s="128" t="s">
        <v>126</v>
      </c>
      <c r="O25" s="128" t="s">
        <v>597</v>
      </c>
      <c r="P25" s="128" t="s">
        <v>127</v>
      </c>
      <c r="Q25" s="128" t="s">
        <v>947</v>
      </c>
      <c r="R25" s="128" t="s">
        <v>142</v>
      </c>
      <c r="S25" s="128" t="s">
        <v>318</v>
      </c>
      <c r="T25" s="128" t="s">
        <v>143</v>
      </c>
      <c r="U25" s="128" t="s">
        <v>2994</v>
      </c>
      <c r="V25" s="128" t="s">
        <v>2995</v>
      </c>
      <c r="W25" s="130" t="s">
        <v>2996</v>
      </c>
      <c r="X25">
        <v>5575000</v>
      </c>
      <c r="Y25" s="128"/>
      <c r="Z25" s="1"/>
      <c r="AA25" s="128"/>
      <c r="AB25" s="1"/>
      <c r="AC25" s="128"/>
      <c r="AD25" s="128" t="s">
        <v>2919</v>
      </c>
      <c r="AE25" s="128" t="s">
        <v>2919</v>
      </c>
      <c r="AF25" s="128" t="s">
        <v>2997</v>
      </c>
      <c r="AG25" s="128" t="s">
        <v>2998</v>
      </c>
      <c r="AH25" s="128" t="s">
        <v>2922</v>
      </c>
      <c r="AI25" s="128"/>
      <c r="AJ25" s="128"/>
      <c r="AK25" s="128" t="s">
        <v>2919</v>
      </c>
      <c r="AL25" s="1"/>
      <c r="AM25" s="128" t="s">
        <v>2999</v>
      </c>
      <c r="AN25" s="1">
        <v>44995</v>
      </c>
      <c r="AO25" s="128" t="s">
        <v>2924</v>
      </c>
      <c r="AP25" s="128" t="s">
        <v>483</v>
      </c>
      <c r="AQ25" s="128" t="s">
        <v>132</v>
      </c>
      <c r="AR25" s="128" t="s">
        <v>1731</v>
      </c>
      <c r="AS25" s="128" t="s">
        <v>484</v>
      </c>
      <c r="AT25" s="128" t="s">
        <v>1732</v>
      </c>
      <c r="AU25" s="128" t="s">
        <v>144</v>
      </c>
      <c r="AV25" s="128" t="s">
        <v>35</v>
      </c>
      <c r="AW25" s="128" t="s">
        <v>65</v>
      </c>
      <c r="AX25" s="128" t="s">
        <v>66</v>
      </c>
      <c r="AY25" s="2">
        <v>552478</v>
      </c>
      <c r="AZ25" s="2">
        <v>0</v>
      </c>
      <c r="BA25" s="2">
        <v>0</v>
      </c>
      <c r="BB25" s="2">
        <v>100451</v>
      </c>
      <c r="BC25" s="2">
        <v>0</v>
      </c>
    </row>
    <row r="26" spans="1:55" ht="28.8" x14ac:dyDescent="0.3">
      <c r="A26" s="128" t="s">
        <v>465</v>
      </c>
      <c r="B26" s="128" t="s">
        <v>466</v>
      </c>
      <c r="C26" s="128" t="s">
        <v>467</v>
      </c>
      <c r="D26" s="128" t="s">
        <v>468</v>
      </c>
      <c r="E26" s="128" t="s">
        <v>469</v>
      </c>
      <c r="F26" s="128" t="s">
        <v>470</v>
      </c>
      <c r="G26" s="128" t="s">
        <v>558</v>
      </c>
      <c r="H26" s="128" t="s">
        <v>57</v>
      </c>
      <c r="I26" s="128" t="s">
        <v>559</v>
      </c>
      <c r="J26" s="128" t="s">
        <v>58</v>
      </c>
      <c r="K26" s="128" t="s">
        <v>560</v>
      </c>
      <c r="L26" s="128" t="s">
        <v>59</v>
      </c>
      <c r="M26" s="128" t="s">
        <v>596</v>
      </c>
      <c r="N26" s="128" t="s">
        <v>126</v>
      </c>
      <c r="O26" s="128" t="s">
        <v>597</v>
      </c>
      <c r="P26" s="128" t="s">
        <v>127</v>
      </c>
      <c r="Q26" s="128" t="s">
        <v>947</v>
      </c>
      <c r="R26" s="128" t="s">
        <v>142</v>
      </c>
      <c r="S26" s="128" t="s">
        <v>318</v>
      </c>
      <c r="T26" s="128" t="s">
        <v>143</v>
      </c>
      <c r="U26" s="128" t="s">
        <v>145</v>
      </c>
      <c r="V26" s="128" t="s">
        <v>1737</v>
      </c>
      <c r="W26" s="130" t="s">
        <v>3000</v>
      </c>
      <c r="X26">
        <v>325000</v>
      </c>
      <c r="Y26" s="128"/>
      <c r="Z26" s="1"/>
      <c r="AA26" s="128"/>
      <c r="AB26" s="1"/>
      <c r="AC26" s="128"/>
      <c r="AD26" s="128" t="s">
        <v>2919</v>
      </c>
      <c r="AE26" s="128" t="s">
        <v>2919</v>
      </c>
      <c r="AF26" s="128" t="s">
        <v>3001</v>
      </c>
      <c r="AG26" s="128" t="s">
        <v>2961</v>
      </c>
      <c r="AH26" s="128" t="s">
        <v>2922</v>
      </c>
      <c r="AI26" s="128"/>
      <c r="AJ26" s="128"/>
      <c r="AK26" s="128" t="s">
        <v>2919</v>
      </c>
      <c r="AL26" s="1"/>
      <c r="AM26" s="128" t="s">
        <v>3002</v>
      </c>
      <c r="AN26" s="1">
        <v>45002</v>
      </c>
      <c r="AO26" s="128" t="s">
        <v>2924</v>
      </c>
      <c r="AP26" s="128" t="s">
        <v>483</v>
      </c>
      <c r="AQ26" s="128" t="s">
        <v>132</v>
      </c>
      <c r="AR26" s="128" t="s">
        <v>1731</v>
      </c>
      <c r="AS26" s="128" t="s">
        <v>484</v>
      </c>
      <c r="AT26" s="128" t="s">
        <v>1732</v>
      </c>
      <c r="AU26" s="128" t="s">
        <v>144</v>
      </c>
      <c r="AV26" s="128" t="s">
        <v>35</v>
      </c>
      <c r="AW26" s="128" t="s">
        <v>65</v>
      </c>
      <c r="AX26" s="128" t="s">
        <v>66</v>
      </c>
      <c r="AY26" s="2">
        <v>0</v>
      </c>
      <c r="AZ26" s="2">
        <v>0</v>
      </c>
      <c r="BA26" s="2">
        <v>0</v>
      </c>
      <c r="BB26" s="2">
        <v>0</v>
      </c>
      <c r="BC26" s="2">
        <v>0</v>
      </c>
    </row>
    <row r="27" spans="1:55" ht="28.8" x14ac:dyDescent="0.3">
      <c r="A27" s="128" t="s">
        <v>465</v>
      </c>
      <c r="B27" s="128" t="s">
        <v>466</v>
      </c>
      <c r="C27" s="128" t="s">
        <v>467</v>
      </c>
      <c r="D27" s="128" t="s">
        <v>468</v>
      </c>
      <c r="E27" s="128" t="s">
        <v>469</v>
      </c>
      <c r="F27" s="128" t="s">
        <v>470</v>
      </c>
      <c r="G27" s="128" t="s">
        <v>558</v>
      </c>
      <c r="H27" s="128" t="s">
        <v>57</v>
      </c>
      <c r="I27" s="128" t="s">
        <v>559</v>
      </c>
      <c r="J27" s="128" t="s">
        <v>58</v>
      </c>
      <c r="K27" s="128" t="s">
        <v>560</v>
      </c>
      <c r="L27" s="128" t="s">
        <v>59</v>
      </c>
      <c r="M27" s="128" t="s">
        <v>596</v>
      </c>
      <c r="N27" s="128" t="s">
        <v>126</v>
      </c>
      <c r="O27" s="128" t="s">
        <v>597</v>
      </c>
      <c r="P27" s="128" t="s">
        <v>127</v>
      </c>
      <c r="Q27" s="128" t="s">
        <v>947</v>
      </c>
      <c r="R27" s="128" t="s">
        <v>142</v>
      </c>
      <c r="S27" s="128" t="s">
        <v>318</v>
      </c>
      <c r="T27" s="128" t="s">
        <v>143</v>
      </c>
      <c r="U27" s="128" t="s">
        <v>145</v>
      </c>
      <c r="V27" s="128" t="s">
        <v>1737</v>
      </c>
      <c r="W27" s="130" t="s">
        <v>3000</v>
      </c>
      <c r="X27">
        <v>500000</v>
      </c>
      <c r="Y27" s="128"/>
      <c r="Z27" s="1"/>
      <c r="AA27" s="128"/>
      <c r="AB27" s="1"/>
      <c r="AC27" s="128"/>
      <c r="AD27" s="128" t="s">
        <v>2919</v>
      </c>
      <c r="AE27" s="128" t="s">
        <v>2919</v>
      </c>
      <c r="AF27" s="128" t="s">
        <v>3003</v>
      </c>
      <c r="AG27" s="128" t="s">
        <v>2961</v>
      </c>
      <c r="AH27" s="128" t="s">
        <v>2922</v>
      </c>
      <c r="AI27" s="128"/>
      <c r="AJ27" s="128"/>
      <c r="AK27" s="128" t="s">
        <v>2919</v>
      </c>
      <c r="AL27" s="1"/>
      <c r="AM27" s="128" t="s">
        <v>3004</v>
      </c>
      <c r="AN27" s="1">
        <v>45002</v>
      </c>
      <c r="AO27" s="128" t="s">
        <v>2924</v>
      </c>
      <c r="AP27" s="128" t="s">
        <v>483</v>
      </c>
      <c r="AQ27" s="128" t="s">
        <v>132</v>
      </c>
      <c r="AR27" s="128" t="s">
        <v>1731</v>
      </c>
      <c r="AS27" s="128" t="s">
        <v>484</v>
      </c>
      <c r="AT27" s="128" t="s">
        <v>1732</v>
      </c>
      <c r="AU27" s="128" t="s">
        <v>144</v>
      </c>
      <c r="AV27" s="128" t="s">
        <v>35</v>
      </c>
      <c r="AW27" s="128" t="s">
        <v>65</v>
      </c>
      <c r="AX27" s="128" t="s">
        <v>66</v>
      </c>
      <c r="AY27" s="2">
        <v>0</v>
      </c>
      <c r="AZ27" s="2">
        <v>0</v>
      </c>
      <c r="BA27" s="2">
        <v>0</v>
      </c>
      <c r="BB27" s="2">
        <v>0</v>
      </c>
      <c r="BC27" s="2">
        <v>0</v>
      </c>
    </row>
    <row r="28" spans="1:55" ht="28.8" x14ac:dyDescent="0.3">
      <c r="A28" s="128" t="s">
        <v>465</v>
      </c>
      <c r="B28" s="128" t="s">
        <v>466</v>
      </c>
      <c r="C28" s="128" t="s">
        <v>467</v>
      </c>
      <c r="D28" s="128" t="s">
        <v>468</v>
      </c>
      <c r="E28" s="128" t="s">
        <v>469</v>
      </c>
      <c r="F28" s="128" t="s">
        <v>470</v>
      </c>
      <c r="G28" s="128" t="s">
        <v>558</v>
      </c>
      <c r="H28" s="128" t="s">
        <v>57</v>
      </c>
      <c r="I28" s="128" t="s">
        <v>559</v>
      </c>
      <c r="J28" s="128" t="s">
        <v>58</v>
      </c>
      <c r="K28" s="128" t="s">
        <v>560</v>
      </c>
      <c r="L28" s="128" t="s">
        <v>59</v>
      </c>
      <c r="M28" s="128" t="s">
        <v>596</v>
      </c>
      <c r="N28" s="128" t="s">
        <v>126</v>
      </c>
      <c r="O28" s="128" t="s">
        <v>597</v>
      </c>
      <c r="P28" s="128" t="s">
        <v>127</v>
      </c>
      <c r="Q28" s="128" t="s">
        <v>947</v>
      </c>
      <c r="R28" s="128" t="s">
        <v>142</v>
      </c>
      <c r="S28" s="128" t="s">
        <v>318</v>
      </c>
      <c r="T28" s="128" t="s">
        <v>143</v>
      </c>
      <c r="U28" s="128" t="s">
        <v>3005</v>
      </c>
      <c r="V28" s="128" t="s">
        <v>3006</v>
      </c>
      <c r="W28" s="130" t="s">
        <v>3007</v>
      </c>
      <c r="X28">
        <v>2050000</v>
      </c>
      <c r="Y28" s="128"/>
      <c r="Z28" s="1"/>
      <c r="AA28" s="128"/>
      <c r="AB28" s="1"/>
      <c r="AC28" s="128"/>
      <c r="AD28" s="128" t="s">
        <v>2919</v>
      </c>
      <c r="AE28" s="128" t="s">
        <v>2919</v>
      </c>
      <c r="AF28" s="128" t="s">
        <v>3008</v>
      </c>
      <c r="AG28" s="128" t="s">
        <v>3009</v>
      </c>
      <c r="AH28" s="128" t="s">
        <v>2922</v>
      </c>
      <c r="AI28" s="128"/>
      <c r="AJ28" s="128"/>
      <c r="AK28" s="128" t="s">
        <v>2919</v>
      </c>
      <c r="AL28" s="1"/>
      <c r="AM28" s="128" t="s">
        <v>3010</v>
      </c>
      <c r="AN28" s="1">
        <v>45006</v>
      </c>
      <c r="AO28" s="128" t="s">
        <v>2924</v>
      </c>
      <c r="AP28" s="128" t="s">
        <v>483</v>
      </c>
      <c r="AQ28" s="128" t="s">
        <v>132</v>
      </c>
      <c r="AR28" s="128" t="s">
        <v>1731</v>
      </c>
      <c r="AS28" s="128" t="s">
        <v>484</v>
      </c>
      <c r="AT28" s="128" t="s">
        <v>1732</v>
      </c>
      <c r="AU28" s="128" t="s">
        <v>144</v>
      </c>
      <c r="AV28" s="128" t="s">
        <v>35</v>
      </c>
      <c r="AW28" s="128" t="s">
        <v>65</v>
      </c>
      <c r="AX28" s="128" t="s">
        <v>66</v>
      </c>
      <c r="AY28" s="2">
        <v>203154</v>
      </c>
      <c r="AZ28" s="2">
        <v>0</v>
      </c>
      <c r="BA28" s="2">
        <v>0</v>
      </c>
      <c r="BB28" s="2">
        <v>36937</v>
      </c>
      <c r="BC28" s="2">
        <v>0</v>
      </c>
    </row>
    <row r="29" spans="1:55" ht="28.8" x14ac:dyDescent="0.3">
      <c r="A29" s="128" t="s">
        <v>465</v>
      </c>
      <c r="B29" s="128" t="s">
        <v>466</v>
      </c>
      <c r="C29" s="128" t="s">
        <v>467</v>
      </c>
      <c r="D29" s="128" t="s">
        <v>468</v>
      </c>
      <c r="E29" s="128" t="s">
        <v>469</v>
      </c>
      <c r="F29" s="128" t="s">
        <v>470</v>
      </c>
      <c r="G29" s="128" t="s">
        <v>558</v>
      </c>
      <c r="H29" s="128" t="s">
        <v>57</v>
      </c>
      <c r="I29" s="128" t="s">
        <v>559</v>
      </c>
      <c r="J29" s="128" t="s">
        <v>58</v>
      </c>
      <c r="K29" s="128" t="s">
        <v>560</v>
      </c>
      <c r="L29" s="128" t="s">
        <v>59</v>
      </c>
      <c r="M29" s="128" t="s">
        <v>596</v>
      </c>
      <c r="N29" s="128" t="s">
        <v>126</v>
      </c>
      <c r="O29" s="128" t="s">
        <v>597</v>
      </c>
      <c r="P29" s="128" t="s">
        <v>127</v>
      </c>
      <c r="Q29" s="128" t="s">
        <v>947</v>
      </c>
      <c r="R29" s="128" t="s">
        <v>142</v>
      </c>
      <c r="S29" s="128" t="s">
        <v>319</v>
      </c>
      <c r="T29" s="128" t="s">
        <v>260</v>
      </c>
      <c r="U29" s="128" t="s">
        <v>2616</v>
      </c>
      <c r="V29" s="128" t="s">
        <v>2617</v>
      </c>
      <c r="W29" s="130" t="s">
        <v>3011</v>
      </c>
      <c r="X29">
        <v>2975000</v>
      </c>
      <c r="Y29" s="128"/>
      <c r="Z29" s="1"/>
      <c r="AA29" s="128"/>
      <c r="AB29" s="1"/>
      <c r="AC29" s="128"/>
      <c r="AD29" s="128" t="s">
        <v>2919</v>
      </c>
      <c r="AE29" s="128" t="s">
        <v>2919</v>
      </c>
      <c r="AF29" s="128" t="s">
        <v>3012</v>
      </c>
      <c r="AG29" s="128" t="s">
        <v>2961</v>
      </c>
      <c r="AH29" s="128" t="s">
        <v>2922</v>
      </c>
      <c r="AI29" s="128"/>
      <c r="AJ29" s="128"/>
      <c r="AK29" s="128" t="s">
        <v>2919</v>
      </c>
      <c r="AL29" s="1"/>
      <c r="AM29" s="128" t="s">
        <v>3013</v>
      </c>
      <c r="AN29" s="1">
        <v>45002</v>
      </c>
      <c r="AO29" s="128" t="s">
        <v>2924</v>
      </c>
      <c r="AP29" s="128" t="s">
        <v>483</v>
      </c>
      <c r="AQ29" s="128" t="s">
        <v>132</v>
      </c>
      <c r="AR29" s="128" t="s">
        <v>1731</v>
      </c>
      <c r="AS29" s="128" t="s">
        <v>484</v>
      </c>
      <c r="AT29" s="128" t="s">
        <v>1732</v>
      </c>
      <c r="AU29" s="128" t="s">
        <v>261</v>
      </c>
      <c r="AV29" s="128" t="s">
        <v>35</v>
      </c>
      <c r="AW29" s="128" t="s">
        <v>65</v>
      </c>
      <c r="AX29" s="128" t="s">
        <v>66</v>
      </c>
      <c r="AY29" s="2">
        <v>294820</v>
      </c>
      <c r="AZ29" s="2">
        <v>0</v>
      </c>
      <c r="BA29" s="2">
        <v>0</v>
      </c>
      <c r="BB29" s="2">
        <v>53604</v>
      </c>
      <c r="BC29" s="2">
        <v>0</v>
      </c>
    </row>
    <row r="30" spans="1:55" ht="28.8" x14ac:dyDescent="0.3">
      <c r="A30" s="128" t="s">
        <v>465</v>
      </c>
      <c r="B30" s="128" t="s">
        <v>466</v>
      </c>
      <c r="C30" s="128" t="s">
        <v>467</v>
      </c>
      <c r="D30" s="128" t="s">
        <v>468</v>
      </c>
      <c r="E30" s="128" t="s">
        <v>469</v>
      </c>
      <c r="F30" s="128" t="s">
        <v>470</v>
      </c>
      <c r="G30" s="128" t="s">
        <v>558</v>
      </c>
      <c r="H30" s="128" t="s">
        <v>57</v>
      </c>
      <c r="I30" s="128" t="s">
        <v>559</v>
      </c>
      <c r="J30" s="128" t="s">
        <v>58</v>
      </c>
      <c r="K30" s="128" t="s">
        <v>560</v>
      </c>
      <c r="L30" s="128" t="s">
        <v>59</v>
      </c>
      <c r="M30" s="128" t="s">
        <v>596</v>
      </c>
      <c r="N30" s="128" t="s">
        <v>126</v>
      </c>
      <c r="O30" s="128" t="s">
        <v>597</v>
      </c>
      <c r="P30" s="128" t="s">
        <v>127</v>
      </c>
      <c r="Q30" s="128" t="s">
        <v>948</v>
      </c>
      <c r="R30" s="128" t="s">
        <v>147</v>
      </c>
      <c r="S30" s="128" t="s">
        <v>316</v>
      </c>
      <c r="T30" s="128" t="s">
        <v>129</v>
      </c>
      <c r="U30" s="128" t="s">
        <v>3014</v>
      </c>
      <c r="V30" s="128" t="s">
        <v>3015</v>
      </c>
      <c r="W30" s="130" t="s">
        <v>3016</v>
      </c>
      <c r="X30">
        <v>37520000</v>
      </c>
      <c r="Y30" s="128"/>
      <c r="Z30" s="1"/>
      <c r="AA30" s="128"/>
      <c r="AB30" s="1"/>
      <c r="AC30" s="128"/>
      <c r="AD30" s="128" t="s">
        <v>2919</v>
      </c>
      <c r="AE30" s="128" t="s">
        <v>2919</v>
      </c>
      <c r="AF30" s="128" t="s">
        <v>3017</v>
      </c>
      <c r="AG30" s="128" t="s">
        <v>2791</v>
      </c>
      <c r="AH30" s="128" t="s">
        <v>2922</v>
      </c>
      <c r="AI30" s="128"/>
      <c r="AJ30" s="128"/>
      <c r="AK30" s="128" t="s">
        <v>2919</v>
      </c>
      <c r="AL30" s="1"/>
      <c r="AM30" s="128" t="s">
        <v>3018</v>
      </c>
      <c r="AN30" s="1">
        <v>44992</v>
      </c>
      <c r="AO30" s="128" t="s">
        <v>2924</v>
      </c>
      <c r="AP30" s="128" t="s">
        <v>483</v>
      </c>
      <c r="AQ30" s="128" t="s">
        <v>132</v>
      </c>
      <c r="AR30" s="128" t="s">
        <v>604</v>
      </c>
      <c r="AS30" s="128" t="s">
        <v>484</v>
      </c>
      <c r="AT30" s="128" t="s">
        <v>2630</v>
      </c>
      <c r="AU30" s="128" t="s">
        <v>265</v>
      </c>
      <c r="AV30" s="128" t="s">
        <v>35</v>
      </c>
      <c r="AW30" s="128" t="s">
        <v>65</v>
      </c>
      <c r="AX30" s="128" t="s">
        <v>66</v>
      </c>
      <c r="AY30" s="2">
        <v>3718199</v>
      </c>
      <c r="AZ30" s="2">
        <v>0</v>
      </c>
      <c r="BA30" s="2">
        <v>0</v>
      </c>
      <c r="BB30" s="2">
        <v>676036</v>
      </c>
      <c r="BC30" s="2">
        <v>0</v>
      </c>
    </row>
    <row r="31" spans="1:55" ht="28.8" x14ac:dyDescent="0.3">
      <c r="A31" s="128" t="s">
        <v>465</v>
      </c>
      <c r="B31" s="128" t="s">
        <v>466</v>
      </c>
      <c r="C31" s="128" t="s">
        <v>467</v>
      </c>
      <c r="D31" s="128" t="s">
        <v>468</v>
      </c>
      <c r="E31" s="128" t="s">
        <v>469</v>
      </c>
      <c r="F31" s="128" t="s">
        <v>470</v>
      </c>
      <c r="G31" s="128" t="s">
        <v>558</v>
      </c>
      <c r="H31" s="128" t="s">
        <v>57</v>
      </c>
      <c r="I31" s="128" t="s">
        <v>559</v>
      </c>
      <c r="J31" s="128" t="s">
        <v>58</v>
      </c>
      <c r="K31" s="128" t="s">
        <v>637</v>
      </c>
      <c r="L31" s="128" t="s">
        <v>78</v>
      </c>
      <c r="M31" s="128" t="s">
        <v>660</v>
      </c>
      <c r="N31" s="128" t="s">
        <v>85</v>
      </c>
      <c r="O31" s="128" t="s">
        <v>562</v>
      </c>
      <c r="P31" s="128" t="s">
        <v>86</v>
      </c>
      <c r="Q31" s="128" t="s">
        <v>503</v>
      </c>
      <c r="R31" s="128" t="s">
        <v>661</v>
      </c>
      <c r="S31" s="128" t="s">
        <v>274</v>
      </c>
      <c r="T31" s="128" t="s">
        <v>41</v>
      </c>
      <c r="U31" s="128" t="s">
        <v>1782</v>
      </c>
      <c r="V31" s="128" t="s">
        <v>663</v>
      </c>
      <c r="W31" s="130" t="s">
        <v>3019</v>
      </c>
      <c r="X31">
        <v>1120000</v>
      </c>
      <c r="Y31" s="128"/>
      <c r="Z31" s="1"/>
      <c r="AA31" s="128"/>
      <c r="AB31" s="1"/>
      <c r="AC31" s="128"/>
      <c r="AD31" s="128" t="s">
        <v>2919</v>
      </c>
      <c r="AE31" s="128" t="s">
        <v>2919</v>
      </c>
      <c r="AF31" s="128" t="s">
        <v>3020</v>
      </c>
      <c r="AG31" s="128" t="s">
        <v>2998</v>
      </c>
      <c r="AH31" s="128" t="s">
        <v>2922</v>
      </c>
      <c r="AI31" s="128"/>
      <c r="AJ31" s="128"/>
      <c r="AK31" s="128" t="s">
        <v>2919</v>
      </c>
      <c r="AL31" s="1"/>
      <c r="AM31" s="128" t="s">
        <v>3021</v>
      </c>
      <c r="AN31" s="1">
        <v>44995</v>
      </c>
      <c r="AO31" s="128" t="s">
        <v>2924</v>
      </c>
      <c r="AP31" s="128" t="s">
        <v>483</v>
      </c>
      <c r="AQ31" s="128" t="s">
        <v>39</v>
      </c>
      <c r="AR31" s="128" t="s">
        <v>495</v>
      </c>
      <c r="AS31" s="128" t="s">
        <v>484</v>
      </c>
      <c r="AT31" s="128" t="s">
        <v>372</v>
      </c>
      <c r="AU31" s="128" t="s">
        <v>329</v>
      </c>
      <c r="AV31" s="128" t="s">
        <v>35</v>
      </c>
      <c r="AW31" s="128" t="s">
        <v>65</v>
      </c>
      <c r="AX31" s="128" t="s">
        <v>88</v>
      </c>
      <c r="AY31" s="2">
        <v>0</v>
      </c>
      <c r="AZ31" s="2">
        <v>0</v>
      </c>
      <c r="BA31" s="2">
        <v>0</v>
      </c>
      <c r="BB31" s="2">
        <v>0</v>
      </c>
      <c r="BC31" s="2">
        <v>0</v>
      </c>
    </row>
    <row r="32" spans="1:55" x14ac:dyDescent="0.3">
      <c r="A32" s="128" t="s">
        <v>465</v>
      </c>
      <c r="B32" s="128" t="s">
        <v>466</v>
      </c>
      <c r="C32" s="128" t="s">
        <v>467</v>
      </c>
      <c r="D32" s="128" t="s">
        <v>468</v>
      </c>
      <c r="E32" s="128" t="s">
        <v>469</v>
      </c>
      <c r="F32" s="128" t="s">
        <v>470</v>
      </c>
      <c r="G32" s="128" t="s">
        <v>558</v>
      </c>
      <c r="H32" s="128" t="s">
        <v>57</v>
      </c>
      <c r="I32" s="128" t="s">
        <v>559</v>
      </c>
      <c r="J32" s="128" t="s">
        <v>58</v>
      </c>
      <c r="K32" s="128" t="s">
        <v>637</v>
      </c>
      <c r="L32" s="128" t="s">
        <v>78</v>
      </c>
      <c r="M32" s="128" t="s">
        <v>660</v>
      </c>
      <c r="N32" s="128" t="s">
        <v>85</v>
      </c>
      <c r="O32" s="128" t="s">
        <v>562</v>
      </c>
      <c r="P32" s="128" t="s">
        <v>86</v>
      </c>
      <c r="Q32" s="128" t="s">
        <v>503</v>
      </c>
      <c r="R32" s="128" t="s">
        <v>661</v>
      </c>
      <c r="S32" s="128" t="s">
        <v>274</v>
      </c>
      <c r="T32" s="128" t="s">
        <v>41</v>
      </c>
      <c r="U32" s="128" t="s">
        <v>1782</v>
      </c>
      <c r="V32" s="128" t="s">
        <v>663</v>
      </c>
      <c r="W32" s="130" t="s">
        <v>3022</v>
      </c>
      <c r="X32">
        <v>310000</v>
      </c>
      <c r="Y32" s="128"/>
      <c r="Z32" s="1"/>
      <c r="AA32" s="128"/>
      <c r="AB32" s="1"/>
      <c r="AC32" s="128"/>
      <c r="AD32" s="128" t="s">
        <v>2919</v>
      </c>
      <c r="AE32" s="128" t="s">
        <v>2919</v>
      </c>
      <c r="AF32" s="128" t="s">
        <v>3023</v>
      </c>
      <c r="AG32" s="128" t="s">
        <v>2562</v>
      </c>
      <c r="AH32" s="128" t="s">
        <v>2922</v>
      </c>
      <c r="AI32" s="128"/>
      <c r="AJ32" s="128"/>
      <c r="AK32" s="128" t="s">
        <v>2919</v>
      </c>
      <c r="AL32" s="1"/>
      <c r="AM32" s="128" t="s">
        <v>3024</v>
      </c>
      <c r="AN32" s="1">
        <v>44987</v>
      </c>
      <c r="AO32" s="128" t="s">
        <v>2924</v>
      </c>
      <c r="AP32" s="128" t="s">
        <v>483</v>
      </c>
      <c r="AQ32" s="128" t="s">
        <v>39</v>
      </c>
      <c r="AR32" s="128" t="s">
        <v>495</v>
      </c>
      <c r="AS32" s="128" t="s">
        <v>484</v>
      </c>
      <c r="AT32" s="128" t="s">
        <v>372</v>
      </c>
      <c r="AU32" s="128" t="s">
        <v>329</v>
      </c>
      <c r="AV32" s="128" t="s">
        <v>35</v>
      </c>
      <c r="AW32" s="128" t="s">
        <v>65</v>
      </c>
      <c r="AX32" s="128" t="s">
        <v>88</v>
      </c>
      <c r="AY32" s="2">
        <v>0</v>
      </c>
      <c r="AZ32" s="2">
        <v>0</v>
      </c>
      <c r="BA32" s="2">
        <v>0</v>
      </c>
      <c r="BB32" s="2">
        <v>0</v>
      </c>
      <c r="BC32" s="2">
        <v>0</v>
      </c>
    </row>
    <row r="33" spans="1:55" ht="28.8" x14ac:dyDescent="0.3">
      <c r="A33" s="128" t="s">
        <v>465</v>
      </c>
      <c r="B33" s="128" t="s">
        <v>466</v>
      </c>
      <c r="C33" s="128" t="s">
        <v>467</v>
      </c>
      <c r="D33" s="128" t="s">
        <v>468</v>
      </c>
      <c r="E33" s="128" t="s">
        <v>469</v>
      </c>
      <c r="F33" s="128" t="s">
        <v>470</v>
      </c>
      <c r="G33" s="128" t="s">
        <v>558</v>
      </c>
      <c r="H33" s="128" t="s">
        <v>57</v>
      </c>
      <c r="I33" s="128" t="s">
        <v>559</v>
      </c>
      <c r="J33" s="128" t="s">
        <v>58</v>
      </c>
      <c r="K33" s="128" t="s">
        <v>637</v>
      </c>
      <c r="L33" s="128" t="s">
        <v>78</v>
      </c>
      <c r="M33" s="128" t="s">
        <v>660</v>
      </c>
      <c r="N33" s="128" t="s">
        <v>85</v>
      </c>
      <c r="O33" s="128" t="s">
        <v>562</v>
      </c>
      <c r="P33" s="128" t="s">
        <v>86</v>
      </c>
      <c r="Q33" s="128" t="s">
        <v>503</v>
      </c>
      <c r="R33" s="128" t="s">
        <v>661</v>
      </c>
      <c r="S33" s="128" t="s">
        <v>274</v>
      </c>
      <c r="T33" s="128" t="s">
        <v>41</v>
      </c>
      <c r="U33" s="128" t="s">
        <v>1782</v>
      </c>
      <c r="V33" s="128" t="s">
        <v>663</v>
      </c>
      <c r="W33" s="130" t="s">
        <v>3025</v>
      </c>
      <c r="X33">
        <v>310000</v>
      </c>
      <c r="Y33" s="128"/>
      <c r="Z33" s="1"/>
      <c r="AA33" s="128"/>
      <c r="AB33" s="1"/>
      <c r="AC33" s="128"/>
      <c r="AD33" s="128" t="s">
        <v>2919</v>
      </c>
      <c r="AE33" s="128" t="s">
        <v>2919</v>
      </c>
      <c r="AF33" s="128" t="s">
        <v>3026</v>
      </c>
      <c r="AG33" s="128" t="s">
        <v>2562</v>
      </c>
      <c r="AH33" s="128" t="s">
        <v>2922</v>
      </c>
      <c r="AI33" s="128"/>
      <c r="AJ33" s="128"/>
      <c r="AK33" s="128" t="s">
        <v>2919</v>
      </c>
      <c r="AL33" s="1"/>
      <c r="AM33" s="128" t="s">
        <v>3027</v>
      </c>
      <c r="AN33" s="1">
        <v>44987</v>
      </c>
      <c r="AO33" s="128" t="s">
        <v>2924</v>
      </c>
      <c r="AP33" s="128" t="s">
        <v>483</v>
      </c>
      <c r="AQ33" s="128" t="s">
        <v>39</v>
      </c>
      <c r="AR33" s="128" t="s">
        <v>495</v>
      </c>
      <c r="AS33" s="128" t="s">
        <v>484</v>
      </c>
      <c r="AT33" s="128" t="s">
        <v>372</v>
      </c>
      <c r="AU33" s="128" t="s">
        <v>329</v>
      </c>
      <c r="AV33" s="128" t="s">
        <v>35</v>
      </c>
      <c r="AW33" s="128" t="s">
        <v>65</v>
      </c>
      <c r="AX33" s="128" t="s">
        <v>88</v>
      </c>
      <c r="AY33" s="2">
        <v>0</v>
      </c>
      <c r="AZ33" s="2">
        <v>0</v>
      </c>
      <c r="BA33" s="2">
        <v>0</v>
      </c>
      <c r="BB33" s="2">
        <v>0</v>
      </c>
      <c r="BC33" s="2">
        <v>0</v>
      </c>
    </row>
    <row r="34" spans="1:55" ht="28.8" x14ac:dyDescent="0.3">
      <c r="A34" s="128" t="s">
        <v>465</v>
      </c>
      <c r="B34" s="128" t="s">
        <v>466</v>
      </c>
      <c r="C34" s="128" t="s">
        <v>467</v>
      </c>
      <c r="D34" s="128" t="s">
        <v>468</v>
      </c>
      <c r="E34" s="128" t="s">
        <v>469</v>
      </c>
      <c r="F34" s="128" t="s">
        <v>470</v>
      </c>
      <c r="G34" s="128" t="s">
        <v>558</v>
      </c>
      <c r="H34" s="128" t="s">
        <v>57</v>
      </c>
      <c r="I34" s="128" t="s">
        <v>559</v>
      </c>
      <c r="J34" s="128" t="s">
        <v>58</v>
      </c>
      <c r="K34" s="128" t="s">
        <v>637</v>
      </c>
      <c r="L34" s="128" t="s">
        <v>78</v>
      </c>
      <c r="M34" s="128" t="s">
        <v>660</v>
      </c>
      <c r="N34" s="128" t="s">
        <v>85</v>
      </c>
      <c r="O34" s="128" t="s">
        <v>562</v>
      </c>
      <c r="P34" s="128" t="s">
        <v>86</v>
      </c>
      <c r="Q34" s="128" t="s">
        <v>503</v>
      </c>
      <c r="R34" s="128" t="s">
        <v>661</v>
      </c>
      <c r="S34" s="128" t="s">
        <v>274</v>
      </c>
      <c r="T34" s="128" t="s">
        <v>41</v>
      </c>
      <c r="U34" s="128" t="s">
        <v>1782</v>
      </c>
      <c r="V34" s="128" t="s">
        <v>663</v>
      </c>
      <c r="W34" s="130" t="s">
        <v>3028</v>
      </c>
      <c r="X34">
        <v>310000</v>
      </c>
      <c r="Y34" s="128"/>
      <c r="Z34" s="1"/>
      <c r="AA34" s="128"/>
      <c r="AB34" s="1"/>
      <c r="AC34" s="128"/>
      <c r="AD34" s="128" t="s">
        <v>2919</v>
      </c>
      <c r="AE34" s="128" t="s">
        <v>2919</v>
      </c>
      <c r="AF34" s="128" t="s">
        <v>3029</v>
      </c>
      <c r="AG34" s="128" t="s">
        <v>3030</v>
      </c>
      <c r="AH34" s="128" t="s">
        <v>2922</v>
      </c>
      <c r="AI34" s="128"/>
      <c r="AJ34" s="128"/>
      <c r="AK34" s="128" t="s">
        <v>2919</v>
      </c>
      <c r="AL34" s="1"/>
      <c r="AM34" s="128" t="s">
        <v>3031</v>
      </c>
      <c r="AN34" s="1">
        <v>44994</v>
      </c>
      <c r="AO34" s="128" t="s">
        <v>2924</v>
      </c>
      <c r="AP34" s="128" t="s">
        <v>483</v>
      </c>
      <c r="AQ34" s="128" t="s">
        <v>39</v>
      </c>
      <c r="AR34" s="128" t="s">
        <v>495</v>
      </c>
      <c r="AS34" s="128" t="s">
        <v>484</v>
      </c>
      <c r="AT34" s="128" t="s">
        <v>372</v>
      </c>
      <c r="AU34" s="128" t="s">
        <v>329</v>
      </c>
      <c r="AV34" s="128" t="s">
        <v>35</v>
      </c>
      <c r="AW34" s="128" t="s">
        <v>65</v>
      </c>
      <c r="AX34" s="128" t="s">
        <v>88</v>
      </c>
      <c r="AY34" s="2">
        <v>0</v>
      </c>
      <c r="AZ34" s="2">
        <v>0</v>
      </c>
      <c r="BA34" s="2">
        <v>0</v>
      </c>
      <c r="BB34" s="2">
        <v>0</v>
      </c>
      <c r="BC34" s="2">
        <v>0</v>
      </c>
    </row>
    <row r="35" spans="1:55" ht="28.8" x14ac:dyDescent="0.3">
      <c r="A35" s="128" t="s">
        <v>465</v>
      </c>
      <c r="B35" s="128" t="s">
        <v>466</v>
      </c>
      <c r="C35" s="128" t="s">
        <v>467</v>
      </c>
      <c r="D35" s="128" t="s">
        <v>468</v>
      </c>
      <c r="E35" s="128" t="s">
        <v>469</v>
      </c>
      <c r="F35" s="128" t="s">
        <v>470</v>
      </c>
      <c r="G35" s="128" t="s">
        <v>558</v>
      </c>
      <c r="H35" s="128" t="s">
        <v>57</v>
      </c>
      <c r="I35" s="128" t="s">
        <v>559</v>
      </c>
      <c r="J35" s="128" t="s">
        <v>58</v>
      </c>
      <c r="K35" s="128" t="s">
        <v>637</v>
      </c>
      <c r="L35" s="128" t="s">
        <v>78</v>
      </c>
      <c r="M35" s="128" t="s">
        <v>660</v>
      </c>
      <c r="N35" s="128" t="s">
        <v>85</v>
      </c>
      <c r="O35" s="128" t="s">
        <v>562</v>
      </c>
      <c r="P35" s="128" t="s">
        <v>86</v>
      </c>
      <c r="Q35" s="128" t="s">
        <v>577</v>
      </c>
      <c r="R35" s="128" t="s">
        <v>959</v>
      </c>
      <c r="S35" s="128" t="s">
        <v>271</v>
      </c>
      <c r="T35" s="128" t="s">
        <v>33</v>
      </c>
      <c r="U35" s="128" t="s">
        <v>354</v>
      </c>
      <c r="V35" s="128" t="s">
        <v>2229</v>
      </c>
      <c r="W35" s="130" t="s">
        <v>3032</v>
      </c>
      <c r="X35">
        <v>308000</v>
      </c>
      <c r="Y35" s="128"/>
      <c r="Z35" s="1"/>
      <c r="AA35" s="128"/>
      <c r="AB35" s="1"/>
      <c r="AC35" s="128"/>
      <c r="AD35" s="128" t="s">
        <v>2919</v>
      </c>
      <c r="AE35" s="128" t="s">
        <v>2919</v>
      </c>
      <c r="AF35" s="128" t="s">
        <v>3033</v>
      </c>
      <c r="AG35" s="128" t="s">
        <v>2791</v>
      </c>
      <c r="AH35" s="128" t="s">
        <v>2922</v>
      </c>
      <c r="AI35" s="128"/>
      <c r="AJ35" s="128"/>
      <c r="AK35" s="128" t="s">
        <v>2919</v>
      </c>
      <c r="AL35" s="1"/>
      <c r="AM35" s="128" t="s">
        <v>3034</v>
      </c>
      <c r="AN35" s="1">
        <v>44992</v>
      </c>
      <c r="AO35" s="128" t="s">
        <v>2924</v>
      </c>
      <c r="AP35" s="128" t="s">
        <v>483</v>
      </c>
      <c r="AQ35" s="128" t="s">
        <v>39</v>
      </c>
      <c r="AR35" s="128" t="s">
        <v>272</v>
      </c>
      <c r="AS35" s="128" t="s">
        <v>484</v>
      </c>
      <c r="AT35" s="128" t="s">
        <v>2233</v>
      </c>
      <c r="AU35" s="128" t="s">
        <v>91</v>
      </c>
      <c r="AV35" s="128" t="s">
        <v>35</v>
      </c>
      <c r="AW35" s="128" t="s">
        <v>65</v>
      </c>
      <c r="AX35" s="128" t="s">
        <v>88</v>
      </c>
      <c r="AY35" s="2">
        <v>0</v>
      </c>
      <c r="AZ35" s="2">
        <v>0</v>
      </c>
      <c r="BA35" s="2">
        <v>0</v>
      </c>
      <c r="BB35" s="2">
        <v>0</v>
      </c>
      <c r="BC35" s="2">
        <v>0</v>
      </c>
    </row>
    <row r="36" spans="1:55" x14ac:dyDescent="0.3">
      <c r="A36" s="128" t="s">
        <v>465</v>
      </c>
      <c r="B36" s="128" t="s">
        <v>466</v>
      </c>
      <c r="C36" s="128" t="s">
        <v>467</v>
      </c>
      <c r="D36" s="128" t="s">
        <v>468</v>
      </c>
      <c r="E36" s="128" t="s">
        <v>469</v>
      </c>
      <c r="F36" s="128" t="s">
        <v>470</v>
      </c>
      <c r="G36" s="128" t="s">
        <v>558</v>
      </c>
      <c r="H36" s="128" t="s">
        <v>57</v>
      </c>
      <c r="I36" s="128" t="s">
        <v>559</v>
      </c>
      <c r="J36" s="128" t="s">
        <v>58</v>
      </c>
      <c r="K36" s="128" t="s">
        <v>637</v>
      </c>
      <c r="L36" s="128" t="s">
        <v>78</v>
      </c>
      <c r="M36" s="128" t="s">
        <v>660</v>
      </c>
      <c r="N36" s="128" t="s">
        <v>85</v>
      </c>
      <c r="O36" s="128" t="s">
        <v>562</v>
      </c>
      <c r="P36" s="128" t="s">
        <v>86</v>
      </c>
      <c r="Q36" s="128" t="s">
        <v>577</v>
      </c>
      <c r="R36" s="128" t="s">
        <v>959</v>
      </c>
      <c r="S36" s="128" t="s">
        <v>274</v>
      </c>
      <c r="T36" s="128" t="s">
        <v>41</v>
      </c>
      <c r="U36" s="128" t="s">
        <v>2253</v>
      </c>
      <c r="V36" s="128" t="s">
        <v>2254</v>
      </c>
      <c r="W36" s="130" t="s">
        <v>3035</v>
      </c>
      <c r="X36">
        <v>1960000</v>
      </c>
      <c r="Y36" s="128"/>
      <c r="Z36" s="1"/>
      <c r="AA36" s="128"/>
      <c r="AB36" s="1"/>
      <c r="AC36" s="128"/>
      <c r="AD36" s="128" t="s">
        <v>2919</v>
      </c>
      <c r="AE36" s="128" t="s">
        <v>2919</v>
      </c>
      <c r="AF36" s="128" t="s">
        <v>3036</v>
      </c>
      <c r="AG36" s="128" t="s">
        <v>2791</v>
      </c>
      <c r="AH36" s="128" t="s">
        <v>2922</v>
      </c>
      <c r="AI36" s="128"/>
      <c r="AJ36" s="128"/>
      <c r="AK36" s="128" t="s">
        <v>2919</v>
      </c>
      <c r="AL36" s="1"/>
      <c r="AM36" s="128" t="s">
        <v>3037</v>
      </c>
      <c r="AN36" s="1">
        <v>44992</v>
      </c>
      <c r="AO36" s="128" t="s">
        <v>2924</v>
      </c>
      <c r="AP36" s="128" t="s">
        <v>483</v>
      </c>
      <c r="AQ36" s="128" t="s">
        <v>39</v>
      </c>
      <c r="AR36" s="128" t="s">
        <v>495</v>
      </c>
      <c r="AS36" s="128" t="s">
        <v>484</v>
      </c>
      <c r="AT36" s="128" t="s">
        <v>2233</v>
      </c>
      <c r="AU36" s="128" t="s">
        <v>332</v>
      </c>
      <c r="AV36" s="128" t="s">
        <v>35</v>
      </c>
      <c r="AW36" s="128" t="s">
        <v>65</v>
      </c>
      <c r="AX36" s="128" t="s">
        <v>88</v>
      </c>
      <c r="AY36" s="2">
        <v>0</v>
      </c>
      <c r="AZ36" s="2">
        <v>0</v>
      </c>
      <c r="BA36" s="2">
        <v>0</v>
      </c>
      <c r="BB36" s="2">
        <v>0</v>
      </c>
      <c r="BC36" s="2">
        <v>0</v>
      </c>
    </row>
    <row r="37" spans="1:55" x14ac:dyDescent="0.3">
      <c r="A37" s="128" t="s">
        <v>465</v>
      </c>
      <c r="B37" s="128" t="s">
        <v>466</v>
      </c>
      <c r="C37" s="128" t="s">
        <v>467</v>
      </c>
      <c r="D37" s="128" t="s">
        <v>468</v>
      </c>
      <c r="E37" s="128" t="s">
        <v>469</v>
      </c>
      <c r="F37" s="128" t="s">
        <v>470</v>
      </c>
      <c r="G37" s="128" t="s">
        <v>558</v>
      </c>
      <c r="H37" s="128" t="s">
        <v>57</v>
      </c>
      <c r="I37" s="128" t="s">
        <v>559</v>
      </c>
      <c r="J37" s="128" t="s">
        <v>58</v>
      </c>
      <c r="K37" s="128" t="s">
        <v>637</v>
      </c>
      <c r="L37" s="128" t="s">
        <v>78</v>
      </c>
      <c r="M37" s="128" t="s">
        <v>660</v>
      </c>
      <c r="N37" s="128" t="s">
        <v>85</v>
      </c>
      <c r="O37" s="128" t="s">
        <v>562</v>
      </c>
      <c r="P37" s="128" t="s">
        <v>86</v>
      </c>
      <c r="Q37" s="128" t="s">
        <v>577</v>
      </c>
      <c r="R37" s="128" t="s">
        <v>959</v>
      </c>
      <c r="S37" s="128" t="s">
        <v>274</v>
      </c>
      <c r="T37" s="128" t="s">
        <v>41</v>
      </c>
      <c r="U37" s="128" t="s">
        <v>2253</v>
      </c>
      <c r="V37" s="128" t="s">
        <v>2254</v>
      </c>
      <c r="W37" s="130" t="s">
        <v>3038</v>
      </c>
      <c r="X37">
        <v>2090000</v>
      </c>
      <c r="Y37" s="128"/>
      <c r="Z37" s="1"/>
      <c r="AA37" s="128"/>
      <c r="AB37" s="1"/>
      <c r="AC37" s="128"/>
      <c r="AD37" s="128" t="s">
        <v>2919</v>
      </c>
      <c r="AE37" s="128" t="s">
        <v>2919</v>
      </c>
      <c r="AF37" s="128" t="s">
        <v>3039</v>
      </c>
      <c r="AG37" s="128" t="s">
        <v>3009</v>
      </c>
      <c r="AH37" s="128" t="s">
        <v>2922</v>
      </c>
      <c r="AI37" s="128"/>
      <c r="AJ37" s="128"/>
      <c r="AK37" s="128" t="s">
        <v>2919</v>
      </c>
      <c r="AL37" s="1"/>
      <c r="AM37" s="128" t="s">
        <v>3040</v>
      </c>
      <c r="AN37" s="1">
        <v>45006</v>
      </c>
      <c r="AO37" s="128" t="s">
        <v>2924</v>
      </c>
      <c r="AP37" s="128" t="s">
        <v>483</v>
      </c>
      <c r="AQ37" s="128" t="s">
        <v>39</v>
      </c>
      <c r="AR37" s="128" t="s">
        <v>495</v>
      </c>
      <c r="AS37" s="128" t="s">
        <v>484</v>
      </c>
      <c r="AT37" s="128" t="s">
        <v>2233</v>
      </c>
      <c r="AU37" s="128" t="s">
        <v>332</v>
      </c>
      <c r="AV37" s="128" t="s">
        <v>35</v>
      </c>
      <c r="AW37" s="128" t="s">
        <v>65</v>
      </c>
      <c r="AX37" s="128" t="s">
        <v>88</v>
      </c>
      <c r="AY37" s="2">
        <v>0</v>
      </c>
      <c r="AZ37" s="2">
        <v>0</v>
      </c>
      <c r="BA37" s="2">
        <v>0</v>
      </c>
      <c r="BB37" s="2">
        <v>0</v>
      </c>
      <c r="BC37" s="2">
        <v>0</v>
      </c>
    </row>
    <row r="38" spans="1:55" x14ac:dyDescent="0.3">
      <c r="Z38" s="1"/>
      <c r="AB38" s="1"/>
      <c r="AL38" s="1"/>
      <c r="AN38" s="1"/>
      <c r="AY38" s="17"/>
      <c r="AZ38" s="17"/>
      <c r="BA38" s="17"/>
      <c r="BB38" s="17"/>
      <c r="BC38" s="17"/>
    </row>
    <row r="77" spans="58:58" x14ac:dyDescent="0.3">
      <c r="BF77" s="26"/>
    </row>
  </sheetData>
  <phoneticPr fontId="5"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CB69B-4C0D-41D7-B1F0-14E1C2BE8F98}">
  <sheetPr>
    <tabColor rgb="FF00B050"/>
  </sheetPr>
  <dimension ref="A1:P1854"/>
  <sheetViews>
    <sheetView showGridLines="0" workbookViewId="0">
      <selection activeCell="M4" sqref="M4:M8"/>
    </sheetView>
  </sheetViews>
  <sheetFormatPr defaultRowHeight="14.4" x14ac:dyDescent="0.3"/>
  <cols>
    <col min="1" max="1" width="19.21875" style="19" customWidth="1"/>
    <col min="2" max="2" width="18.77734375" style="19" customWidth="1"/>
    <col min="3" max="3" width="12.21875" style="19" bestFit="1" customWidth="1"/>
    <col min="4" max="4" width="12.88671875" style="19" bestFit="1" customWidth="1"/>
    <col min="5" max="5" width="18.109375" style="19" bestFit="1" customWidth="1"/>
    <col min="6" max="7" width="12.88671875" style="19" bestFit="1" customWidth="1"/>
    <col min="8" max="9" width="15" style="19" bestFit="1" customWidth="1"/>
    <col min="10" max="10" width="12.5546875" style="19" bestFit="1" customWidth="1"/>
    <col min="11" max="11" width="12.6640625" style="19" bestFit="1" customWidth="1"/>
    <col min="12" max="12" width="27" style="71" customWidth="1"/>
    <col min="13" max="13" width="31.33203125" style="19" bestFit="1" customWidth="1"/>
    <col min="14" max="14" width="52.5546875" style="19" customWidth="1"/>
    <col min="15" max="15" width="12.44140625" style="19" bestFit="1" customWidth="1"/>
    <col min="16" max="16" width="10.5546875" style="19" bestFit="1" customWidth="1"/>
    <col min="17" max="16384" width="8.88671875" style="19"/>
  </cols>
  <sheetData>
    <row r="1" spans="1:16" x14ac:dyDescent="0.3">
      <c r="A1" s="35" t="s">
        <v>19</v>
      </c>
      <c r="B1" t="s">
        <v>2450</v>
      </c>
    </row>
    <row r="3" spans="1:16" x14ac:dyDescent="0.3">
      <c r="A3" s="70" t="s">
        <v>399</v>
      </c>
      <c r="B3" s="70" t="s">
        <v>464</v>
      </c>
      <c r="C3" s="70" t="s">
        <v>401</v>
      </c>
      <c r="D3" s="70" t="s">
        <v>398</v>
      </c>
      <c r="E3" s="70" t="s">
        <v>397</v>
      </c>
      <c r="F3" s="70" t="s">
        <v>396</v>
      </c>
      <c r="G3" s="70" t="s">
        <v>395</v>
      </c>
      <c r="H3" s="70" t="s">
        <v>391</v>
      </c>
      <c r="I3" s="70" t="s">
        <v>392</v>
      </c>
      <c r="J3" s="70" t="s">
        <v>2449</v>
      </c>
      <c r="K3" s="70" t="s">
        <v>2448</v>
      </c>
      <c r="L3" s="70" t="s">
        <v>2</v>
      </c>
      <c r="M3" s="70" t="s">
        <v>2447</v>
      </c>
      <c r="N3" s="70" t="s">
        <v>4</v>
      </c>
      <c r="O3" s="18" t="s">
        <v>394</v>
      </c>
      <c r="P3" s="18" t="s">
        <v>2446</v>
      </c>
    </row>
    <row r="4" spans="1:16" ht="57.6" x14ac:dyDescent="0.3">
      <c r="A4" s="120" t="s">
        <v>53</v>
      </c>
      <c r="B4" s="120" t="s">
        <v>54</v>
      </c>
      <c r="C4" s="120" t="s">
        <v>369</v>
      </c>
      <c r="D4" s="122">
        <v>44958</v>
      </c>
      <c r="E4" s="120" t="s">
        <v>1497</v>
      </c>
      <c r="F4" s="122">
        <v>44958</v>
      </c>
      <c r="G4" s="120" t="s">
        <v>233</v>
      </c>
      <c r="H4" s="76" t="s">
        <v>624</v>
      </c>
      <c r="I4" s="124">
        <v>44956</v>
      </c>
      <c r="J4" s="72" t="s">
        <v>199</v>
      </c>
      <c r="K4" s="73">
        <v>44931</v>
      </c>
      <c r="L4" s="120" t="s">
        <v>354</v>
      </c>
      <c r="M4" s="120" t="s">
        <v>52</v>
      </c>
      <c r="N4" s="74" t="s">
        <v>525</v>
      </c>
      <c r="O4" s="75">
        <v>1760000</v>
      </c>
      <c r="P4" s="75">
        <v>0</v>
      </c>
    </row>
    <row r="5" spans="1:16" ht="57.6" x14ac:dyDescent="0.3">
      <c r="A5" s="121"/>
      <c r="B5" s="121"/>
      <c r="C5" s="121"/>
      <c r="D5" s="121"/>
      <c r="E5" s="121"/>
      <c r="F5" s="121"/>
      <c r="G5" s="121"/>
      <c r="H5" s="76" t="s">
        <v>635</v>
      </c>
      <c r="I5" s="125">
        <v>44956</v>
      </c>
      <c r="J5" s="72" t="s">
        <v>198</v>
      </c>
      <c r="K5" s="73">
        <v>44942</v>
      </c>
      <c r="L5" s="121" t="s">
        <v>354</v>
      </c>
      <c r="M5" s="121" t="s">
        <v>52</v>
      </c>
      <c r="N5" s="74" t="s">
        <v>529</v>
      </c>
      <c r="O5" s="75">
        <v>3180000</v>
      </c>
      <c r="P5" s="75">
        <v>127200</v>
      </c>
    </row>
    <row r="6" spans="1:16" ht="28.8" x14ac:dyDescent="0.3">
      <c r="A6" s="121"/>
      <c r="B6" s="121"/>
      <c r="C6" s="121"/>
      <c r="D6" s="121"/>
      <c r="E6" s="121"/>
      <c r="F6" s="121"/>
      <c r="G6" s="121"/>
      <c r="H6" s="76" t="s">
        <v>628</v>
      </c>
      <c r="I6" s="125">
        <v>44956</v>
      </c>
      <c r="J6" s="72" t="s">
        <v>255</v>
      </c>
      <c r="K6" s="122">
        <v>44938</v>
      </c>
      <c r="L6" s="72" t="s">
        <v>89</v>
      </c>
      <c r="M6" s="121" t="s">
        <v>52</v>
      </c>
      <c r="N6" s="74" t="s">
        <v>532</v>
      </c>
      <c r="O6" s="75">
        <v>999500</v>
      </c>
      <c r="P6" s="75">
        <v>0</v>
      </c>
    </row>
    <row r="7" spans="1:16" ht="28.8" x14ac:dyDescent="0.3">
      <c r="A7" s="121"/>
      <c r="B7" s="121"/>
      <c r="C7" s="121"/>
      <c r="D7" s="121"/>
      <c r="E7" s="121"/>
      <c r="F7" s="121"/>
      <c r="G7" s="121"/>
      <c r="H7" s="76" t="s">
        <v>205</v>
      </c>
      <c r="I7" s="125">
        <v>44956</v>
      </c>
      <c r="J7" s="72" t="s">
        <v>254</v>
      </c>
      <c r="K7" s="123">
        <v>44938</v>
      </c>
      <c r="L7" s="72" t="s">
        <v>90</v>
      </c>
      <c r="M7" s="121" t="s">
        <v>52</v>
      </c>
      <c r="N7" s="74" t="s">
        <v>535</v>
      </c>
      <c r="O7" s="75">
        <v>1480000</v>
      </c>
      <c r="P7" s="75">
        <v>0</v>
      </c>
    </row>
    <row r="8" spans="1:16" ht="28.8" x14ac:dyDescent="0.3">
      <c r="A8" s="121"/>
      <c r="B8" s="121"/>
      <c r="C8" s="121"/>
      <c r="D8" s="121"/>
      <c r="E8" s="121"/>
      <c r="F8" s="121"/>
      <c r="G8" s="121"/>
      <c r="H8" s="76" t="s">
        <v>176</v>
      </c>
      <c r="I8" s="125">
        <v>44956</v>
      </c>
      <c r="J8" s="72" t="s">
        <v>253</v>
      </c>
      <c r="K8" s="73">
        <v>44944</v>
      </c>
      <c r="L8" s="72" t="s">
        <v>267</v>
      </c>
      <c r="M8" s="121" t="s">
        <v>52</v>
      </c>
      <c r="N8" s="74" t="s">
        <v>537</v>
      </c>
      <c r="O8" s="75">
        <v>1499200</v>
      </c>
      <c r="P8" s="75">
        <v>29984</v>
      </c>
    </row>
    <row r="9" spans="1:16" ht="43.2" x14ac:dyDescent="0.3">
      <c r="A9" s="121"/>
      <c r="B9" s="121"/>
      <c r="C9" s="121"/>
      <c r="D9" s="121"/>
      <c r="E9" s="121"/>
      <c r="F9" s="121"/>
      <c r="G9" s="121"/>
      <c r="H9" s="76" t="s">
        <v>620</v>
      </c>
      <c r="I9" s="125">
        <v>44956</v>
      </c>
      <c r="J9" s="72" t="s">
        <v>200</v>
      </c>
      <c r="K9" s="73">
        <v>44937</v>
      </c>
      <c r="L9" s="120" t="s">
        <v>171</v>
      </c>
      <c r="M9" s="120" t="s">
        <v>170</v>
      </c>
      <c r="N9" s="74" t="s">
        <v>539</v>
      </c>
      <c r="O9" s="75">
        <v>570000</v>
      </c>
      <c r="P9" s="75">
        <v>0</v>
      </c>
    </row>
    <row r="10" spans="1:16" ht="43.2" x14ac:dyDescent="0.3">
      <c r="A10" s="121"/>
      <c r="B10" s="121"/>
      <c r="C10" s="120" t="s">
        <v>2437</v>
      </c>
      <c r="D10" s="122">
        <v>44972</v>
      </c>
      <c r="E10" s="120" t="s">
        <v>2436</v>
      </c>
      <c r="F10" s="122">
        <v>44973</v>
      </c>
      <c r="G10" s="72" t="s">
        <v>186</v>
      </c>
      <c r="H10" s="76" t="s">
        <v>1799</v>
      </c>
      <c r="I10" s="124">
        <v>44971</v>
      </c>
      <c r="J10" s="72" t="s">
        <v>1605</v>
      </c>
      <c r="K10" s="73">
        <v>44957</v>
      </c>
      <c r="L10" s="121" t="s">
        <v>171</v>
      </c>
      <c r="M10" s="121" t="s">
        <v>170</v>
      </c>
      <c r="N10" s="74" t="s">
        <v>1601</v>
      </c>
      <c r="O10" s="75">
        <v>4665500</v>
      </c>
      <c r="P10" s="75">
        <v>0</v>
      </c>
    </row>
    <row r="11" spans="1:16" ht="43.2" x14ac:dyDescent="0.3">
      <c r="A11" s="121"/>
      <c r="B11" s="121"/>
      <c r="C11" s="121"/>
      <c r="D11" s="121"/>
      <c r="E11" s="121"/>
      <c r="F11" s="121"/>
      <c r="G11" s="72" t="s">
        <v>2438</v>
      </c>
      <c r="H11" s="76" t="s">
        <v>1805</v>
      </c>
      <c r="I11" s="125">
        <v>44971</v>
      </c>
      <c r="J11" s="72" t="s">
        <v>1628</v>
      </c>
      <c r="K11" s="73">
        <v>44953</v>
      </c>
      <c r="L11" s="72" t="s">
        <v>1623</v>
      </c>
      <c r="M11" s="72" t="s">
        <v>62</v>
      </c>
      <c r="N11" s="74" t="s">
        <v>1625</v>
      </c>
      <c r="O11" s="75">
        <v>314457</v>
      </c>
      <c r="P11" s="75">
        <v>0</v>
      </c>
    </row>
    <row r="12" spans="1:16" ht="43.2" x14ac:dyDescent="0.3">
      <c r="A12" s="121"/>
      <c r="B12" s="121"/>
      <c r="C12" s="120" t="s">
        <v>2271</v>
      </c>
      <c r="D12" s="122">
        <v>44980</v>
      </c>
      <c r="E12" s="120" t="s">
        <v>2434</v>
      </c>
      <c r="F12" s="122">
        <v>44981</v>
      </c>
      <c r="G12" s="120" t="s">
        <v>200</v>
      </c>
      <c r="H12" s="76" t="s">
        <v>2099</v>
      </c>
      <c r="I12" s="124">
        <v>44979</v>
      </c>
      <c r="J12" s="72" t="s">
        <v>1929</v>
      </c>
      <c r="K12" s="122">
        <v>44974</v>
      </c>
      <c r="L12" s="120" t="s">
        <v>171</v>
      </c>
      <c r="M12" s="120" t="s">
        <v>170</v>
      </c>
      <c r="N12" s="74" t="s">
        <v>1927</v>
      </c>
      <c r="O12" s="75">
        <v>5778680</v>
      </c>
      <c r="P12" s="75">
        <v>0</v>
      </c>
    </row>
    <row r="13" spans="1:16" ht="43.2" x14ac:dyDescent="0.3">
      <c r="A13" s="121"/>
      <c r="B13" s="121"/>
      <c r="C13" s="121"/>
      <c r="D13" s="121"/>
      <c r="E13" s="121"/>
      <c r="F13" s="121"/>
      <c r="G13" s="121"/>
      <c r="H13" s="76" t="s">
        <v>1929</v>
      </c>
      <c r="I13" s="125">
        <v>44979</v>
      </c>
      <c r="J13" s="72" t="s">
        <v>1933</v>
      </c>
      <c r="K13" s="123">
        <v>44974</v>
      </c>
      <c r="L13" s="121" t="s">
        <v>171</v>
      </c>
      <c r="M13" s="121" t="s">
        <v>170</v>
      </c>
      <c r="N13" s="74" t="s">
        <v>1931</v>
      </c>
      <c r="O13" s="75">
        <v>2173000</v>
      </c>
      <c r="P13" s="75">
        <v>0</v>
      </c>
    </row>
    <row r="14" spans="1:16" ht="43.2" x14ac:dyDescent="0.3">
      <c r="A14" s="121"/>
      <c r="B14" s="121"/>
      <c r="C14" s="121"/>
      <c r="D14" s="121"/>
      <c r="E14" s="121"/>
      <c r="F14" s="121"/>
      <c r="G14" s="121"/>
      <c r="H14" s="76" t="s">
        <v>1933</v>
      </c>
      <c r="I14" s="125">
        <v>44979</v>
      </c>
      <c r="J14" s="72" t="s">
        <v>1936</v>
      </c>
      <c r="K14" s="123">
        <v>44974</v>
      </c>
      <c r="L14" s="121" t="s">
        <v>171</v>
      </c>
      <c r="M14" s="121" t="s">
        <v>170</v>
      </c>
      <c r="N14" s="74" t="s">
        <v>1934</v>
      </c>
      <c r="O14" s="75">
        <v>3076500</v>
      </c>
      <c r="P14" s="75">
        <v>0</v>
      </c>
    </row>
    <row r="15" spans="1:16" ht="28.8" x14ac:dyDescent="0.3">
      <c r="A15" s="121"/>
      <c r="B15" s="121"/>
      <c r="C15" s="121"/>
      <c r="D15" s="121"/>
      <c r="E15" s="121"/>
      <c r="F15" s="121"/>
      <c r="G15" s="121"/>
      <c r="H15" s="76" t="s">
        <v>1936</v>
      </c>
      <c r="I15" s="125">
        <v>44979</v>
      </c>
      <c r="J15" s="72" t="s">
        <v>1939</v>
      </c>
      <c r="K15" s="123">
        <v>44974</v>
      </c>
      <c r="L15" s="121" t="s">
        <v>171</v>
      </c>
      <c r="M15" s="121" t="s">
        <v>170</v>
      </c>
      <c r="N15" s="74" t="s">
        <v>1937</v>
      </c>
      <c r="O15" s="75">
        <v>8800000</v>
      </c>
      <c r="P15" s="75">
        <v>0</v>
      </c>
    </row>
    <row r="16" spans="1:16" ht="28.8" x14ac:dyDescent="0.3">
      <c r="A16" s="121"/>
      <c r="B16" s="121"/>
      <c r="C16" s="121"/>
      <c r="D16" s="121"/>
      <c r="E16" s="121"/>
      <c r="F16" s="121"/>
      <c r="G16" s="121"/>
      <c r="H16" s="76" t="s">
        <v>1939</v>
      </c>
      <c r="I16" s="125">
        <v>44979</v>
      </c>
      <c r="J16" s="72" t="s">
        <v>1941</v>
      </c>
      <c r="K16" s="123">
        <v>44974</v>
      </c>
      <c r="L16" s="121" t="s">
        <v>171</v>
      </c>
      <c r="M16" s="121" t="s">
        <v>170</v>
      </c>
      <c r="N16" s="74" t="s">
        <v>1937</v>
      </c>
      <c r="O16" s="75">
        <v>1320000</v>
      </c>
      <c r="P16" s="75">
        <v>0</v>
      </c>
    </row>
    <row r="17" spans="1:16" ht="43.2" x14ac:dyDescent="0.3">
      <c r="A17" s="121"/>
      <c r="B17" s="121"/>
      <c r="C17" s="121"/>
      <c r="D17" s="121"/>
      <c r="E17" s="121"/>
      <c r="F17" s="121"/>
      <c r="G17" s="121"/>
      <c r="H17" s="76" t="s">
        <v>1941</v>
      </c>
      <c r="I17" s="125">
        <v>44979</v>
      </c>
      <c r="J17" s="72" t="s">
        <v>1859</v>
      </c>
      <c r="K17" s="73">
        <v>44972</v>
      </c>
      <c r="L17" s="120" t="s">
        <v>354</v>
      </c>
      <c r="M17" s="120" t="s">
        <v>52</v>
      </c>
      <c r="N17" s="74" t="s">
        <v>1856</v>
      </c>
      <c r="O17" s="75">
        <v>3000000</v>
      </c>
      <c r="P17" s="75">
        <v>120000</v>
      </c>
    </row>
    <row r="18" spans="1:16" ht="43.2" x14ac:dyDescent="0.3">
      <c r="A18" s="121"/>
      <c r="B18" s="121"/>
      <c r="C18" s="121"/>
      <c r="D18" s="121"/>
      <c r="E18" s="121"/>
      <c r="F18" s="121"/>
      <c r="G18" s="121"/>
      <c r="H18" s="76" t="s">
        <v>1859</v>
      </c>
      <c r="I18" s="125">
        <v>44979</v>
      </c>
      <c r="J18" s="72" t="s">
        <v>1867</v>
      </c>
      <c r="K18" s="73">
        <v>44973</v>
      </c>
      <c r="L18" s="121" t="s">
        <v>354</v>
      </c>
      <c r="M18" s="121" t="s">
        <v>52</v>
      </c>
      <c r="N18" s="74" t="s">
        <v>1856</v>
      </c>
      <c r="O18" s="75">
        <v>3000000</v>
      </c>
      <c r="P18" s="75">
        <v>120000</v>
      </c>
    </row>
    <row r="19" spans="1:16" ht="43.2" x14ac:dyDescent="0.3">
      <c r="A19" s="121"/>
      <c r="B19" s="121"/>
      <c r="C19" s="121"/>
      <c r="D19" s="121"/>
      <c r="E19" s="121"/>
      <c r="F19" s="121"/>
      <c r="G19" s="121"/>
      <c r="H19" s="76" t="s">
        <v>1867</v>
      </c>
      <c r="I19" s="125">
        <v>44979</v>
      </c>
      <c r="J19" s="72" t="s">
        <v>1873</v>
      </c>
      <c r="K19" s="73">
        <v>44974</v>
      </c>
      <c r="L19" s="121" t="s">
        <v>354</v>
      </c>
      <c r="M19" s="121" t="s">
        <v>52</v>
      </c>
      <c r="N19" s="74" t="s">
        <v>1856</v>
      </c>
      <c r="O19" s="75">
        <v>1500000</v>
      </c>
      <c r="P19" s="75">
        <v>60000</v>
      </c>
    </row>
    <row r="20" spans="1:16" ht="28.8" x14ac:dyDescent="0.3">
      <c r="A20" s="121"/>
      <c r="B20" s="121"/>
      <c r="C20" s="121"/>
      <c r="D20" s="121"/>
      <c r="E20" s="121"/>
      <c r="F20" s="121"/>
      <c r="G20" s="121"/>
      <c r="H20" s="76" t="s">
        <v>2103</v>
      </c>
      <c r="I20" s="125">
        <v>44979</v>
      </c>
      <c r="J20" s="72" t="s">
        <v>1950</v>
      </c>
      <c r="K20" s="122">
        <v>44978</v>
      </c>
      <c r="L20" s="72" t="s">
        <v>1946</v>
      </c>
      <c r="M20" s="72" t="s">
        <v>279</v>
      </c>
      <c r="N20" s="74" t="s">
        <v>1948</v>
      </c>
      <c r="O20" s="75">
        <v>300000</v>
      </c>
      <c r="P20" s="75">
        <v>0</v>
      </c>
    </row>
    <row r="21" spans="1:16" ht="43.2" x14ac:dyDescent="0.3">
      <c r="A21" s="121"/>
      <c r="B21" s="121"/>
      <c r="C21" s="121"/>
      <c r="D21" s="121"/>
      <c r="E21" s="121"/>
      <c r="F21" s="121"/>
      <c r="G21" s="121"/>
      <c r="H21" s="76" t="s">
        <v>1950</v>
      </c>
      <c r="I21" s="125">
        <v>44979</v>
      </c>
      <c r="J21" s="72" t="s">
        <v>1945</v>
      </c>
      <c r="K21" s="123">
        <v>44978</v>
      </c>
      <c r="L21" s="72" t="s">
        <v>171</v>
      </c>
      <c r="M21" s="72" t="s">
        <v>170</v>
      </c>
      <c r="N21" s="74" t="s">
        <v>1942</v>
      </c>
      <c r="O21" s="75">
        <v>210000</v>
      </c>
      <c r="P21" s="75">
        <v>0</v>
      </c>
    </row>
    <row r="22" spans="1:16" ht="43.2" x14ac:dyDescent="0.3">
      <c r="A22" s="121"/>
      <c r="B22" s="121"/>
      <c r="C22" s="121"/>
      <c r="D22" s="121"/>
      <c r="E22" s="121"/>
      <c r="F22" s="121"/>
      <c r="G22" s="72" t="s">
        <v>215</v>
      </c>
      <c r="H22" s="76" t="s">
        <v>1873</v>
      </c>
      <c r="I22" s="125">
        <v>44979</v>
      </c>
      <c r="J22" s="72" t="s">
        <v>2103</v>
      </c>
      <c r="K22" s="73">
        <v>44967</v>
      </c>
      <c r="L22" s="72" t="s">
        <v>1623</v>
      </c>
      <c r="M22" s="72" t="s">
        <v>62</v>
      </c>
      <c r="N22" s="74" t="s">
        <v>2100</v>
      </c>
      <c r="O22" s="75">
        <v>146940</v>
      </c>
      <c r="P22" s="75">
        <v>0</v>
      </c>
    </row>
    <row r="23" spans="1:16" x14ac:dyDescent="0.3">
      <c r="A23" s="121"/>
      <c r="B23" s="120" t="s">
        <v>2439</v>
      </c>
      <c r="C23" s="121"/>
      <c r="D23" s="121"/>
      <c r="E23" s="121"/>
      <c r="F23" s="121"/>
      <c r="G23" s="121"/>
      <c r="H23" s="121"/>
      <c r="I23" s="121"/>
      <c r="J23" s="121"/>
      <c r="K23" s="121"/>
      <c r="L23" s="121"/>
      <c r="M23" s="121"/>
      <c r="N23" s="121"/>
      <c r="O23" s="75">
        <v>43773777</v>
      </c>
      <c r="P23" s="75">
        <v>457184</v>
      </c>
    </row>
    <row r="24" spans="1:16" ht="57.6" x14ac:dyDescent="0.3">
      <c r="A24" s="121"/>
      <c r="B24" s="120" t="s">
        <v>63</v>
      </c>
      <c r="C24" s="120" t="s">
        <v>369</v>
      </c>
      <c r="D24" s="122">
        <v>44958</v>
      </c>
      <c r="E24" s="120" t="s">
        <v>1497</v>
      </c>
      <c r="F24" s="122">
        <v>44958</v>
      </c>
      <c r="G24" s="120" t="s">
        <v>233</v>
      </c>
      <c r="H24" s="76" t="s">
        <v>252</v>
      </c>
      <c r="I24" s="124">
        <v>44956</v>
      </c>
      <c r="J24" s="72" t="s">
        <v>545</v>
      </c>
      <c r="K24" s="122">
        <v>44935</v>
      </c>
      <c r="L24" s="72" t="s">
        <v>354</v>
      </c>
      <c r="M24" s="72" t="s">
        <v>174</v>
      </c>
      <c r="N24" s="74" t="s">
        <v>543</v>
      </c>
      <c r="O24" s="75">
        <v>440000</v>
      </c>
      <c r="P24" s="75">
        <v>0</v>
      </c>
    </row>
    <row r="25" spans="1:16" ht="43.2" x14ac:dyDescent="0.3">
      <c r="A25" s="121"/>
      <c r="B25" s="121"/>
      <c r="C25" s="121"/>
      <c r="D25" s="121"/>
      <c r="E25" s="121"/>
      <c r="F25" s="121"/>
      <c r="G25" s="121"/>
      <c r="H25" s="76" t="s">
        <v>197</v>
      </c>
      <c r="I25" s="125">
        <v>44956</v>
      </c>
      <c r="J25" s="72" t="s">
        <v>548</v>
      </c>
      <c r="K25" s="123">
        <v>44935</v>
      </c>
      <c r="L25" s="72" t="s">
        <v>89</v>
      </c>
      <c r="M25" s="120" t="s">
        <v>555</v>
      </c>
      <c r="N25" s="74" t="s">
        <v>546</v>
      </c>
      <c r="O25" s="75">
        <v>1000000</v>
      </c>
      <c r="P25" s="75">
        <v>0</v>
      </c>
    </row>
    <row r="26" spans="1:16" ht="43.2" x14ac:dyDescent="0.3">
      <c r="A26" s="121"/>
      <c r="B26" s="121"/>
      <c r="C26" s="121"/>
      <c r="D26" s="121"/>
      <c r="E26" s="121"/>
      <c r="F26" s="121"/>
      <c r="G26" s="121"/>
      <c r="H26" s="76" t="s">
        <v>175</v>
      </c>
      <c r="I26" s="125">
        <v>44956</v>
      </c>
      <c r="J26" s="72" t="s">
        <v>193</v>
      </c>
      <c r="K26" s="123">
        <v>44935</v>
      </c>
      <c r="L26" s="72" t="s">
        <v>90</v>
      </c>
      <c r="M26" s="121" t="s">
        <v>555</v>
      </c>
      <c r="N26" s="74" t="s">
        <v>549</v>
      </c>
      <c r="O26" s="75">
        <v>1500000</v>
      </c>
      <c r="P26" s="75">
        <v>0</v>
      </c>
    </row>
    <row r="27" spans="1:16" ht="43.2" x14ac:dyDescent="0.3">
      <c r="A27" s="121"/>
      <c r="B27" s="121"/>
      <c r="C27" s="121"/>
      <c r="D27" s="121"/>
      <c r="E27" s="121"/>
      <c r="F27" s="121"/>
      <c r="G27" s="121"/>
      <c r="H27" s="76" t="s">
        <v>169</v>
      </c>
      <c r="I27" s="125">
        <v>44956</v>
      </c>
      <c r="J27" s="72" t="s">
        <v>235</v>
      </c>
      <c r="K27" s="122">
        <v>44942</v>
      </c>
      <c r="L27" s="72" t="s">
        <v>89</v>
      </c>
      <c r="M27" s="121" t="s">
        <v>555</v>
      </c>
      <c r="N27" s="74" t="s">
        <v>552</v>
      </c>
      <c r="O27" s="75">
        <v>997000</v>
      </c>
      <c r="P27" s="75">
        <v>0</v>
      </c>
    </row>
    <row r="28" spans="1:16" ht="43.2" x14ac:dyDescent="0.3">
      <c r="A28" s="121"/>
      <c r="B28" s="121"/>
      <c r="C28" s="121"/>
      <c r="D28" s="121"/>
      <c r="E28" s="121"/>
      <c r="F28" s="121"/>
      <c r="G28" s="121"/>
      <c r="H28" s="76" t="s">
        <v>164</v>
      </c>
      <c r="I28" s="125">
        <v>44956</v>
      </c>
      <c r="J28" s="72" t="s">
        <v>234</v>
      </c>
      <c r="K28" s="123">
        <v>44942</v>
      </c>
      <c r="L28" s="72" t="s">
        <v>90</v>
      </c>
      <c r="M28" s="121" t="s">
        <v>555</v>
      </c>
      <c r="N28" s="74" t="s">
        <v>556</v>
      </c>
      <c r="O28" s="75">
        <v>1500000</v>
      </c>
      <c r="P28" s="75">
        <v>0</v>
      </c>
    </row>
    <row r="29" spans="1:16" ht="43.2" x14ac:dyDescent="0.3">
      <c r="A29" s="121"/>
      <c r="B29" s="121"/>
      <c r="C29" s="120" t="s">
        <v>2271</v>
      </c>
      <c r="D29" s="122">
        <v>44980</v>
      </c>
      <c r="E29" s="120" t="s">
        <v>2434</v>
      </c>
      <c r="F29" s="122">
        <v>44981</v>
      </c>
      <c r="G29" s="120" t="s">
        <v>200</v>
      </c>
      <c r="H29" s="76" t="s">
        <v>1945</v>
      </c>
      <c r="I29" s="124">
        <v>44979</v>
      </c>
      <c r="J29" s="72" t="s">
        <v>1960</v>
      </c>
      <c r="K29" s="122">
        <v>44973</v>
      </c>
      <c r="L29" s="120" t="s">
        <v>1956</v>
      </c>
      <c r="M29" s="120" t="s">
        <v>1449</v>
      </c>
      <c r="N29" s="74" t="s">
        <v>1958</v>
      </c>
      <c r="O29" s="75">
        <v>9752000</v>
      </c>
      <c r="P29" s="75">
        <v>0</v>
      </c>
    </row>
    <row r="30" spans="1:16" ht="43.2" x14ac:dyDescent="0.3">
      <c r="A30" s="121"/>
      <c r="B30" s="121"/>
      <c r="C30" s="121"/>
      <c r="D30" s="121"/>
      <c r="E30" s="121"/>
      <c r="F30" s="121"/>
      <c r="G30" s="121"/>
      <c r="H30" s="76" t="s">
        <v>1960</v>
      </c>
      <c r="I30" s="125">
        <v>44979</v>
      </c>
      <c r="J30" s="72" t="s">
        <v>1963</v>
      </c>
      <c r="K30" s="123">
        <v>44973</v>
      </c>
      <c r="L30" s="121" t="s">
        <v>1956</v>
      </c>
      <c r="M30" s="121" t="s">
        <v>1449</v>
      </c>
      <c r="N30" s="74" t="s">
        <v>1961</v>
      </c>
      <c r="O30" s="75">
        <v>1290000</v>
      </c>
      <c r="P30" s="75">
        <v>0</v>
      </c>
    </row>
    <row r="31" spans="1:16" ht="43.2" x14ac:dyDescent="0.3">
      <c r="A31" s="121"/>
      <c r="B31" s="121"/>
      <c r="C31" s="121"/>
      <c r="D31" s="121"/>
      <c r="E31" s="121"/>
      <c r="F31" s="121"/>
      <c r="G31" s="121"/>
      <c r="H31" s="76" t="s">
        <v>1963</v>
      </c>
      <c r="I31" s="125">
        <v>44979</v>
      </c>
      <c r="J31" s="72" t="s">
        <v>1955</v>
      </c>
      <c r="K31" s="73">
        <v>44974</v>
      </c>
      <c r="L31" s="72" t="s">
        <v>1951</v>
      </c>
      <c r="M31" s="72" t="s">
        <v>173</v>
      </c>
      <c r="N31" s="74" t="s">
        <v>1953</v>
      </c>
      <c r="O31" s="75">
        <v>660000</v>
      </c>
      <c r="P31" s="75">
        <v>0</v>
      </c>
    </row>
    <row r="32" spans="1:16" ht="43.2" x14ac:dyDescent="0.3">
      <c r="A32" s="121"/>
      <c r="B32" s="121"/>
      <c r="C32" s="121"/>
      <c r="D32" s="121"/>
      <c r="E32" s="121"/>
      <c r="F32" s="121"/>
      <c r="G32" s="121"/>
      <c r="H32" s="76" t="s">
        <v>1955</v>
      </c>
      <c r="I32" s="124">
        <v>44980</v>
      </c>
      <c r="J32" s="72" t="s">
        <v>2285</v>
      </c>
      <c r="K32" s="122">
        <v>44980</v>
      </c>
      <c r="L32" s="120" t="s">
        <v>1956</v>
      </c>
      <c r="M32" s="120" t="s">
        <v>1449</v>
      </c>
      <c r="N32" s="74" t="s">
        <v>2282</v>
      </c>
      <c r="O32" s="75">
        <v>13791500</v>
      </c>
      <c r="P32" s="75">
        <v>0</v>
      </c>
    </row>
    <row r="33" spans="1:16" ht="43.2" x14ac:dyDescent="0.3">
      <c r="A33" s="121"/>
      <c r="B33" s="121"/>
      <c r="C33" s="121"/>
      <c r="D33" s="121"/>
      <c r="E33" s="121"/>
      <c r="F33" s="121"/>
      <c r="G33" s="121"/>
      <c r="H33" s="76" t="s">
        <v>2252</v>
      </c>
      <c r="I33" s="125">
        <v>44980</v>
      </c>
      <c r="J33" s="72" t="s">
        <v>2278</v>
      </c>
      <c r="K33" s="123">
        <v>44980</v>
      </c>
      <c r="L33" s="121" t="s">
        <v>1956</v>
      </c>
      <c r="M33" s="121" t="s">
        <v>1449</v>
      </c>
      <c r="N33" s="74" t="s">
        <v>2274</v>
      </c>
      <c r="O33" s="75">
        <v>1369000</v>
      </c>
      <c r="P33" s="75">
        <v>0</v>
      </c>
    </row>
    <row r="34" spans="1:16" x14ac:dyDescent="0.3">
      <c r="A34" s="121"/>
      <c r="B34" s="120" t="s">
        <v>2440</v>
      </c>
      <c r="C34" s="121"/>
      <c r="D34" s="121"/>
      <c r="E34" s="121"/>
      <c r="F34" s="121"/>
      <c r="G34" s="121"/>
      <c r="H34" s="121"/>
      <c r="I34" s="121"/>
      <c r="J34" s="121"/>
      <c r="K34" s="121"/>
      <c r="L34" s="121"/>
      <c r="M34" s="121"/>
      <c r="N34" s="121"/>
      <c r="O34" s="75">
        <v>32299500</v>
      </c>
      <c r="P34" s="75">
        <v>0</v>
      </c>
    </row>
    <row r="35" spans="1:16" x14ac:dyDescent="0.3">
      <c r="A35" s="120" t="s">
        <v>2441</v>
      </c>
      <c r="B35" s="121"/>
      <c r="C35" s="121"/>
      <c r="D35" s="121"/>
      <c r="E35" s="121"/>
      <c r="F35" s="121"/>
      <c r="G35" s="121"/>
      <c r="H35" s="121"/>
      <c r="I35" s="121"/>
      <c r="J35" s="121"/>
      <c r="K35" s="121"/>
      <c r="L35" s="121"/>
      <c r="M35" s="121"/>
      <c r="N35" s="121"/>
      <c r="O35" s="75">
        <v>76073277</v>
      </c>
      <c r="P35" s="75">
        <v>457184</v>
      </c>
    </row>
    <row r="36" spans="1:16" ht="57.6" x14ac:dyDescent="0.3">
      <c r="A36" s="120" t="s">
        <v>36</v>
      </c>
      <c r="B36" s="120" t="s">
        <v>37</v>
      </c>
      <c r="C36" s="120" t="s">
        <v>369</v>
      </c>
      <c r="D36" s="122">
        <v>44958</v>
      </c>
      <c r="E36" s="120" t="s">
        <v>1497</v>
      </c>
      <c r="F36" s="122">
        <v>44958</v>
      </c>
      <c r="G36" s="120" t="s">
        <v>233</v>
      </c>
      <c r="H36" s="76" t="s">
        <v>1500</v>
      </c>
      <c r="I36" s="124">
        <v>44956</v>
      </c>
      <c r="J36" s="72" t="s">
        <v>252</v>
      </c>
      <c r="K36" s="73">
        <v>44937</v>
      </c>
      <c r="L36" s="120" t="s">
        <v>354</v>
      </c>
      <c r="M36" s="120" t="s">
        <v>101</v>
      </c>
      <c r="N36" s="74" t="s">
        <v>478</v>
      </c>
      <c r="O36" s="75">
        <v>264000</v>
      </c>
      <c r="P36" s="75">
        <v>0</v>
      </c>
    </row>
    <row r="37" spans="1:16" ht="43.2" x14ac:dyDescent="0.3">
      <c r="A37" s="121"/>
      <c r="B37" s="121"/>
      <c r="C37" s="121"/>
      <c r="D37" s="121"/>
      <c r="E37" s="121"/>
      <c r="F37" s="121"/>
      <c r="G37" s="121"/>
      <c r="H37" s="76" t="s">
        <v>1504</v>
      </c>
      <c r="I37" s="125">
        <v>44956</v>
      </c>
      <c r="J37" s="72" t="s">
        <v>197</v>
      </c>
      <c r="K37" s="73">
        <v>44939</v>
      </c>
      <c r="L37" s="121" t="s">
        <v>354</v>
      </c>
      <c r="M37" s="121" t="s">
        <v>101</v>
      </c>
      <c r="N37" s="74" t="s">
        <v>485</v>
      </c>
      <c r="O37" s="75">
        <v>396000</v>
      </c>
      <c r="P37" s="75">
        <v>0</v>
      </c>
    </row>
    <row r="38" spans="1:16" ht="43.2" x14ac:dyDescent="0.3">
      <c r="A38" s="121"/>
      <c r="B38" s="121"/>
      <c r="C38" s="121"/>
      <c r="D38" s="121"/>
      <c r="E38" s="121"/>
      <c r="F38" s="121"/>
      <c r="G38" s="121"/>
      <c r="H38" s="76" t="s">
        <v>1508</v>
      </c>
      <c r="I38" s="125">
        <v>44956</v>
      </c>
      <c r="J38" s="72" t="s">
        <v>175</v>
      </c>
      <c r="K38" s="73">
        <v>44944</v>
      </c>
      <c r="L38" s="121" t="s">
        <v>354</v>
      </c>
      <c r="M38" s="121" t="s">
        <v>101</v>
      </c>
      <c r="N38" s="74" t="s">
        <v>488</v>
      </c>
      <c r="O38" s="75">
        <v>396000</v>
      </c>
      <c r="P38" s="75">
        <v>0</v>
      </c>
    </row>
    <row r="39" spans="1:16" ht="28.8" x14ac:dyDescent="0.3">
      <c r="A39" s="121"/>
      <c r="B39" s="121"/>
      <c r="C39" s="121"/>
      <c r="D39" s="121"/>
      <c r="E39" s="121"/>
      <c r="F39" s="121"/>
      <c r="G39" s="121"/>
      <c r="H39" s="76" t="s">
        <v>1512</v>
      </c>
      <c r="I39" s="125">
        <v>44956</v>
      </c>
      <c r="J39" s="72" t="s">
        <v>169</v>
      </c>
      <c r="K39" s="73">
        <v>44937</v>
      </c>
      <c r="L39" s="120" t="s">
        <v>491</v>
      </c>
      <c r="M39" s="120" t="s">
        <v>168</v>
      </c>
      <c r="N39" s="74" t="s">
        <v>493</v>
      </c>
      <c r="O39" s="75">
        <v>1400000</v>
      </c>
      <c r="P39" s="75">
        <v>0</v>
      </c>
    </row>
    <row r="40" spans="1:16" ht="43.2" x14ac:dyDescent="0.3">
      <c r="A40" s="121"/>
      <c r="B40" s="121"/>
      <c r="C40" s="121"/>
      <c r="D40" s="121"/>
      <c r="E40" s="121"/>
      <c r="F40" s="121"/>
      <c r="G40" s="121"/>
      <c r="H40" s="76" t="s">
        <v>1516</v>
      </c>
      <c r="I40" s="125">
        <v>44956</v>
      </c>
      <c r="J40" s="72" t="s">
        <v>164</v>
      </c>
      <c r="K40" s="73">
        <v>44939</v>
      </c>
      <c r="L40" s="121" t="s">
        <v>491</v>
      </c>
      <c r="M40" s="121" t="s">
        <v>168</v>
      </c>
      <c r="N40" s="74" t="s">
        <v>496</v>
      </c>
      <c r="O40" s="75">
        <v>3260000</v>
      </c>
      <c r="P40" s="75">
        <v>0</v>
      </c>
    </row>
    <row r="41" spans="1:16" ht="43.2" x14ac:dyDescent="0.3">
      <c r="A41" s="121"/>
      <c r="B41" s="121"/>
      <c r="C41" s="121"/>
      <c r="D41" s="121"/>
      <c r="E41" s="121"/>
      <c r="F41" s="121"/>
      <c r="G41" s="121"/>
      <c r="H41" s="76" t="s">
        <v>1519</v>
      </c>
      <c r="I41" s="125">
        <v>44956</v>
      </c>
      <c r="J41" s="72" t="s">
        <v>166</v>
      </c>
      <c r="K41" s="73">
        <v>44944</v>
      </c>
      <c r="L41" s="121" t="s">
        <v>491</v>
      </c>
      <c r="M41" s="121" t="s">
        <v>168</v>
      </c>
      <c r="N41" s="74" t="s">
        <v>498</v>
      </c>
      <c r="O41" s="75">
        <v>2220000</v>
      </c>
      <c r="P41" s="75">
        <v>0</v>
      </c>
    </row>
    <row r="42" spans="1:16" ht="43.2" x14ac:dyDescent="0.3">
      <c r="A42" s="121"/>
      <c r="B42" s="121"/>
      <c r="C42" s="121"/>
      <c r="D42" s="121"/>
      <c r="E42" s="121"/>
      <c r="F42" s="121"/>
      <c r="G42" s="72" t="s">
        <v>235</v>
      </c>
      <c r="H42" s="76" t="s">
        <v>1502</v>
      </c>
      <c r="I42" s="125">
        <v>44956</v>
      </c>
      <c r="J42" s="72" t="s">
        <v>1495</v>
      </c>
      <c r="K42" s="73">
        <v>44946</v>
      </c>
      <c r="L42" s="120" t="s">
        <v>1492</v>
      </c>
      <c r="M42" s="120" t="s">
        <v>1486</v>
      </c>
      <c r="N42" s="74" t="s">
        <v>500</v>
      </c>
      <c r="O42" s="75">
        <v>1440000</v>
      </c>
      <c r="P42" s="75">
        <v>0</v>
      </c>
    </row>
    <row r="43" spans="1:16" ht="43.2" x14ac:dyDescent="0.3">
      <c r="A43" s="121"/>
      <c r="B43" s="121"/>
      <c r="C43" s="72" t="s">
        <v>2437</v>
      </c>
      <c r="D43" s="73">
        <v>44972</v>
      </c>
      <c r="E43" s="72" t="s">
        <v>2436</v>
      </c>
      <c r="F43" s="73">
        <v>44973</v>
      </c>
      <c r="G43" s="72" t="s">
        <v>182</v>
      </c>
      <c r="H43" s="76" t="s">
        <v>1605</v>
      </c>
      <c r="I43" s="77">
        <v>44971</v>
      </c>
      <c r="J43" s="72" t="s">
        <v>1788</v>
      </c>
      <c r="K43" s="73">
        <v>44953</v>
      </c>
      <c r="L43" s="121" t="s">
        <v>1492</v>
      </c>
      <c r="M43" s="121" t="s">
        <v>1486</v>
      </c>
      <c r="N43" s="74" t="s">
        <v>1786</v>
      </c>
      <c r="O43" s="75">
        <v>930000</v>
      </c>
      <c r="P43" s="75">
        <v>0</v>
      </c>
    </row>
    <row r="44" spans="1:16" ht="43.2" x14ac:dyDescent="0.3">
      <c r="A44" s="121"/>
      <c r="B44" s="121"/>
      <c r="C44" s="120" t="s">
        <v>2271</v>
      </c>
      <c r="D44" s="122">
        <v>44980</v>
      </c>
      <c r="E44" s="120" t="s">
        <v>2434</v>
      </c>
      <c r="F44" s="122">
        <v>44981</v>
      </c>
      <c r="G44" s="120" t="s">
        <v>200</v>
      </c>
      <c r="H44" s="76" t="s">
        <v>2273</v>
      </c>
      <c r="I44" s="124">
        <v>44979</v>
      </c>
      <c r="J44" s="72" t="s">
        <v>1853</v>
      </c>
      <c r="K44" s="73">
        <v>44965</v>
      </c>
      <c r="L44" s="120" t="s">
        <v>354</v>
      </c>
      <c r="M44" s="120" t="s">
        <v>34</v>
      </c>
      <c r="N44" s="74" t="s">
        <v>1850</v>
      </c>
      <c r="O44" s="75">
        <v>1100000</v>
      </c>
      <c r="P44" s="75">
        <v>0</v>
      </c>
    </row>
    <row r="45" spans="1:16" ht="28.8" x14ac:dyDescent="0.3">
      <c r="A45" s="121"/>
      <c r="B45" s="121"/>
      <c r="C45" s="121"/>
      <c r="D45" s="121"/>
      <c r="E45" s="121"/>
      <c r="F45" s="121"/>
      <c r="G45" s="121"/>
      <c r="H45" s="76" t="s">
        <v>2287</v>
      </c>
      <c r="I45" s="125">
        <v>44979</v>
      </c>
      <c r="J45" s="72" t="s">
        <v>1870</v>
      </c>
      <c r="K45" s="73">
        <v>44956</v>
      </c>
      <c r="L45" s="121" t="s">
        <v>354</v>
      </c>
      <c r="M45" s="121" t="s">
        <v>34</v>
      </c>
      <c r="N45" s="74" t="s">
        <v>1868</v>
      </c>
      <c r="O45" s="75">
        <v>1448000</v>
      </c>
      <c r="P45" s="75">
        <v>0</v>
      </c>
    </row>
    <row r="46" spans="1:16" ht="43.2" x14ac:dyDescent="0.3">
      <c r="A46" s="121"/>
      <c r="B46" s="121"/>
      <c r="C46" s="121"/>
      <c r="D46" s="121"/>
      <c r="E46" s="121"/>
      <c r="F46" s="121"/>
      <c r="G46" s="121"/>
      <c r="H46" s="76" t="s">
        <v>2293</v>
      </c>
      <c r="I46" s="125">
        <v>44979</v>
      </c>
      <c r="J46" s="72" t="s">
        <v>1881</v>
      </c>
      <c r="K46" s="73">
        <v>44957</v>
      </c>
      <c r="L46" s="72" t="s">
        <v>1877</v>
      </c>
      <c r="M46" s="72" t="s">
        <v>42</v>
      </c>
      <c r="N46" s="74" t="s">
        <v>1879</v>
      </c>
      <c r="O46" s="75">
        <v>4470500</v>
      </c>
      <c r="P46" s="75">
        <v>0</v>
      </c>
    </row>
    <row r="47" spans="1:16" ht="43.2" x14ac:dyDescent="0.3">
      <c r="A47" s="121"/>
      <c r="B47" s="121"/>
      <c r="C47" s="121"/>
      <c r="D47" s="121"/>
      <c r="E47" s="121"/>
      <c r="F47" s="121"/>
      <c r="G47" s="121"/>
      <c r="H47" s="76" t="s">
        <v>2299</v>
      </c>
      <c r="I47" s="125">
        <v>44979</v>
      </c>
      <c r="J47" s="72" t="s">
        <v>1887</v>
      </c>
      <c r="K47" s="73">
        <v>44964</v>
      </c>
      <c r="L47" s="72" t="s">
        <v>354</v>
      </c>
      <c r="M47" s="120" t="s">
        <v>101</v>
      </c>
      <c r="N47" s="74" t="s">
        <v>1885</v>
      </c>
      <c r="O47" s="75">
        <v>484000</v>
      </c>
      <c r="P47" s="75">
        <v>0</v>
      </c>
    </row>
    <row r="48" spans="1:16" ht="28.8" x14ac:dyDescent="0.3">
      <c r="A48" s="121"/>
      <c r="B48" s="121"/>
      <c r="C48" s="121"/>
      <c r="D48" s="121"/>
      <c r="E48" s="121"/>
      <c r="F48" s="121"/>
      <c r="G48" s="121"/>
      <c r="H48" s="76" t="s">
        <v>2305</v>
      </c>
      <c r="I48" s="125">
        <v>44979</v>
      </c>
      <c r="J48" s="72" t="s">
        <v>1893</v>
      </c>
      <c r="K48" s="73">
        <v>44956</v>
      </c>
      <c r="L48" s="72" t="s">
        <v>90</v>
      </c>
      <c r="M48" s="121" t="s">
        <v>101</v>
      </c>
      <c r="N48" s="74" t="s">
        <v>1889</v>
      </c>
      <c r="O48" s="75">
        <v>990000</v>
      </c>
      <c r="P48" s="75">
        <v>0</v>
      </c>
    </row>
    <row r="49" spans="1:16" ht="43.2" x14ac:dyDescent="0.3">
      <c r="A49" s="121"/>
      <c r="B49" s="121"/>
      <c r="C49" s="121"/>
      <c r="D49" s="121"/>
      <c r="E49" s="121"/>
      <c r="F49" s="121"/>
      <c r="G49" s="121"/>
      <c r="H49" s="76" t="s">
        <v>2280</v>
      </c>
      <c r="I49" s="125">
        <v>44979</v>
      </c>
      <c r="J49" s="72" t="s">
        <v>1864</v>
      </c>
      <c r="K49" s="73">
        <v>44970</v>
      </c>
      <c r="L49" s="120" t="s">
        <v>354</v>
      </c>
      <c r="M49" s="120" t="s">
        <v>34</v>
      </c>
      <c r="N49" s="74" t="s">
        <v>1861</v>
      </c>
      <c r="O49" s="75">
        <v>308000</v>
      </c>
      <c r="P49" s="75">
        <v>0</v>
      </c>
    </row>
    <row r="50" spans="1:16" ht="28.8" x14ac:dyDescent="0.3">
      <c r="A50" s="121"/>
      <c r="B50" s="121"/>
      <c r="C50" s="121"/>
      <c r="D50" s="121"/>
      <c r="E50" s="121"/>
      <c r="F50" s="121"/>
      <c r="G50" s="121"/>
      <c r="H50" s="76" t="s">
        <v>2290</v>
      </c>
      <c r="I50" s="125">
        <v>44979</v>
      </c>
      <c r="J50" s="72" t="s">
        <v>1876</v>
      </c>
      <c r="K50" s="73">
        <v>44956</v>
      </c>
      <c r="L50" s="121" t="s">
        <v>354</v>
      </c>
      <c r="M50" s="121" t="s">
        <v>34</v>
      </c>
      <c r="N50" s="74" t="s">
        <v>1874</v>
      </c>
      <c r="O50" s="75">
        <v>997300</v>
      </c>
      <c r="P50" s="75">
        <v>0</v>
      </c>
    </row>
    <row r="51" spans="1:16" ht="43.2" x14ac:dyDescent="0.3">
      <c r="A51" s="121"/>
      <c r="B51" s="121"/>
      <c r="C51" s="121"/>
      <c r="D51" s="121"/>
      <c r="E51" s="121"/>
      <c r="F51" s="121"/>
      <c r="G51" s="121"/>
      <c r="H51" s="76" t="s">
        <v>2296</v>
      </c>
      <c r="I51" s="125">
        <v>44979</v>
      </c>
      <c r="J51" s="72" t="s">
        <v>1884</v>
      </c>
      <c r="K51" s="73">
        <v>44959</v>
      </c>
      <c r="L51" s="121" t="s">
        <v>354</v>
      </c>
      <c r="M51" s="120" t="s">
        <v>101</v>
      </c>
      <c r="N51" s="74" t="s">
        <v>1882</v>
      </c>
      <c r="O51" s="75">
        <v>660000</v>
      </c>
      <c r="P51" s="75">
        <v>0</v>
      </c>
    </row>
    <row r="52" spans="1:16" ht="28.8" x14ac:dyDescent="0.3">
      <c r="A52" s="121"/>
      <c r="B52" s="121"/>
      <c r="C52" s="121"/>
      <c r="D52" s="121"/>
      <c r="E52" s="121"/>
      <c r="F52" s="121"/>
      <c r="G52" s="121"/>
      <c r="H52" s="76" t="s">
        <v>2302</v>
      </c>
      <c r="I52" s="125">
        <v>44979</v>
      </c>
      <c r="J52" s="72" t="s">
        <v>1891</v>
      </c>
      <c r="K52" s="73">
        <v>44956</v>
      </c>
      <c r="L52" s="72" t="s">
        <v>90</v>
      </c>
      <c r="M52" s="121" t="s">
        <v>101</v>
      </c>
      <c r="N52" s="74" t="s">
        <v>1889</v>
      </c>
      <c r="O52" s="75">
        <v>1475000</v>
      </c>
      <c r="P52" s="75">
        <v>0</v>
      </c>
    </row>
    <row r="53" spans="1:16" ht="43.2" x14ac:dyDescent="0.3">
      <c r="A53" s="121"/>
      <c r="B53" s="121"/>
      <c r="C53" s="121"/>
      <c r="D53" s="121"/>
      <c r="E53" s="121"/>
      <c r="F53" s="121"/>
      <c r="G53" s="121"/>
      <c r="H53" s="76" t="s">
        <v>2308</v>
      </c>
      <c r="I53" s="125">
        <v>44979</v>
      </c>
      <c r="J53" s="72" t="s">
        <v>1896</v>
      </c>
      <c r="K53" s="73">
        <v>44929</v>
      </c>
      <c r="L53" s="72" t="s">
        <v>491</v>
      </c>
      <c r="M53" s="72" t="s">
        <v>168</v>
      </c>
      <c r="N53" s="74" t="s">
        <v>1894</v>
      </c>
      <c r="O53" s="75">
        <v>6140000</v>
      </c>
      <c r="P53" s="75">
        <v>0</v>
      </c>
    </row>
    <row r="54" spans="1:16" ht="28.8" x14ac:dyDescent="0.3">
      <c r="A54" s="121"/>
      <c r="B54" s="121"/>
      <c r="C54" s="121"/>
      <c r="D54" s="121"/>
      <c r="E54" s="121"/>
      <c r="F54" s="121"/>
      <c r="G54" s="120" t="s">
        <v>215</v>
      </c>
      <c r="H54" s="76" t="s">
        <v>2384</v>
      </c>
      <c r="I54" s="125">
        <v>44979</v>
      </c>
      <c r="J54" s="72" t="s">
        <v>2107</v>
      </c>
      <c r="K54" s="73">
        <v>44956</v>
      </c>
      <c r="L54" s="72" t="s">
        <v>90</v>
      </c>
      <c r="M54" s="72" t="s">
        <v>75</v>
      </c>
      <c r="N54" s="74" t="s">
        <v>2105</v>
      </c>
      <c r="O54" s="75">
        <v>1489000</v>
      </c>
      <c r="P54" s="75">
        <v>0</v>
      </c>
    </row>
    <row r="55" spans="1:16" ht="43.2" x14ac:dyDescent="0.3">
      <c r="A55" s="121"/>
      <c r="B55" s="121"/>
      <c r="C55" s="121"/>
      <c r="D55" s="121"/>
      <c r="E55" s="121"/>
      <c r="F55" s="121"/>
      <c r="G55" s="121"/>
      <c r="H55" s="76" t="s">
        <v>2388</v>
      </c>
      <c r="I55" s="125">
        <v>44979</v>
      </c>
      <c r="J55" s="72" t="s">
        <v>2115</v>
      </c>
      <c r="K55" s="122">
        <v>44957</v>
      </c>
      <c r="L55" s="72" t="s">
        <v>1623</v>
      </c>
      <c r="M55" s="72" t="s">
        <v>76</v>
      </c>
      <c r="N55" s="74" t="s">
        <v>2113</v>
      </c>
      <c r="O55" s="75">
        <v>248901</v>
      </c>
      <c r="P55" s="75">
        <v>0</v>
      </c>
    </row>
    <row r="56" spans="1:16" ht="28.8" x14ac:dyDescent="0.3">
      <c r="A56" s="121"/>
      <c r="B56" s="121"/>
      <c r="C56" s="121"/>
      <c r="D56" s="121"/>
      <c r="E56" s="121"/>
      <c r="F56" s="121"/>
      <c r="G56" s="121"/>
      <c r="H56" s="76" t="s">
        <v>2386</v>
      </c>
      <c r="I56" s="125">
        <v>44979</v>
      </c>
      <c r="J56" s="72" t="s">
        <v>2112</v>
      </c>
      <c r="K56" s="123">
        <v>44957</v>
      </c>
      <c r="L56" s="72" t="s">
        <v>89</v>
      </c>
      <c r="M56" s="72" t="s">
        <v>75</v>
      </c>
      <c r="N56" s="74" t="s">
        <v>2110</v>
      </c>
      <c r="O56" s="75">
        <v>995000</v>
      </c>
      <c r="P56" s="75">
        <v>0</v>
      </c>
    </row>
    <row r="57" spans="1:16" x14ac:dyDescent="0.3">
      <c r="A57" s="121"/>
      <c r="B57" s="120" t="s">
        <v>2442</v>
      </c>
      <c r="C57" s="121"/>
      <c r="D57" s="121"/>
      <c r="E57" s="121"/>
      <c r="F57" s="121"/>
      <c r="G57" s="121"/>
      <c r="H57" s="121"/>
      <c r="I57" s="121"/>
      <c r="J57" s="121"/>
      <c r="K57" s="121"/>
      <c r="L57" s="121"/>
      <c r="M57" s="121"/>
      <c r="N57" s="121"/>
      <c r="O57" s="75">
        <v>31111701</v>
      </c>
      <c r="P57" s="75">
        <v>0</v>
      </c>
    </row>
    <row r="58" spans="1:16" ht="28.8" x14ac:dyDescent="0.3">
      <c r="A58" s="121"/>
      <c r="B58" s="120" t="s">
        <v>47</v>
      </c>
      <c r="C58" s="120" t="s">
        <v>369</v>
      </c>
      <c r="D58" s="122">
        <v>44958</v>
      </c>
      <c r="E58" s="120" t="s">
        <v>1497</v>
      </c>
      <c r="F58" s="122">
        <v>44958</v>
      </c>
      <c r="G58" s="120" t="s">
        <v>233</v>
      </c>
      <c r="H58" s="76" t="s">
        <v>1522</v>
      </c>
      <c r="I58" s="124">
        <v>44956</v>
      </c>
      <c r="J58" s="72" t="s">
        <v>163</v>
      </c>
      <c r="K58" s="73">
        <v>44935</v>
      </c>
      <c r="L58" s="120" t="s">
        <v>354</v>
      </c>
      <c r="M58" s="120" t="s">
        <v>46</v>
      </c>
      <c r="N58" s="74" t="s">
        <v>506</v>
      </c>
      <c r="O58" s="75">
        <v>242000</v>
      </c>
      <c r="P58" s="75">
        <v>0</v>
      </c>
    </row>
    <row r="59" spans="1:16" ht="28.8" x14ac:dyDescent="0.3">
      <c r="A59" s="121"/>
      <c r="B59" s="121"/>
      <c r="C59" s="121"/>
      <c r="D59" s="121"/>
      <c r="E59" s="121"/>
      <c r="F59" s="121"/>
      <c r="G59" s="121"/>
      <c r="H59" s="76" t="s">
        <v>1525</v>
      </c>
      <c r="I59" s="125">
        <v>44956</v>
      </c>
      <c r="J59" s="72" t="s">
        <v>156</v>
      </c>
      <c r="K59" s="73">
        <v>44945</v>
      </c>
      <c r="L59" s="121" t="s">
        <v>354</v>
      </c>
      <c r="M59" s="121" t="s">
        <v>46</v>
      </c>
      <c r="N59" s="74" t="s">
        <v>509</v>
      </c>
      <c r="O59" s="75">
        <v>528000</v>
      </c>
      <c r="P59" s="75">
        <v>0</v>
      </c>
    </row>
    <row r="60" spans="1:16" ht="43.2" x14ac:dyDescent="0.3">
      <c r="A60" s="121"/>
      <c r="B60" s="121"/>
      <c r="C60" s="121"/>
      <c r="D60" s="121"/>
      <c r="E60" s="121"/>
      <c r="F60" s="121"/>
      <c r="G60" s="121"/>
      <c r="H60" s="76" t="s">
        <v>1528</v>
      </c>
      <c r="I60" s="125">
        <v>44956</v>
      </c>
      <c r="J60" s="72" t="s">
        <v>196</v>
      </c>
      <c r="K60" s="73">
        <v>44935</v>
      </c>
      <c r="L60" s="120" t="s">
        <v>49</v>
      </c>
      <c r="M60" s="120" t="s">
        <v>48</v>
      </c>
      <c r="N60" s="74" t="s">
        <v>513</v>
      </c>
      <c r="O60" s="75">
        <v>360000</v>
      </c>
      <c r="P60" s="75">
        <v>0</v>
      </c>
    </row>
    <row r="61" spans="1:16" ht="43.2" x14ac:dyDescent="0.3">
      <c r="A61" s="121"/>
      <c r="B61" s="121"/>
      <c r="C61" s="121"/>
      <c r="D61" s="121"/>
      <c r="E61" s="121"/>
      <c r="F61" s="121"/>
      <c r="G61" s="121"/>
      <c r="H61" s="76" t="s">
        <v>1532</v>
      </c>
      <c r="I61" s="125">
        <v>44956</v>
      </c>
      <c r="J61" s="72" t="s">
        <v>214</v>
      </c>
      <c r="K61" s="73">
        <v>44936</v>
      </c>
      <c r="L61" s="121" t="s">
        <v>49</v>
      </c>
      <c r="M61" s="121" t="s">
        <v>48</v>
      </c>
      <c r="N61" s="74" t="s">
        <v>515</v>
      </c>
      <c r="O61" s="75">
        <v>1810000</v>
      </c>
      <c r="P61" s="75">
        <v>0</v>
      </c>
    </row>
    <row r="62" spans="1:16" ht="43.2" x14ac:dyDescent="0.3">
      <c r="A62" s="121"/>
      <c r="B62" s="121"/>
      <c r="C62" s="121"/>
      <c r="D62" s="121"/>
      <c r="E62" s="121"/>
      <c r="F62" s="121"/>
      <c r="G62" s="121"/>
      <c r="H62" s="76" t="s">
        <v>152</v>
      </c>
      <c r="I62" s="125">
        <v>44956</v>
      </c>
      <c r="J62" s="72" t="s">
        <v>213</v>
      </c>
      <c r="K62" s="73">
        <v>44945</v>
      </c>
      <c r="L62" s="121" t="s">
        <v>49</v>
      </c>
      <c r="M62" s="121" t="s">
        <v>48</v>
      </c>
      <c r="N62" s="74" t="s">
        <v>518</v>
      </c>
      <c r="O62" s="75">
        <v>3060000</v>
      </c>
      <c r="P62" s="75">
        <v>0</v>
      </c>
    </row>
    <row r="63" spans="1:16" ht="43.2" x14ac:dyDescent="0.3">
      <c r="A63" s="121"/>
      <c r="B63" s="121"/>
      <c r="C63" s="121"/>
      <c r="D63" s="121"/>
      <c r="E63" s="121"/>
      <c r="F63" s="121"/>
      <c r="G63" s="121"/>
      <c r="H63" s="76" t="s">
        <v>178</v>
      </c>
      <c r="I63" s="125">
        <v>44956</v>
      </c>
      <c r="J63" s="72" t="s">
        <v>212</v>
      </c>
      <c r="K63" s="73">
        <v>44950</v>
      </c>
      <c r="L63" s="121" t="s">
        <v>49</v>
      </c>
      <c r="M63" s="121" t="s">
        <v>48</v>
      </c>
      <c r="N63" s="74" t="s">
        <v>520</v>
      </c>
      <c r="O63" s="75">
        <v>3630000</v>
      </c>
      <c r="P63" s="75">
        <v>0</v>
      </c>
    </row>
    <row r="64" spans="1:16" ht="43.2" x14ac:dyDescent="0.3">
      <c r="A64" s="121"/>
      <c r="B64" s="121"/>
      <c r="C64" s="121"/>
      <c r="D64" s="121"/>
      <c r="E64" s="121"/>
      <c r="F64" s="121"/>
      <c r="G64" s="120" t="s">
        <v>234</v>
      </c>
      <c r="H64" s="76" t="s">
        <v>1552</v>
      </c>
      <c r="I64" s="125">
        <v>44956</v>
      </c>
      <c r="J64" s="72" t="s">
        <v>210</v>
      </c>
      <c r="K64" s="73">
        <v>44943</v>
      </c>
      <c r="L64" s="120" t="s">
        <v>589</v>
      </c>
      <c r="M64" s="120" t="s">
        <v>294</v>
      </c>
      <c r="N64" s="74" t="s">
        <v>593</v>
      </c>
      <c r="O64" s="75">
        <v>2370000</v>
      </c>
      <c r="P64" s="75">
        <v>0</v>
      </c>
    </row>
    <row r="65" spans="1:16" ht="43.2" x14ac:dyDescent="0.3">
      <c r="A65" s="121"/>
      <c r="B65" s="121"/>
      <c r="C65" s="121"/>
      <c r="D65" s="121"/>
      <c r="E65" s="121"/>
      <c r="F65" s="121"/>
      <c r="G65" s="121"/>
      <c r="H65" s="76" t="s">
        <v>248</v>
      </c>
      <c r="I65" s="125">
        <v>44956</v>
      </c>
      <c r="J65" s="72" t="s">
        <v>211</v>
      </c>
      <c r="K65" s="73">
        <v>44942</v>
      </c>
      <c r="L65" s="121" t="s">
        <v>589</v>
      </c>
      <c r="M65" s="121" t="s">
        <v>294</v>
      </c>
      <c r="N65" s="74" t="s">
        <v>590</v>
      </c>
      <c r="O65" s="75">
        <v>930000</v>
      </c>
      <c r="P65" s="75">
        <v>0</v>
      </c>
    </row>
    <row r="66" spans="1:16" ht="28.8" x14ac:dyDescent="0.3">
      <c r="A66" s="121"/>
      <c r="B66" s="121"/>
      <c r="C66" s="120" t="s">
        <v>2271</v>
      </c>
      <c r="D66" s="122">
        <v>44980</v>
      </c>
      <c r="E66" s="120" t="s">
        <v>2434</v>
      </c>
      <c r="F66" s="122">
        <v>44981</v>
      </c>
      <c r="G66" s="120" t="s">
        <v>200</v>
      </c>
      <c r="H66" s="76" t="s">
        <v>2313</v>
      </c>
      <c r="I66" s="124">
        <v>44979</v>
      </c>
      <c r="J66" s="72" t="s">
        <v>1904</v>
      </c>
      <c r="K66" s="73">
        <v>44957</v>
      </c>
      <c r="L66" s="72" t="s">
        <v>89</v>
      </c>
      <c r="M66" s="72" t="s">
        <v>46</v>
      </c>
      <c r="N66" s="74" t="s">
        <v>1902</v>
      </c>
      <c r="O66" s="75">
        <v>988000</v>
      </c>
      <c r="P66" s="75">
        <v>0</v>
      </c>
    </row>
    <row r="67" spans="1:16" ht="43.2" x14ac:dyDescent="0.3">
      <c r="A67" s="121"/>
      <c r="B67" s="121"/>
      <c r="C67" s="121"/>
      <c r="D67" s="121"/>
      <c r="E67" s="121"/>
      <c r="F67" s="121"/>
      <c r="G67" s="121"/>
      <c r="H67" s="76" t="s">
        <v>2322</v>
      </c>
      <c r="I67" s="125">
        <v>44979</v>
      </c>
      <c r="J67" s="72" t="s">
        <v>1914</v>
      </c>
      <c r="K67" s="73">
        <v>44974</v>
      </c>
      <c r="L67" s="120" t="s">
        <v>49</v>
      </c>
      <c r="M67" s="120" t="s">
        <v>48</v>
      </c>
      <c r="N67" s="74" t="s">
        <v>1912</v>
      </c>
      <c r="O67" s="75">
        <v>1950000</v>
      </c>
      <c r="P67" s="75">
        <v>0</v>
      </c>
    </row>
    <row r="68" spans="1:16" ht="43.2" x14ac:dyDescent="0.3">
      <c r="A68" s="121"/>
      <c r="B68" s="121"/>
      <c r="C68" s="121"/>
      <c r="D68" s="121"/>
      <c r="E68" s="121"/>
      <c r="F68" s="121"/>
      <c r="G68" s="121"/>
      <c r="H68" s="76" t="s">
        <v>2325</v>
      </c>
      <c r="I68" s="125">
        <v>44979</v>
      </c>
      <c r="J68" s="72" t="s">
        <v>1917</v>
      </c>
      <c r="K68" s="73">
        <v>44977</v>
      </c>
      <c r="L68" s="121" t="s">
        <v>49</v>
      </c>
      <c r="M68" s="121" t="s">
        <v>48</v>
      </c>
      <c r="N68" s="74" t="s">
        <v>1915</v>
      </c>
      <c r="O68" s="75">
        <v>2370000</v>
      </c>
      <c r="P68" s="75">
        <v>0</v>
      </c>
    </row>
    <row r="69" spans="1:16" ht="28.8" x14ac:dyDescent="0.3">
      <c r="A69" s="121"/>
      <c r="B69" s="121"/>
      <c r="C69" s="121"/>
      <c r="D69" s="121"/>
      <c r="E69" s="121"/>
      <c r="F69" s="121"/>
      <c r="G69" s="121"/>
      <c r="H69" s="76" t="s">
        <v>1908</v>
      </c>
      <c r="I69" s="125">
        <v>44979</v>
      </c>
      <c r="J69" s="72" t="s">
        <v>1926</v>
      </c>
      <c r="K69" s="73">
        <v>44958</v>
      </c>
      <c r="L69" s="72" t="s">
        <v>89</v>
      </c>
      <c r="M69" s="72" t="s">
        <v>1446</v>
      </c>
      <c r="N69" s="74" t="s">
        <v>1924</v>
      </c>
      <c r="O69" s="75">
        <v>990000</v>
      </c>
      <c r="P69" s="75">
        <v>0</v>
      </c>
    </row>
    <row r="70" spans="1:16" ht="28.8" x14ac:dyDescent="0.3">
      <c r="A70" s="121"/>
      <c r="B70" s="121"/>
      <c r="C70" s="121"/>
      <c r="D70" s="121"/>
      <c r="E70" s="121"/>
      <c r="F70" s="121"/>
      <c r="G70" s="121"/>
      <c r="H70" s="76" t="s">
        <v>2311</v>
      </c>
      <c r="I70" s="125">
        <v>44979</v>
      </c>
      <c r="J70" s="72" t="s">
        <v>1900</v>
      </c>
      <c r="K70" s="73">
        <v>44957</v>
      </c>
      <c r="L70" s="72" t="s">
        <v>90</v>
      </c>
      <c r="M70" s="120" t="s">
        <v>46</v>
      </c>
      <c r="N70" s="74" t="s">
        <v>1898</v>
      </c>
      <c r="O70" s="75">
        <v>1470000</v>
      </c>
      <c r="P70" s="75">
        <v>0</v>
      </c>
    </row>
    <row r="71" spans="1:16" ht="43.2" x14ac:dyDescent="0.3">
      <c r="A71" s="121"/>
      <c r="B71" s="121"/>
      <c r="C71" s="121"/>
      <c r="D71" s="121"/>
      <c r="E71" s="121"/>
      <c r="F71" s="121"/>
      <c r="G71" s="121"/>
      <c r="H71" s="76" t="s">
        <v>2316</v>
      </c>
      <c r="I71" s="125">
        <v>44979</v>
      </c>
      <c r="J71" s="72" t="s">
        <v>1908</v>
      </c>
      <c r="K71" s="73">
        <v>44977</v>
      </c>
      <c r="L71" s="72" t="s">
        <v>354</v>
      </c>
      <c r="M71" s="121" t="s">
        <v>46</v>
      </c>
      <c r="N71" s="74" t="s">
        <v>1905</v>
      </c>
      <c r="O71" s="75">
        <v>440000</v>
      </c>
      <c r="P71" s="75">
        <v>0</v>
      </c>
    </row>
    <row r="72" spans="1:16" ht="43.2" x14ac:dyDescent="0.3">
      <c r="A72" s="121"/>
      <c r="B72" s="121"/>
      <c r="C72" s="121"/>
      <c r="D72" s="121"/>
      <c r="E72" s="121"/>
      <c r="F72" s="121"/>
      <c r="G72" s="121"/>
      <c r="H72" s="76" t="s">
        <v>2319</v>
      </c>
      <c r="I72" s="125">
        <v>44979</v>
      </c>
      <c r="J72" s="72" t="s">
        <v>1911</v>
      </c>
      <c r="K72" s="73">
        <v>44973</v>
      </c>
      <c r="L72" s="72" t="s">
        <v>49</v>
      </c>
      <c r="M72" s="72" t="s">
        <v>48</v>
      </c>
      <c r="N72" s="74" t="s">
        <v>1909</v>
      </c>
      <c r="O72" s="75">
        <v>1290000</v>
      </c>
      <c r="P72" s="75">
        <v>0</v>
      </c>
    </row>
    <row r="73" spans="1:16" ht="28.8" x14ac:dyDescent="0.3">
      <c r="A73" s="121"/>
      <c r="B73" s="121"/>
      <c r="C73" s="121"/>
      <c r="D73" s="121"/>
      <c r="E73" s="121"/>
      <c r="F73" s="121"/>
      <c r="G73" s="121"/>
      <c r="H73" s="76" t="s">
        <v>2328</v>
      </c>
      <c r="I73" s="125">
        <v>44979</v>
      </c>
      <c r="J73" s="72" t="s">
        <v>1921</v>
      </c>
      <c r="K73" s="73">
        <v>44957</v>
      </c>
      <c r="L73" s="72" t="s">
        <v>90</v>
      </c>
      <c r="M73" s="72" t="s">
        <v>1446</v>
      </c>
      <c r="N73" s="74" t="s">
        <v>1919</v>
      </c>
      <c r="O73" s="75">
        <v>1495000</v>
      </c>
      <c r="P73" s="75">
        <v>0</v>
      </c>
    </row>
    <row r="74" spans="1:16" ht="28.8" x14ac:dyDescent="0.3">
      <c r="A74" s="121"/>
      <c r="B74" s="121"/>
      <c r="C74" s="121"/>
      <c r="D74" s="121"/>
      <c r="E74" s="121"/>
      <c r="F74" s="121"/>
      <c r="G74" s="120" t="s">
        <v>215</v>
      </c>
      <c r="H74" s="76" t="s">
        <v>1921</v>
      </c>
      <c r="I74" s="125">
        <v>44979</v>
      </c>
      <c r="J74" s="72" t="s">
        <v>2123</v>
      </c>
      <c r="K74" s="122">
        <v>44958</v>
      </c>
      <c r="L74" s="72" t="s">
        <v>89</v>
      </c>
      <c r="M74" s="120" t="s">
        <v>293</v>
      </c>
      <c r="N74" s="74" t="s">
        <v>2121</v>
      </c>
      <c r="O74" s="75">
        <v>995000</v>
      </c>
      <c r="P74" s="75">
        <v>0</v>
      </c>
    </row>
    <row r="75" spans="1:16" ht="28.8" x14ac:dyDescent="0.3">
      <c r="A75" s="121"/>
      <c r="B75" s="121"/>
      <c r="C75" s="121"/>
      <c r="D75" s="121"/>
      <c r="E75" s="121"/>
      <c r="F75" s="121"/>
      <c r="G75" s="121"/>
      <c r="H75" s="76" t="s">
        <v>1917</v>
      </c>
      <c r="I75" s="125">
        <v>44979</v>
      </c>
      <c r="J75" s="72" t="s">
        <v>2119</v>
      </c>
      <c r="K75" s="123">
        <v>44958</v>
      </c>
      <c r="L75" s="72" t="s">
        <v>90</v>
      </c>
      <c r="M75" s="121" t="s">
        <v>293</v>
      </c>
      <c r="N75" s="74" t="s">
        <v>2117</v>
      </c>
      <c r="O75" s="75">
        <v>1475000</v>
      </c>
      <c r="P75" s="75">
        <v>0</v>
      </c>
    </row>
    <row r="76" spans="1:16" x14ac:dyDescent="0.3">
      <c r="A76" s="121"/>
      <c r="B76" s="120" t="s">
        <v>2443</v>
      </c>
      <c r="C76" s="121"/>
      <c r="D76" s="121"/>
      <c r="E76" s="121"/>
      <c r="F76" s="121"/>
      <c r="G76" s="121"/>
      <c r="H76" s="121"/>
      <c r="I76" s="121"/>
      <c r="J76" s="121"/>
      <c r="K76" s="121"/>
      <c r="L76" s="121"/>
      <c r="M76" s="121"/>
      <c r="N76" s="121"/>
      <c r="O76" s="75">
        <v>26393000</v>
      </c>
      <c r="P76" s="75">
        <v>0</v>
      </c>
    </row>
    <row r="77" spans="1:16" x14ac:dyDescent="0.3">
      <c r="A77" s="120" t="s">
        <v>2444</v>
      </c>
      <c r="B77" s="121"/>
      <c r="C77" s="121"/>
      <c r="D77" s="121"/>
      <c r="E77" s="121"/>
      <c r="F77" s="121"/>
      <c r="G77" s="121"/>
      <c r="H77" s="121"/>
      <c r="I77" s="121"/>
      <c r="J77" s="121"/>
      <c r="K77" s="121"/>
      <c r="L77" s="121"/>
      <c r="M77" s="121"/>
      <c r="N77" s="121"/>
      <c r="O77" s="75">
        <v>57504701</v>
      </c>
      <c r="P77" s="75">
        <v>0</v>
      </c>
    </row>
    <row r="78" spans="1:16" ht="43.2" x14ac:dyDescent="0.3">
      <c r="A78" s="120" t="s">
        <v>82</v>
      </c>
      <c r="B78" s="120" t="s">
        <v>83</v>
      </c>
      <c r="C78" s="120" t="s">
        <v>369</v>
      </c>
      <c r="D78" s="122">
        <v>44958</v>
      </c>
      <c r="E78" s="120" t="s">
        <v>1497</v>
      </c>
      <c r="F78" s="122">
        <v>44958</v>
      </c>
      <c r="G78" s="120" t="s">
        <v>235</v>
      </c>
      <c r="H78" s="76" t="s">
        <v>617</v>
      </c>
      <c r="I78" s="124">
        <v>44956</v>
      </c>
      <c r="J78" s="72" t="s">
        <v>215</v>
      </c>
      <c r="K78" s="73">
        <v>44944</v>
      </c>
      <c r="L78" s="120" t="s">
        <v>654</v>
      </c>
      <c r="M78" s="120" t="s">
        <v>158</v>
      </c>
      <c r="N78" s="74" t="s">
        <v>658</v>
      </c>
      <c r="O78" s="75">
        <v>3862000</v>
      </c>
      <c r="P78" s="75">
        <v>0</v>
      </c>
    </row>
    <row r="79" spans="1:16" ht="43.2" x14ac:dyDescent="0.3">
      <c r="A79" s="121"/>
      <c r="B79" s="121"/>
      <c r="C79" s="121"/>
      <c r="D79" s="121"/>
      <c r="E79" s="121"/>
      <c r="F79" s="121"/>
      <c r="G79" s="121"/>
      <c r="H79" s="76" t="s">
        <v>613</v>
      </c>
      <c r="I79" s="125">
        <v>44956</v>
      </c>
      <c r="J79" s="72" t="s">
        <v>220</v>
      </c>
      <c r="K79" s="73">
        <v>44938</v>
      </c>
      <c r="L79" s="121" t="s">
        <v>654</v>
      </c>
      <c r="M79" s="121" t="s">
        <v>158</v>
      </c>
      <c r="N79" s="74" t="s">
        <v>656</v>
      </c>
      <c r="O79" s="75">
        <v>5275000</v>
      </c>
      <c r="P79" s="75">
        <v>0</v>
      </c>
    </row>
    <row r="80" spans="1:16" ht="43.2" x14ac:dyDescent="0.3">
      <c r="A80" s="121"/>
      <c r="B80" s="121"/>
      <c r="C80" s="121"/>
      <c r="D80" s="121"/>
      <c r="E80" s="121"/>
      <c r="F80" s="121"/>
      <c r="G80" s="121"/>
      <c r="H80" s="76" t="s">
        <v>609</v>
      </c>
      <c r="I80" s="125">
        <v>44956</v>
      </c>
      <c r="J80" s="72" t="s">
        <v>221</v>
      </c>
      <c r="K80" s="73">
        <v>44937</v>
      </c>
      <c r="L80" s="120" t="s">
        <v>354</v>
      </c>
      <c r="M80" s="120" t="s">
        <v>115</v>
      </c>
      <c r="N80" s="74" t="s">
        <v>652</v>
      </c>
      <c r="O80" s="75">
        <v>720000</v>
      </c>
      <c r="P80" s="75">
        <v>0</v>
      </c>
    </row>
    <row r="81" spans="1:16" ht="43.2" x14ac:dyDescent="0.3">
      <c r="A81" s="121"/>
      <c r="B81" s="121"/>
      <c r="C81" s="121"/>
      <c r="D81" s="121"/>
      <c r="E81" s="121"/>
      <c r="F81" s="121"/>
      <c r="G81" s="121"/>
      <c r="H81" s="76" t="s">
        <v>607</v>
      </c>
      <c r="I81" s="125">
        <v>44956</v>
      </c>
      <c r="J81" s="72" t="s">
        <v>201</v>
      </c>
      <c r="K81" s="73">
        <v>44936</v>
      </c>
      <c r="L81" s="121" t="s">
        <v>354</v>
      </c>
      <c r="M81" s="121" t="s">
        <v>115</v>
      </c>
      <c r="N81" s="74" t="s">
        <v>650</v>
      </c>
      <c r="O81" s="75">
        <v>840000</v>
      </c>
      <c r="P81" s="75">
        <v>0</v>
      </c>
    </row>
    <row r="82" spans="1:16" ht="43.2" x14ac:dyDescent="0.3">
      <c r="A82" s="121"/>
      <c r="B82" s="121"/>
      <c r="C82" s="121"/>
      <c r="D82" s="121"/>
      <c r="E82" s="121"/>
      <c r="F82" s="121"/>
      <c r="G82" s="121"/>
      <c r="H82" s="76" t="s">
        <v>603</v>
      </c>
      <c r="I82" s="125">
        <v>44956</v>
      </c>
      <c r="J82" s="72" t="s">
        <v>222</v>
      </c>
      <c r="K82" s="73">
        <v>44950</v>
      </c>
      <c r="L82" s="120" t="s">
        <v>84</v>
      </c>
      <c r="M82" s="120" t="s">
        <v>185</v>
      </c>
      <c r="N82" s="74" t="s">
        <v>645</v>
      </c>
      <c r="O82" s="75">
        <v>47730</v>
      </c>
      <c r="P82" s="75">
        <v>0</v>
      </c>
    </row>
    <row r="83" spans="1:16" ht="57.6" x14ac:dyDescent="0.3">
      <c r="A83" s="121"/>
      <c r="B83" s="121"/>
      <c r="C83" s="121"/>
      <c r="D83" s="121"/>
      <c r="E83" s="121"/>
      <c r="F83" s="121"/>
      <c r="G83" s="121"/>
      <c r="H83" s="76" t="s">
        <v>586</v>
      </c>
      <c r="I83" s="125">
        <v>44956</v>
      </c>
      <c r="J83" s="72" t="s">
        <v>223</v>
      </c>
      <c r="K83" s="73">
        <v>44931</v>
      </c>
      <c r="L83" s="121" t="s">
        <v>84</v>
      </c>
      <c r="M83" s="121" t="s">
        <v>185</v>
      </c>
      <c r="N83" s="74" t="s">
        <v>641</v>
      </c>
      <c r="O83" s="75">
        <v>325952</v>
      </c>
      <c r="P83" s="75">
        <v>0</v>
      </c>
    </row>
    <row r="84" spans="1:16" ht="43.2" x14ac:dyDescent="0.3">
      <c r="A84" s="121"/>
      <c r="B84" s="121"/>
      <c r="C84" s="120" t="s">
        <v>2437</v>
      </c>
      <c r="D84" s="122">
        <v>44972</v>
      </c>
      <c r="E84" s="120" t="s">
        <v>2436</v>
      </c>
      <c r="F84" s="122">
        <v>44973</v>
      </c>
      <c r="G84" s="120" t="s">
        <v>182</v>
      </c>
      <c r="H84" s="76" t="s">
        <v>1773</v>
      </c>
      <c r="I84" s="124">
        <v>44971</v>
      </c>
      <c r="J84" s="72" t="s">
        <v>1781</v>
      </c>
      <c r="K84" s="73">
        <v>44959</v>
      </c>
      <c r="L84" s="72" t="s">
        <v>654</v>
      </c>
      <c r="M84" s="72" t="s">
        <v>158</v>
      </c>
      <c r="N84" s="74" t="s">
        <v>1779</v>
      </c>
      <c r="O84" s="75">
        <v>895000</v>
      </c>
      <c r="P84" s="75">
        <v>0</v>
      </c>
    </row>
    <row r="85" spans="1:16" ht="43.2" x14ac:dyDescent="0.3">
      <c r="A85" s="121"/>
      <c r="B85" s="121"/>
      <c r="C85" s="121"/>
      <c r="D85" s="121"/>
      <c r="E85" s="121"/>
      <c r="F85" s="121"/>
      <c r="G85" s="121"/>
      <c r="H85" s="76" t="s">
        <v>1769</v>
      </c>
      <c r="I85" s="125">
        <v>44971</v>
      </c>
      <c r="J85" s="72" t="s">
        <v>1778</v>
      </c>
      <c r="K85" s="73">
        <v>44963</v>
      </c>
      <c r="L85" s="72" t="s">
        <v>1774</v>
      </c>
      <c r="M85" s="72" t="s">
        <v>113</v>
      </c>
      <c r="N85" s="74" t="s">
        <v>1776</v>
      </c>
      <c r="O85" s="75">
        <v>5150000</v>
      </c>
      <c r="P85" s="75">
        <v>0</v>
      </c>
    </row>
    <row r="86" spans="1:16" ht="43.2" x14ac:dyDescent="0.3">
      <c r="A86" s="121"/>
      <c r="B86" s="121"/>
      <c r="C86" s="121"/>
      <c r="D86" s="121"/>
      <c r="E86" s="121"/>
      <c r="F86" s="121"/>
      <c r="G86" s="121"/>
      <c r="H86" s="76" t="s">
        <v>1785</v>
      </c>
      <c r="I86" s="125">
        <v>44971</v>
      </c>
      <c r="J86" s="72" t="s">
        <v>1773</v>
      </c>
      <c r="K86" s="73">
        <v>44960</v>
      </c>
      <c r="L86" s="120" t="s">
        <v>354</v>
      </c>
      <c r="M86" s="120" t="s">
        <v>160</v>
      </c>
      <c r="N86" s="74" t="s">
        <v>1771</v>
      </c>
      <c r="O86" s="75">
        <v>480000</v>
      </c>
      <c r="P86" s="75">
        <v>0</v>
      </c>
    </row>
    <row r="87" spans="1:16" ht="43.2" x14ac:dyDescent="0.3">
      <c r="A87" s="121"/>
      <c r="B87" s="121"/>
      <c r="C87" s="121"/>
      <c r="D87" s="121"/>
      <c r="E87" s="121"/>
      <c r="F87" s="121"/>
      <c r="G87" s="121"/>
      <c r="H87" s="76" t="s">
        <v>1788</v>
      </c>
      <c r="I87" s="125">
        <v>44971</v>
      </c>
      <c r="J87" s="72" t="s">
        <v>1769</v>
      </c>
      <c r="K87" s="73">
        <v>44959</v>
      </c>
      <c r="L87" s="121" t="s">
        <v>354</v>
      </c>
      <c r="M87" s="121" t="s">
        <v>160</v>
      </c>
      <c r="N87" s="74" t="s">
        <v>1766</v>
      </c>
      <c r="O87" s="75">
        <v>748000</v>
      </c>
      <c r="P87" s="75">
        <v>0</v>
      </c>
    </row>
    <row r="88" spans="1:16" ht="43.2" x14ac:dyDescent="0.3">
      <c r="A88" s="121"/>
      <c r="B88" s="121"/>
      <c r="C88" s="120" t="s">
        <v>2271</v>
      </c>
      <c r="D88" s="122">
        <v>44980</v>
      </c>
      <c r="E88" s="120" t="s">
        <v>2434</v>
      </c>
      <c r="F88" s="122">
        <v>44981</v>
      </c>
      <c r="G88" s="120" t="s">
        <v>220</v>
      </c>
      <c r="H88" s="76" t="s">
        <v>2423</v>
      </c>
      <c r="I88" s="124">
        <v>44979</v>
      </c>
      <c r="J88" s="72" t="s">
        <v>2195</v>
      </c>
      <c r="K88" s="73">
        <v>44958</v>
      </c>
      <c r="L88" s="120" t="s">
        <v>89</v>
      </c>
      <c r="M88" s="121" t="s">
        <v>160</v>
      </c>
      <c r="N88" s="74" t="s">
        <v>2193</v>
      </c>
      <c r="O88" s="75">
        <v>946000</v>
      </c>
      <c r="P88" s="75">
        <v>0</v>
      </c>
    </row>
    <row r="89" spans="1:16" ht="28.8" x14ac:dyDescent="0.3">
      <c r="A89" s="121"/>
      <c r="B89" s="121"/>
      <c r="C89" s="121"/>
      <c r="D89" s="121"/>
      <c r="E89" s="121"/>
      <c r="F89" s="121"/>
      <c r="G89" s="121"/>
      <c r="H89" s="76" t="s">
        <v>2427</v>
      </c>
      <c r="I89" s="125">
        <v>44979</v>
      </c>
      <c r="J89" s="72" t="s">
        <v>2203</v>
      </c>
      <c r="K89" s="73">
        <v>44957</v>
      </c>
      <c r="L89" s="121" t="s">
        <v>89</v>
      </c>
      <c r="M89" s="72" t="s">
        <v>115</v>
      </c>
      <c r="N89" s="74" t="s">
        <v>2201</v>
      </c>
      <c r="O89" s="75">
        <v>996000</v>
      </c>
      <c r="P89" s="75">
        <v>0</v>
      </c>
    </row>
    <row r="90" spans="1:16" ht="43.2" x14ac:dyDescent="0.3">
      <c r="A90" s="121"/>
      <c r="B90" s="121"/>
      <c r="C90" s="121"/>
      <c r="D90" s="121"/>
      <c r="E90" s="121"/>
      <c r="F90" s="121"/>
      <c r="G90" s="121"/>
      <c r="H90" s="76" t="s">
        <v>1914</v>
      </c>
      <c r="I90" s="125">
        <v>44979</v>
      </c>
      <c r="J90" s="72" t="s">
        <v>2136</v>
      </c>
      <c r="K90" s="73">
        <v>44958</v>
      </c>
      <c r="L90" s="72" t="s">
        <v>84</v>
      </c>
      <c r="M90" s="72" t="s">
        <v>185</v>
      </c>
      <c r="N90" s="74" t="s">
        <v>2134</v>
      </c>
      <c r="O90" s="75">
        <v>314448</v>
      </c>
      <c r="P90" s="75">
        <v>0</v>
      </c>
    </row>
    <row r="91" spans="1:16" ht="28.8" x14ac:dyDescent="0.3">
      <c r="A91" s="121"/>
      <c r="B91" s="121"/>
      <c r="C91" s="121"/>
      <c r="D91" s="121"/>
      <c r="E91" s="121"/>
      <c r="F91" s="121"/>
      <c r="G91" s="121"/>
      <c r="H91" s="76" t="s">
        <v>2421</v>
      </c>
      <c r="I91" s="125">
        <v>44979</v>
      </c>
      <c r="J91" s="72" t="s">
        <v>2191</v>
      </c>
      <c r="K91" s="73">
        <v>44970</v>
      </c>
      <c r="L91" s="72" t="s">
        <v>354</v>
      </c>
      <c r="M91" s="120" t="s">
        <v>160</v>
      </c>
      <c r="N91" s="74" t="s">
        <v>2189</v>
      </c>
      <c r="O91" s="75">
        <v>360000</v>
      </c>
      <c r="P91" s="75">
        <v>0</v>
      </c>
    </row>
    <row r="92" spans="1:16" ht="43.2" x14ac:dyDescent="0.3">
      <c r="A92" s="121"/>
      <c r="B92" s="121"/>
      <c r="C92" s="121"/>
      <c r="D92" s="121"/>
      <c r="E92" s="121"/>
      <c r="F92" s="121"/>
      <c r="G92" s="121"/>
      <c r="H92" s="76" t="s">
        <v>2425</v>
      </c>
      <c r="I92" s="125">
        <v>44979</v>
      </c>
      <c r="J92" s="72" t="s">
        <v>2199</v>
      </c>
      <c r="K92" s="73">
        <v>44952</v>
      </c>
      <c r="L92" s="120" t="s">
        <v>90</v>
      </c>
      <c r="M92" s="121" t="s">
        <v>160</v>
      </c>
      <c r="N92" s="74" t="s">
        <v>2197</v>
      </c>
      <c r="O92" s="75">
        <v>1500000</v>
      </c>
      <c r="P92" s="75">
        <v>0</v>
      </c>
    </row>
    <row r="93" spans="1:16" ht="28.8" x14ac:dyDescent="0.3">
      <c r="A93" s="121"/>
      <c r="B93" s="121"/>
      <c r="C93" s="121"/>
      <c r="D93" s="121"/>
      <c r="E93" s="121"/>
      <c r="F93" s="121"/>
      <c r="G93" s="121"/>
      <c r="H93" s="76" t="s">
        <v>2429</v>
      </c>
      <c r="I93" s="125">
        <v>44979</v>
      </c>
      <c r="J93" s="72" t="s">
        <v>2207</v>
      </c>
      <c r="K93" s="73">
        <v>44960</v>
      </c>
      <c r="L93" s="121" t="s">
        <v>90</v>
      </c>
      <c r="M93" s="120" t="s">
        <v>115</v>
      </c>
      <c r="N93" s="74" t="s">
        <v>2205</v>
      </c>
      <c r="O93" s="75">
        <v>1450000</v>
      </c>
      <c r="P93" s="75">
        <v>0</v>
      </c>
    </row>
    <row r="94" spans="1:16" ht="28.8" x14ac:dyDescent="0.3">
      <c r="A94" s="121"/>
      <c r="B94" s="121"/>
      <c r="C94" s="121"/>
      <c r="D94" s="121"/>
      <c r="E94" s="121"/>
      <c r="F94" s="121"/>
      <c r="G94" s="121"/>
      <c r="H94" s="76" t="s">
        <v>2431</v>
      </c>
      <c r="I94" s="125">
        <v>44979</v>
      </c>
      <c r="J94" s="72" t="s">
        <v>2211</v>
      </c>
      <c r="K94" s="73">
        <v>44953</v>
      </c>
      <c r="L94" s="72" t="s">
        <v>267</v>
      </c>
      <c r="M94" s="121" t="s">
        <v>115</v>
      </c>
      <c r="N94" s="74" t="s">
        <v>2209</v>
      </c>
      <c r="O94" s="75">
        <v>1497500</v>
      </c>
      <c r="P94" s="75">
        <v>29950</v>
      </c>
    </row>
    <row r="95" spans="1:16" ht="28.8" x14ac:dyDescent="0.3">
      <c r="A95" s="121"/>
      <c r="B95" s="121"/>
      <c r="C95" s="121"/>
      <c r="D95" s="121"/>
      <c r="E95" s="121"/>
      <c r="F95" s="121"/>
      <c r="G95" s="121"/>
      <c r="H95" s="76" t="s">
        <v>2433</v>
      </c>
      <c r="I95" s="125">
        <v>44979</v>
      </c>
      <c r="J95" s="72" t="s">
        <v>2216</v>
      </c>
      <c r="K95" s="73">
        <v>44963</v>
      </c>
      <c r="L95" s="72" t="s">
        <v>2212</v>
      </c>
      <c r="M95" s="121" t="s">
        <v>115</v>
      </c>
      <c r="N95" s="74" t="s">
        <v>2214</v>
      </c>
      <c r="O95" s="75">
        <v>2000000</v>
      </c>
      <c r="P95" s="75">
        <v>234234</v>
      </c>
    </row>
    <row r="96" spans="1:16" x14ac:dyDescent="0.3">
      <c r="A96" s="121"/>
      <c r="B96" s="120" t="s">
        <v>2445</v>
      </c>
      <c r="C96" s="121"/>
      <c r="D96" s="121"/>
      <c r="E96" s="121"/>
      <c r="F96" s="121"/>
      <c r="G96" s="121"/>
      <c r="H96" s="121"/>
      <c r="I96" s="121"/>
      <c r="J96" s="121"/>
      <c r="K96" s="121"/>
      <c r="L96" s="121"/>
      <c r="M96" s="121"/>
      <c r="N96" s="121"/>
      <c r="O96" s="75">
        <v>27407630</v>
      </c>
      <c r="P96" s="75">
        <v>264184</v>
      </c>
    </row>
    <row r="97" spans="1:16" ht="43.2" x14ac:dyDescent="0.3">
      <c r="A97" s="121"/>
      <c r="B97" s="120" t="s">
        <v>96</v>
      </c>
      <c r="C97" s="120" t="s">
        <v>2437</v>
      </c>
      <c r="D97" s="122">
        <v>44972</v>
      </c>
      <c r="E97" s="120" t="s">
        <v>2436</v>
      </c>
      <c r="F97" s="122">
        <v>44973</v>
      </c>
      <c r="G97" s="72" t="s">
        <v>189</v>
      </c>
      <c r="H97" s="76" t="s">
        <v>1761</v>
      </c>
      <c r="I97" s="124">
        <v>44971</v>
      </c>
      <c r="J97" s="72" t="s">
        <v>1793</v>
      </c>
      <c r="K97" s="73">
        <v>44936</v>
      </c>
      <c r="L97" s="72" t="s">
        <v>354</v>
      </c>
      <c r="M97" s="72" t="s">
        <v>338</v>
      </c>
      <c r="N97" s="74" t="s">
        <v>1791</v>
      </c>
      <c r="O97" s="75">
        <v>506000</v>
      </c>
      <c r="P97" s="75">
        <v>0</v>
      </c>
    </row>
    <row r="98" spans="1:16" ht="43.2" x14ac:dyDescent="0.3">
      <c r="A98" s="121"/>
      <c r="B98" s="121"/>
      <c r="C98" s="121"/>
      <c r="D98" s="121"/>
      <c r="E98" s="121"/>
      <c r="F98" s="121"/>
      <c r="G98" s="120" t="s">
        <v>182</v>
      </c>
      <c r="H98" s="76" t="s">
        <v>1752</v>
      </c>
      <c r="I98" s="125">
        <v>44971</v>
      </c>
      <c r="J98" s="72" t="s">
        <v>1761</v>
      </c>
      <c r="K98" s="73">
        <v>44939</v>
      </c>
      <c r="L98" s="120" t="s">
        <v>1757</v>
      </c>
      <c r="M98" s="120" t="s">
        <v>162</v>
      </c>
      <c r="N98" s="74" t="s">
        <v>1759</v>
      </c>
      <c r="O98" s="75">
        <v>1400000</v>
      </c>
      <c r="P98" s="75">
        <v>0</v>
      </c>
    </row>
    <row r="99" spans="1:16" ht="43.2" x14ac:dyDescent="0.3">
      <c r="A99" s="121"/>
      <c r="B99" s="121"/>
      <c r="C99" s="121"/>
      <c r="D99" s="121"/>
      <c r="E99" s="121"/>
      <c r="F99" s="121"/>
      <c r="G99" s="121"/>
      <c r="H99" s="76" t="s">
        <v>1756</v>
      </c>
      <c r="I99" s="125">
        <v>44971</v>
      </c>
      <c r="J99" s="72" t="s">
        <v>1764</v>
      </c>
      <c r="K99" s="73">
        <v>44953</v>
      </c>
      <c r="L99" s="121" t="s">
        <v>1757</v>
      </c>
      <c r="M99" s="121" t="s">
        <v>162</v>
      </c>
      <c r="N99" s="74" t="s">
        <v>1762</v>
      </c>
      <c r="O99" s="75">
        <v>970000</v>
      </c>
      <c r="P99" s="75">
        <v>0</v>
      </c>
    </row>
    <row r="100" spans="1:16" ht="43.2" x14ac:dyDescent="0.3">
      <c r="A100" s="121"/>
      <c r="B100" s="121"/>
      <c r="C100" s="121"/>
      <c r="D100" s="121"/>
      <c r="E100" s="121"/>
      <c r="F100" s="121"/>
      <c r="G100" s="121"/>
      <c r="H100" s="76" t="s">
        <v>1748</v>
      </c>
      <c r="I100" s="125">
        <v>44971</v>
      </c>
      <c r="J100" s="72" t="s">
        <v>1756</v>
      </c>
      <c r="K100" s="73">
        <v>44958</v>
      </c>
      <c r="L100" s="72" t="s">
        <v>1623</v>
      </c>
      <c r="M100" s="72" t="s">
        <v>104</v>
      </c>
      <c r="N100" s="74" t="s">
        <v>1754</v>
      </c>
      <c r="O100" s="75">
        <v>181023</v>
      </c>
      <c r="P100" s="75">
        <v>0</v>
      </c>
    </row>
    <row r="101" spans="1:16" ht="28.8" x14ac:dyDescent="0.3">
      <c r="A101" s="121"/>
      <c r="B101" s="121"/>
      <c r="C101" s="121"/>
      <c r="D101" s="121"/>
      <c r="E101" s="121"/>
      <c r="F101" s="121"/>
      <c r="G101" s="121"/>
      <c r="H101" s="76" t="s">
        <v>1742</v>
      </c>
      <c r="I101" s="125">
        <v>44971</v>
      </c>
      <c r="J101" s="72" t="s">
        <v>1752</v>
      </c>
      <c r="K101" s="73">
        <v>44944</v>
      </c>
      <c r="L101" s="72" t="s">
        <v>89</v>
      </c>
      <c r="M101" s="120" t="s">
        <v>264</v>
      </c>
      <c r="N101" s="74" t="s">
        <v>1750</v>
      </c>
      <c r="O101" s="75">
        <v>954000</v>
      </c>
      <c r="P101" s="75">
        <v>0</v>
      </c>
    </row>
    <row r="102" spans="1:16" ht="43.2" x14ac:dyDescent="0.3">
      <c r="A102" s="121"/>
      <c r="B102" s="121"/>
      <c r="C102" s="121"/>
      <c r="D102" s="121"/>
      <c r="E102" s="121"/>
      <c r="F102" s="121"/>
      <c r="G102" s="121"/>
      <c r="H102" s="76" t="s">
        <v>1781</v>
      </c>
      <c r="I102" s="125">
        <v>44971</v>
      </c>
      <c r="J102" s="72" t="s">
        <v>1748</v>
      </c>
      <c r="K102" s="73">
        <v>44951</v>
      </c>
      <c r="L102" s="72" t="s">
        <v>90</v>
      </c>
      <c r="M102" s="121" t="s">
        <v>264</v>
      </c>
      <c r="N102" s="74" t="s">
        <v>1746</v>
      </c>
      <c r="O102" s="75">
        <v>1450000</v>
      </c>
      <c r="P102" s="75">
        <v>0</v>
      </c>
    </row>
    <row r="103" spans="1:16" ht="43.2" x14ac:dyDescent="0.3">
      <c r="A103" s="121"/>
      <c r="B103" s="121"/>
      <c r="C103" s="121"/>
      <c r="D103" s="121"/>
      <c r="E103" s="121"/>
      <c r="F103" s="121"/>
      <c r="G103" s="121"/>
      <c r="H103" s="76" t="s">
        <v>1778</v>
      </c>
      <c r="I103" s="125">
        <v>44971</v>
      </c>
      <c r="J103" s="72" t="s">
        <v>1742</v>
      </c>
      <c r="K103" s="73">
        <v>44952</v>
      </c>
      <c r="L103" s="72" t="s">
        <v>354</v>
      </c>
      <c r="M103" s="121" t="s">
        <v>264</v>
      </c>
      <c r="N103" s="74" t="s">
        <v>1739</v>
      </c>
      <c r="O103" s="75">
        <v>506000</v>
      </c>
      <c r="P103" s="75">
        <v>0</v>
      </c>
    </row>
    <row r="104" spans="1:16" ht="43.2" x14ac:dyDescent="0.3">
      <c r="A104" s="121"/>
      <c r="B104" s="121"/>
      <c r="C104" s="120" t="s">
        <v>2271</v>
      </c>
      <c r="D104" s="122">
        <v>44980</v>
      </c>
      <c r="E104" s="120" t="s">
        <v>2434</v>
      </c>
      <c r="F104" s="122">
        <v>44981</v>
      </c>
      <c r="G104" s="120" t="s">
        <v>220</v>
      </c>
      <c r="H104" s="76" t="s">
        <v>2392</v>
      </c>
      <c r="I104" s="124">
        <v>44979</v>
      </c>
      <c r="J104" s="72" t="s">
        <v>2130</v>
      </c>
      <c r="K104" s="73">
        <v>44964</v>
      </c>
      <c r="L104" s="72" t="s">
        <v>90</v>
      </c>
      <c r="M104" s="121" t="s">
        <v>264</v>
      </c>
      <c r="N104" s="74" t="s">
        <v>2128</v>
      </c>
      <c r="O104" s="75">
        <v>1450000</v>
      </c>
      <c r="P104" s="75">
        <v>0</v>
      </c>
    </row>
    <row r="105" spans="1:16" ht="28.8" x14ac:dyDescent="0.3">
      <c r="A105" s="121"/>
      <c r="B105" s="121"/>
      <c r="C105" s="121"/>
      <c r="D105" s="121"/>
      <c r="E105" s="121"/>
      <c r="F105" s="121"/>
      <c r="G105" s="121"/>
      <c r="H105" s="76" t="s">
        <v>2394</v>
      </c>
      <c r="I105" s="125">
        <v>44979</v>
      </c>
      <c r="J105" s="72" t="s">
        <v>2133</v>
      </c>
      <c r="K105" s="73">
        <v>44956</v>
      </c>
      <c r="L105" s="72" t="s">
        <v>89</v>
      </c>
      <c r="M105" s="121" t="s">
        <v>264</v>
      </c>
      <c r="N105" s="74" t="s">
        <v>2131</v>
      </c>
      <c r="O105" s="75">
        <v>961000</v>
      </c>
      <c r="P105" s="75">
        <v>0</v>
      </c>
    </row>
    <row r="106" spans="1:16" ht="43.2" x14ac:dyDescent="0.3">
      <c r="A106" s="121"/>
      <c r="B106" s="121"/>
      <c r="C106" s="121"/>
      <c r="D106" s="121"/>
      <c r="E106" s="121"/>
      <c r="F106" s="121"/>
      <c r="G106" s="121"/>
      <c r="H106" s="76" t="s">
        <v>2398</v>
      </c>
      <c r="I106" s="125">
        <v>44979</v>
      </c>
      <c r="J106" s="72" t="s">
        <v>2145</v>
      </c>
      <c r="K106" s="73">
        <v>44957</v>
      </c>
      <c r="L106" s="72" t="s">
        <v>90</v>
      </c>
      <c r="M106" s="72" t="s">
        <v>263</v>
      </c>
      <c r="N106" s="74" t="s">
        <v>2143</v>
      </c>
      <c r="O106" s="75">
        <v>1475000</v>
      </c>
      <c r="P106" s="75">
        <v>0</v>
      </c>
    </row>
    <row r="107" spans="1:16" ht="43.2" x14ac:dyDescent="0.3">
      <c r="A107" s="121"/>
      <c r="B107" s="121"/>
      <c r="C107" s="121"/>
      <c r="D107" s="121"/>
      <c r="E107" s="121"/>
      <c r="F107" s="121"/>
      <c r="G107" s="121"/>
      <c r="H107" s="76" t="s">
        <v>2402</v>
      </c>
      <c r="I107" s="125">
        <v>44979</v>
      </c>
      <c r="J107" s="72" t="s">
        <v>2153</v>
      </c>
      <c r="K107" s="73">
        <v>44958</v>
      </c>
      <c r="L107" s="72" t="s">
        <v>1964</v>
      </c>
      <c r="M107" s="72" t="s">
        <v>262</v>
      </c>
      <c r="N107" s="74" t="s">
        <v>2151</v>
      </c>
      <c r="O107" s="75">
        <v>1455900</v>
      </c>
      <c r="P107" s="75">
        <v>29118</v>
      </c>
    </row>
    <row r="108" spans="1:16" ht="43.2" x14ac:dyDescent="0.3">
      <c r="A108" s="121"/>
      <c r="B108" s="121"/>
      <c r="C108" s="121"/>
      <c r="D108" s="121"/>
      <c r="E108" s="121"/>
      <c r="F108" s="121"/>
      <c r="G108" s="121"/>
      <c r="H108" s="76" t="s">
        <v>2410</v>
      </c>
      <c r="I108" s="125">
        <v>44979</v>
      </c>
      <c r="J108" s="72" t="s">
        <v>2172</v>
      </c>
      <c r="K108" s="73">
        <v>44967</v>
      </c>
      <c r="L108" s="72" t="s">
        <v>90</v>
      </c>
      <c r="M108" s="72" t="s">
        <v>1472</v>
      </c>
      <c r="N108" s="74" t="s">
        <v>2170</v>
      </c>
      <c r="O108" s="75">
        <v>1355000</v>
      </c>
      <c r="P108" s="75">
        <v>0</v>
      </c>
    </row>
    <row r="109" spans="1:16" ht="43.2" x14ac:dyDescent="0.3">
      <c r="A109" s="121"/>
      <c r="B109" s="121"/>
      <c r="C109" s="121"/>
      <c r="D109" s="121"/>
      <c r="E109" s="121"/>
      <c r="F109" s="121"/>
      <c r="G109" s="121"/>
      <c r="H109" s="76" t="s">
        <v>2416</v>
      </c>
      <c r="I109" s="125">
        <v>44979</v>
      </c>
      <c r="J109" s="72" t="s">
        <v>190</v>
      </c>
      <c r="K109" s="73">
        <v>44960</v>
      </c>
      <c r="L109" s="72" t="s">
        <v>267</v>
      </c>
      <c r="M109" s="120" t="s">
        <v>1474</v>
      </c>
      <c r="N109" s="74" t="s">
        <v>2178</v>
      </c>
      <c r="O109" s="75">
        <v>1471350</v>
      </c>
      <c r="P109" s="75">
        <v>29427</v>
      </c>
    </row>
    <row r="110" spans="1:16" ht="28.8" x14ac:dyDescent="0.3">
      <c r="A110" s="121"/>
      <c r="B110" s="121"/>
      <c r="C110" s="121"/>
      <c r="D110" s="121"/>
      <c r="E110" s="121"/>
      <c r="F110" s="121"/>
      <c r="G110" s="121"/>
      <c r="H110" s="76" t="s">
        <v>2414</v>
      </c>
      <c r="I110" s="125">
        <v>44979</v>
      </c>
      <c r="J110" s="72" t="s">
        <v>2188</v>
      </c>
      <c r="K110" s="73">
        <v>44952</v>
      </c>
      <c r="L110" s="72" t="s">
        <v>89</v>
      </c>
      <c r="M110" s="121" t="s">
        <v>1474</v>
      </c>
      <c r="N110" s="74" t="s">
        <v>2186</v>
      </c>
      <c r="O110" s="75">
        <v>957000</v>
      </c>
      <c r="P110" s="75">
        <v>0</v>
      </c>
    </row>
    <row r="111" spans="1:16" ht="43.2" x14ac:dyDescent="0.3">
      <c r="A111" s="121"/>
      <c r="B111" s="121"/>
      <c r="C111" s="121"/>
      <c r="D111" s="121"/>
      <c r="E111" s="121"/>
      <c r="F111" s="121"/>
      <c r="G111" s="121"/>
      <c r="H111" s="76" t="s">
        <v>2390</v>
      </c>
      <c r="I111" s="125">
        <v>44979</v>
      </c>
      <c r="J111" s="72" t="s">
        <v>2127</v>
      </c>
      <c r="K111" s="73">
        <v>44953</v>
      </c>
      <c r="L111" s="120" t="s">
        <v>1964</v>
      </c>
      <c r="M111" s="72" t="s">
        <v>264</v>
      </c>
      <c r="N111" s="74" t="s">
        <v>2125</v>
      </c>
      <c r="O111" s="75">
        <v>1436150</v>
      </c>
      <c r="P111" s="75">
        <v>28723</v>
      </c>
    </row>
    <row r="112" spans="1:16" ht="43.2" x14ac:dyDescent="0.3">
      <c r="A112" s="121"/>
      <c r="B112" s="121"/>
      <c r="C112" s="121"/>
      <c r="D112" s="121"/>
      <c r="E112" s="121"/>
      <c r="F112" s="121"/>
      <c r="G112" s="121"/>
      <c r="H112" s="76" t="s">
        <v>2396</v>
      </c>
      <c r="I112" s="125">
        <v>44979</v>
      </c>
      <c r="J112" s="72" t="s">
        <v>2140</v>
      </c>
      <c r="K112" s="73">
        <v>44965</v>
      </c>
      <c r="L112" s="121" t="s">
        <v>1964</v>
      </c>
      <c r="M112" s="120" t="s">
        <v>263</v>
      </c>
      <c r="N112" s="74" t="s">
        <v>2138</v>
      </c>
      <c r="O112" s="75">
        <v>1447950</v>
      </c>
      <c r="P112" s="75">
        <v>28959</v>
      </c>
    </row>
    <row r="113" spans="1:16" ht="28.8" x14ac:dyDescent="0.3">
      <c r="A113" s="121"/>
      <c r="B113" s="121"/>
      <c r="C113" s="121"/>
      <c r="D113" s="121"/>
      <c r="E113" s="121"/>
      <c r="F113" s="121"/>
      <c r="G113" s="121"/>
      <c r="H113" s="76" t="s">
        <v>2400</v>
      </c>
      <c r="I113" s="125">
        <v>44979</v>
      </c>
      <c r="J113" s="72" t="s">
        <v>2149</v>
      </c>
      <c r="K113" s="73">
        <v>44973</v>
      </c>
      <c r="L113" s="72" t="s">
        <v>89</v>
      </c>
      <c r="M113" s="121" t="s">
        <v>263</v>
      </c>
      <c r="N113" s="74" t="s">
        <v>2147</v>
      </c>
      <c r="O113" s="75">
        <v>997000</v>
      </c>
      <c r="P113" s="75">
        <v>0</v>
      </c>
    </row>
    <row r="114" spans="1:16" ht="43.2" x14ac:dyDescent="0.3">
      <c r="A114" s="121"/>
      <c r="B114" s="121"/>
      <c r="C114" s="121"/>
      <c r="D114" s="121"/>
      <c r="E114" s="121"/>
      <c r="F114" s="121"/>
      <c r="G114" s="121"/>
      <c r="H114" s="76" t="s">
        <v>2404</v>
      </c>
      <c r="I114" s="125">
        <v>44979</v>
      </c>
      <c r="J114" s="72" t="s">
        <v>2158</v>
      </c>
      <c r="K114" s="73">
        <v>44974</v>
      </c>
      <c r="L114" s="72" t="s">
        <v>90</v>
      </c>
      <c r="M114" s="120" t="s">
        <v>262</v>
      </c>
      <c r="N114" s="74" t="s">
        <v>2156</v>
      </c>
      <c r="O114" s="75">
        <v>1495000</v>
      </c>
      <c r="P114" s="75">
        <v>0</v>
      </c>
    </row>
    <row r="115" spans="1:16" ht="28.8" x14ac:dyDescent="0.3">
      <c r="A115" s="121"/>
      <c r="B115" s="121"/>
      <c r="C115" s="121"/>
      <c r="D115" s="121"/>
      <c r="E115" s="121"/>
      <c r="F115" s="121"/>
      <c r="G115" s="121"/>
      <c r="H115" s="76" t="s">
        <v>2406</v>
      </c>
      <c r="I115" s="125">
        <v>44979</v>
      </c>
      <c r="J115" s="72" t="s">
        <v>2163</v>
      </c>
      <c r="K115" s="73">
        <v>44966</v>
      </c>
      <c r="L115" s="72" t="s">
        <v>89</v>
      </c>
      <c r="M115" s="121" t="s">
        <v>262</v>
      </c>
      <c r="N115" s="74" t="s">
        <v>2160</v>
      </c>
      <c r="O115" s="75">
        <v>948000</v>
      </c>
      <c r="P115" s="75">
        <v>0</v>
      </c>
    </row>
    <row r="116" spans="1:16" ht="43.2" x14ac:dyDescent="0.3">
      <c r="A116" s="121"/>
      <c r="B116" s="121"/>
      <c r="C116" s="121"/>
      <c r="D116" s="121"/>
      <c r="E116" s="121"/>
      <c r="F116" s="121"/>
      <c r="G116" s="121"/>
      <c r="H116" s="76" t="s">
        <v>2408</v>
      </c>
      <c r="I116" s="125">
        <v>44979</v>
      </c>
      <c r="J116" s="72" t="s">
        <v>2167</v>
      </c>
      <c r="K116" s="73">
        <v>44970</v>
      </c>
      <c r="L116" s="72" t="s">
        <v>267</v>
      </c>
      <c r="M116" s="120" t="s">
        <v>1472</v>
      </c>
      <c r="N116" s="74" t="s">
        <v>2165</v>
      </c>
      <c r="O116" s="75">
        <v>1493550</v>
      </c>
      <c r="P116" s="75">
        <v>29871</v>
      </c>
    </row>
    <row r="117" spans="1:16" ht="28.8" x14ac:dyDescent="0.3">
      <c r="A117" s="121"/>
      <c r="B117" s="121"/>
      <c r="C117" s="121"/>
      <c r="D117" s="121"/>
      <c r="E117" s="121"/>
      <c r="F117" s="121"/>
      <c r="G117" s="121"/>
      <c r="H117" s="76" t="s">
        <v>2412</v>
      </c>
      <c r="I117" s="125">
        <v>44979</v>
      </c>
      <c r="J117" s="72" t="s">
        <v>2176</v>
      </c>
      <c r="K117" s="73">
        <v>44959</v>
      </c>
      <c r="L117" s="72" t="s">
        <v>89</v>
      </c>
      <c r="M117" s="121" t="s">
        <v>1472</v>
      </c>
      <c r="N117" s="74" t="s">
        <v>2174</v>
      </c>
      <c r="O117" s="75">
        <v>950000</v>
      </c>
      <c r="P117" s="75">
        <v>0</v>
      </c>
    </row>
    <row r="118" spans="1:16" ht="43.2" x14ac:dyDescent="0.3">
      <c r="A118" s="121"/>
      <c r="B118" s="121"/>
      <c r="C118" s="121"/>
      <c r="D118" s="121"/>
      <c r="E118" s="121"/>
      <c r="F118" s="121"/>
      <c r="G118" s="121"/>
      <c r="H118" s="76" t="s">
        <v>2418</v>
      </c>
      <c r="I118" s="125">
        <v>44979</v>
      </c>
      <c r="J118" s="72" t="s">
        <v>2184</v>
      </c>
      <c r="K118" s="73">
        <v>44971</v>
      </c>
      <c r="L118" s="72" t="s">
        <v>90</v>
      </c>
      <c r="M118" s="72" t="s">
        <v>1474</v>
      </c>
      <c r="N118" s="74" t="s">
        <v>2182</v>
      </c>
      <c r="O118" s="75">
        <v>1340000</v>
      </c>
      <c r="P118" s="75">
        <v>0</v>
      </c>
    </row>
    <row r="119" spans="1:16" ht="28.8" x14ac:dyDescent="0.3">
      <c r="A119" s="121"/>
      <c r="B119" s="121"/>
      <c r="C119" s="121"/>
      <c r="D119" s="121"/>
      <c r="E119" s="121"/>
      <c r="F119" s="121"/>
      <c r="G119" s="120" t="s">
        <v>215</v>
      </c>
      <c r="H119" s="76" t="s">
        <v>2348</v>
      </c>
      <c r="I119" s="125">
        <v>44979</v>
      </c>
      <c r="J119" s="72" t="s">
        <v>1968</v>
      </c>
      <c r="K119" s="73">
        <v>44952</v>
      </c>
      <c r="L119" s="72" t="s">
        <v>1964</v>
      </c>
      <c r="M119" s="120" t="s">
        <v>1450</v>
      </c>
      <c r="N119" s="74" t="s">
        <v>1966</v>
      </c>
      <c r="O119" s="75">
        <v>1466600</v>
      </c>
      <c r="P119" s="75">
        <v>29332</v>
      </c>
    </row>
    <row r="120" spans="1:16" ht="28.8" x14ac:dyDescent="0.3">
      <c r="A120" s="121"/>
      <c r="B120" s="121"/>
      <c r="C120" s="121"/>
      <c r="D120" s="121"/>
      <c r="E120" s="121"/>
      <c r="F120" s="121"/>
      <c r="G120" s="121"/>
      <c r="H120" s="76" t="s">
        <v>2351</v>
      </c>
      <c r="I120" s="125">
        <v>44979</v>
      </c>
      <c r="J120" s="72" t="s">
        <v>1974</v>
      </c>
      <c r="K120" s="73">
        <v>44960</v>
      </c>
      <c r="L120" s="72" t="s">
        <v>90</v>
      </c>
      <c r="M120" s="121" t="s">
        <v>1450</v>
      </c>
      <c r="N120" s="74" t="s">
        <v>1972</v>
      </c>
      <c r="O120" s="75">
        <v>1415000</v>
      </c>
      <c r="P120" s="75">
        <v>0</v>
      </c>
    </row>
    <row r="121" spans="1:16" ht="28.8" x14ac:dyDescent="0.3">
      <c r="A121" s="121"/>
      <c r="B121" s="121"/>
      <c r="C121" s="121"/>
      <c r="D121" s="121"/>
      <c r="E121" s="121"/>
      <c r="F121" s="121"/>
      <c r="G121" s="121"/>
      <c r="H121" s="76" t="s">
        <v>2354</v>
      </c>
      <c r="I121" s="125">
        <v>44979</v>
      </c>
      <c r="J121" s="72" t="s">
        <v>1978</v>
      </c>
      <c r="K121" s="73">
        <v>44963</v>
      </c>
      <c r="L121" s="72" t="s">
        <v>89</v>
      </c>
      <c r="M121" s="121" t="s">
        <v>1450</v>
      </c>
      <c r="N121" s="74" t="s">
        <v>1976</v>
      </c>
      <c r="O121" s="75">
        <v>970000</v>
      </c>
      <c r="P121" s="75">
        <v>0</v>
      </c>
    </row>
    <row r="122" spans="1:16" x14ac:dyDescent="0.3">
      <c r="A122" s="121"/>
      <c r="B122" s="120" t="s">
        <v>387</v>
      </c>
      <c r="C122" s="121"/>
      <c r="D122" s="121"/>
      <c r="E122" s="121"/>
      <c r="F122" s="121"/>
      <c r="G122" s="121"/>
      <c r="H122" s="121"/>
      <c r="I122" s="121"/>
      <c r="J122" s="121"/>
      <c r="K122" s="121"/>
      <c r="L122" s="121"/>
      <c r="M122" s="121"/>
      <c r="N122" s="121"/>
      <c r="O122" s="75">
        <v>29051523</v>
      </c>
      <c r="P122" s="75">
        <v>175430</v>
      </c>
    </row>
    <row r="123" spans="1:16" x14ac:dyDescent="0.3">
      <c r="A123" s="120" t="s">
        <v>388</v>
      </c>
      <c r="B123" s="121"/>
      <c r="C123" s="121"/>
      <c r="D123" s="121"/>
      <c r="E123" s="121"/>
      <c r="F123" s="121"/>
      <c r="G123" s="121"/>
      <c r="H123" s="121"/>
      <c r="I123" s="121"/>
      <c r="J123" s="121"/>
      <c r="K123" s="121"/>
      <c r="L123" s="121"/>
      <c r="M123" s="121"/>
      <c r="N123" s="121"/>
      <c r="O123" s="75">
        <v>56459153</v>
      </c>
      <c r="P123" s="75">
        <v>439614</v>
      </c>
    </row>
    <row r="124" spans="1:16" ht="28.8" x14ac:dyDescent="0.3">
      <c r="A124" s="120" t="s">
        <v>65</v>
      </c>
      <c r="B124" s="120" t="s">
        <v>88</v>
      </c>
      <c r="C124" s="120" t="s">
        <v>369</v>
      </c>
      <c r="D124" s="122">
        <v>44958</v>
      </c>
      <c r="E124" s="120" t="s">
        <v>1497</v>
      </c>
      <c r="F124" s="122">
        <v>44958</v>
      </c>
      <c r="G124" s="120" t="s">
        <v>235</v>
      </c>
      <c r="H124" s="76" t="s">
        <v>166</v>
      </c>
      <c r="I124" s="124">
        <v>44956</v>
      </c>
      <c r="J124" s="72" t="s">
        <v>233</v>
      </c>
      <c r="K124" s="73">
        <v>44939</v>
      </c>
      <c r="L124" s="120" t="s">
        <v>662</v>
      </c>
      <c r="M124" s="120" t="s">
        <v>329</v>
      </c>
      <c r="N124" s="74" t="s">
        <v>664</v>
      </c>
      <c r="O124" s="75">
        <v>560000</v>
      </c>
      <c r="P124" s="75">
        <v>0</v>
      </c>
    </row>
    <row r="125" spans="1:16" ht="43.2" x14ac:dyDescent="0.3">
      <c r="A125" s="121"/>
      <c r="B125" s="121"/>
      <c r="C125" s="121"/>
      <c r="D125" s="121"/>
      <c r="E125" s="121"/>
      <c r="F125" s="121"/>
      <c r="G125" s="121"/>
      <c r="H125" s="76" t="s">
        <v>159</v>
      </c>
      <c r="I125" s="125">
        <v>44956</v>
      </c>
      <c r="J125" s="72" t="s">
        <v>232</v>
      </c>
      <c r="K125" s="73">
        <v>44946</v>
      </c>
      <c r="L125" s="121" t="s">
        <v>662</v>
      </c>
      <c r="M125" s="121" t="s">
        <v>329</v>
      </c>
      <c r="N125" s="74" t="s">
        <v>666</v>
      </c>
      <c r="O125" s="75">
        <v>1720000</v>
      </c>
      <c r="P125" s="75">
        <v>0</v>
      </c>
    </row>
    <row r="126" spans="1:16" ht="43.2" x14ac:dyDescent="0.3">
      <c r="A126" s="121"/>
      <c r="B126" s="121"/>
      <c r="C126" s="121"/>
      <c r="D126" s="121"/>
      <c r="E126" s="121"/>
      <c r="F126" s="121"/>
      <c r="G126" s="121"/>
      <c r="H126" s="76" t="s">
        <v>163</v>
      </c>
      <c r="I126" s="125">
        <v>44956</v>
      </c>
      <c r="J126" s="72" t="s">
        <v>231</v>
      </c>
      <c r="K126" s="73">
        <v>44930</v>
      </c>
      <c r="L126" s="72" t="s">
        <v>267</v>
      </c>
      <c r="M126" s="120" t="s">
        <v>87</v>
      </c>
      <c r="N126" s="74" t="s">
        <v>670</v>
      </c>
      <c r="O126" s="75">
        <v>1500000</v>
      </c>
      <c r="P126" s="75">
        <v>30000</v>
      </c>
    </row>
    <row r="127" spans="1:16" ht="43.2" x14ac:dyDescent="0.3">
      <c r="A127" s="121"/>
      <c r="B127" s="121"/>
      <c r="C127" s="121"/>
      <c r="D127" s="121"/>
      <c r="E127" s="121"/>
      <c r="F127" s="121"/>
      <c r="G127" s="121"/>
      <c r="H127" s="76" t="s">
        <v>156</v>
      </c>
      <c r="I127" s="125">
        <v>44956</v>
      </c>
      <c r="J127" s="72" t="s">
        <v>230</v>
      </c>
      <c r="K127" s="73">
        <v>44932</v>
      </c>
      <c r="L127" s="72" t="s">
        <v>90</v>
      </c>
      <c r="M127" s="121" t="s">
        <v>87</v>
      </c>
      <c r="N127" s="74" t="s">
        <v>674</v>
      </c>
      <c r="O127" s="75">
        <v>1500000</v>
      </c>
      <c r="P127" s="75">
        <v>0</v>
      </c>
    </row>
    <row r="128" spans="1:16" ht="43.2" x14ac:dyDescent="0.3">
      <c r="A128" s="121"/>
      <c r="B128" s="121"/>
      <c r="C128" s="121"/>
      <c r="D128" s="121"/>
      <c r="E128" s="121"/>
      <c r="F128" s="121"/>
      <c r="G128" s="121"/>
      <c r="H128" s="76" t="s">
        <v>196</v>
      </c>
      <c r="I128" s="125">
        <v>44956</v>
      </c>
      <c r="J128" s="72" t="s">
        <v>229</v>
      </c>
      <c r="K128" s="73">
        <v>44935</v>
      </c>
      <c r="L128" s="72" t="s">
        <v>89</v>
      </c>
      <c r="M128" s="121" t="s">
        <v>87</v>
      </c>
      <c r="N128" s="74" t="s">
        <v>678</v>
      </c>
      <c r="O128" s="75">
        <v>1000000</v>
      </c>
      <c r="P128" s="75">
        <v>0</v>
      </c>
    </row>
    <row r="129" spans="1:16" ht="43.2" x14ac:dyDescent="0.3">
      <c r="A129" s="121"/>
      <c r="B129" s="121"/>
      <c r="C129" s="121"/>
      <c r="D129" s="121"/>
      <c r="E129" s="121"/>
      <c r="F129" s="121"/>
      <c r="G129" s="121"/>
      <c r="H129" s="76" t="s">
        <v>214</v>
      </c>
      <c r="I129" s="125">
        <v>44956</v>
      </c>
      <c r="J129" s="72" t="s">
        <v>228</v>
      </c>
      <c r="K129" s="73">
        <v>44937</v>
      </c>
      <c r="L129" s="72" t="s">
        <v>681</v>
      </c>
      <c r="M129" s="120" t="s">
        <v>92</v>
      </c>
      <c r="N129" s="74" t="s">
        <v>683</v>
      </c>
      <c r="O129" s="75">
        <v>1495000</v>
      </c>
      <c r="P129" s="75">
        <v>29900</v>
      </c>
    </row>
    <row r="130" spans="1:16" ht="43.2" x14ac:dyDescent="0.3">
      <c r="A130" s="121"/>
      <c r="B130" s="121"/>
      <c r="C130" s="121"/>
      <c r="D130" s="121"/>
      <c r="E130" s="121"/>
      <c r="F130" s="121"/>
      <c r="G130" s="121"/>
      <c r="H130" s="76" t="s">
        <v>213</v>
      </c>
      <c r="I130" s="125">
        <v>44956</v>
      </c>
      <c r="J130" s="72" t="s">
        <v>192</v>
      </c>
      <c r="K130" s="73">
        <v>44939</v>
      </c>
      <c r="L130" s="72" t="s">
        <v>90</v>
      </c>
      <c r="M130" s="121" t="s">
        <v>92</v>
      </c>
      <c r="N130" s="74" t="s">
        <v>686</v>
      </c>
      <c r="O130" s="75">
        <v>1450000</v>
      </c>
      <c r="P130" s="75">
        <v>0</v>
      </c>
    </row>
    <row r="131" spans="1:16" ht="28.8" x14ac:dyDescent="0.3">
      <c r="A131" s="121"/>
      <c r="B131" s="121"/>
      <c r="C131" s="121"/>
      <c r="D131" s="121"/>
      <c r="E131" s="121"/>
      <c r="F131" s="121"/>
      <c r="G131" s="121"/>
      <c r="H131" s="76" t="s">
        <v>212</v>
      </c>
      <c r="I131" s="125">
        <v>44956</v>
      </c>
      <c r="J131" s="72" t="s">
        <v>189</v>
      </c>
      <c r="K131" s="73">
        <v>44942</v>
      </c>
      <c r="L131" s="72" t="s">
        <v>89</v>
      </c>
      <c r="M131" s="121" t="s">
        <v>92</v>
      </c>
      <c r="N131" s="74" t="s">
        <v>689</v>
      </c>
      <c r="O131" s="75">
        <v>1000000</v>
      </c>
      <c r="P131" s="75">
        <v>0</v>
      </c>
    </row>
    <row r="132" spans="1:16" ht="43.2" x14ac:dyDescent="0.3">
      <c r="A132" s="121"/>
      <c r="B132" s="121"/>
      <c r="C132" s="121"/>
      <c r="D132" s="121"/>
      <c r="E132" s="121"/>
      <c r="F132" s="121"/>
      <c r="G132" s="121"/>
      <c r="H132" s="76" t="s">
        <v>211</v>
      </c>
      <c r="I132" s="125">
        <v>44956</v>
      </c>
      <c r="J132" s="72" t="s">
        <v>186</v>
      </c>
      <c r="K132" s="73">
        <v>44946</v>
      </c>
      <c r="L132" s="72" t="s">
        <v>691</v>
      </c>
      <c r="M132" s="72" t="s">
        <v>177</v>
      </c>
      <c r="N132" s="74" t="s">
        <v>693</v>
      </c>
      <c r="O132" s="75">
        <v>2015000</v>
      </c>
      <c r="P132" s="75">
        <v>0</v>
      </c>
    </row>
    <row r="133" spans="1:16" ht="43.2" x14ac:dyDescent="0.3">
      <c r="A133" s="121"/>
      <c r="B133" s="121"/>
      <c r="C133" s="121"/>
      <c r="D133" s="121"/>
      <c r="E133" s="121"/>
      <c r="F133" s="121"/>
      <c r="G133" s="121"/>
      <c r="H133" s="76" t="s">
        <v>210</v>
      </c>
      <c r="I133" s="125">
        <v>44956</v>
      </c>
      <c r="J133" s="72" t="s">
        <v>182</v>
      </c>
      <c r="K133" s="122">
        <v>44945</v>
      </c>
      <c r="L133" s="72" t="s">
        <v>354</v>
      </c>
      <c r="M133" s="120" t="s">
        <v>93</v>
      </c>
      <c r="N133" s="74" t="s">
        <v>697</v>
      </c>
      <c r="O133" s="75">
        <v>748000</v>
      </c>
      <c r="P133" s="75">
        <v>0</v>
      </c>
    </row>
    <row r="134" spans="1:16" ht="43.2" x14ac:dyDescent="0.3">
      <c r="A134" s="121"/>
      <c r="B134" s="121"/>
      <c r="C134" s="121"/>
      <c r="D134" s="121"/>
      <c r="E134" s="121"/>
      <c r="F134" s="121"/>
      <c r="G134" s="121"/>
      <c r="H134" s="76" t="s">
        <v>250</v>
      </c>
      <c r="I134" s="125">
        <v>44956</v>
      </c>
      <c r="J134" s="72" t="s">
        <v>188</v>
      </c>
      <c r="K134" s="123">
        <v>44945</v>
      </c>
      <c r="L134" s="72" t="s">
        <v>90</v>
      </c>
      <c r="M134" s="121" t="s">
        <v>93</v>
      </c>
      <c r="N134" s="74" t="s">
        <v>703</v>
      </c>
      <c r="O134" s="75">
        <v>1450000</v>
      </c>
      <c r="P134" s="75">
        <v>0</v>
      </c>
    </row>
    <row r="135" spans="1:16" ht="28.8" x14ac:dyDescent="0.3">
      <c r="A135" s="121"/>
      <c r="B135" s="121"/>
      <c r="C135" s="121"/>
      <c r="D135" s="121"/>
      <c r="E135" s="121"/>
      <c r="F135" s="121"/>
      <c r="G135" s="121"/>
      <c r="H135" s="76" t="s">
        <v>195</v>
      </c>
      <c r="I135" s="125">
        <v>44956</v>
      </c>
      <c r="J135" s="72" t="s">
        <v>226</v>
      </c>
      <c r="K135" s="73">
        <v>44950</v>
      </c>
      <c r="L135" s="72" t="s">
        <v>89</v>
      </c>
      <c r="M135" s="121" t="s">
        <v>93</v>
      </c>
      <c r="N135" s="74" t="s">
        <v>706</v>
      </c>
      <c r="O135" s="75">
        <v>1000000</v>
      </c>
      <c r="P135" s="75">
        <v>0</v>
      </c>
    </row>
    <row r="136" spans="1:16" ht="43.2" x14ac:dyDescent="0.3">
      <c r="A136" s="121"/>
      <c r="B136" s="121"/>
      <c r="C136" s="121"/>
      <c r="D136" s="121"/>
      <c r="E136" s="121"/>
      <c r="F136" s="121"/>
      <c r="G136" s="121"/>
      <c r="H136" s="76" t="s">
        <v>206</v>
      </c>
      <c r="I136" s="125">
        <v>44956</v>
      </c>
      <c r="J136" s="72" t="s">
        <v>225</v>
      </c>
      <c r="K136" s="73">
        <v>44939</v>
      </c>
      <c r="L136" s="120" t="s">
        <v>708</v>
      </c>
      <c r="M136" s="120" t="s">
        <v>335</v>
      </c>
      <c r="N136" s="74" t="s">
        <v>710</v>
      </c>
      <c r="O136" s="75">
        <v>1400000</v>
      </c>
      <c r="P136" s="75">
        <v>0</v>
      </c>
    </row>
    <row r="137" spans="1:16" ht="28.8" x14ac:dyDescent="0.3">
      <c r="A137" s="121"/>
      <c r="B137" s="121"/>
      <c r="C137" s="121"/>
      <c r="D137" s="121"/>
      <c r="E137" s="121"/>
      <c r="F137" s="121"/>
      <c r="G137" s="121"/>
      <c r="H137" s="76" t="s">
        <v>581</v>
      </c>
      <c r="I137" s="125">
        <v>44956</v>
      </c>
      <c r="J137" s="72" t="s">
        <v>224</v>
      </c>
      <c r="K137" s="73">
        <v>44945</v>
      </c>
      <c r="L137" s="121" t="s">
        <v>708</v>
      </c>
      <c r="M137" s="121" t="s">
        <v>335</v>
      </c>
      <c r="N137" s="74" t="s">
        <v>712</v>
      </c>
      <c r="O137" s="75">
        <v>1865000</v>
      </c>
      <c r="P137" s="75">
        <v>0</v>
      </c>
    </row>
    <row r="138" spans="1:16" ht="43.2" x14ac:dyDescent="0.3">
      <c r="A138" s="121"/>
      <c r="B138" s="121"/>
      <c r="C138" s="121"/>
      <c r="D138" s="121"/>
      <c r="E138" s="121"/>
      <c r="F138" s="121"/>
      <c r="G138" s="121"/>
      <c r="H138" s="76" t="s">
        <v>1571</v>
      </c>
      <c r="I138" s="125">
        <v>44956</v>
      </c>
      <c r="J138" s="72" t="s">
        <v>179</v>
      </c>
      <c r="K138" s="73">
        <v>44943</v>
      </c>
      <c r="L138" s="72" t="s">
        <v>681</v>
      </c>
      <c r="M138" s="72" t="s">
        <v>93</v>
      </c>
      <c r="N138" s="74" t="s">
        <v>700</v>
      </c>
      <c r="O138" s="75">
        <v>1497500</v>
      </c>
      <c r="P138" s="75">
        <v>29950</v>
      </c>
    </row>
    <row r="139" spans="1:16" ht="43.2" x14ac:dyDescent="0.3">
      <c r="A139" s="121"/>
      <c r="B139" s="121"/>
      <c r="C139" s="72" t="s">
        <v>2437</v>
      </c>
      <c r="D139" s="73">
        <v>44972</v>
      </c>
      <c r="E139" s="72" t="s">
        <v>2436</v>
      </c>
      <c r="F139" s="73">
        <v>44973</v>
      </c>
      <c r="G139" s="72" t="s">
        <v>182</v>
      </c>
      <c r="H139" s="76" t="s">
        <v>1628</v>
      </c>
      <c r="I139" s="77">
        <v>44971</v>
      </c>
      <c r="J139" s="72" t="s">
        <v>1785</v>
      </c>
      <c r="K139" s="73">
        <v>44964</v>
      </c>
      <c r="L139" s="72" t="s">
        <v>1782</v>
      </c>
      <c r="M139" s="72" t="s">
        <v>329</v>
      </c>
      <c r="N139" s="74" t="s">
        <v>1783</v>
      </c>
      <c r="O139" s="75">
        <v>1680000</v>
      </c>
      <c r="P139" s="75">
        <v>0</v>
      </c>
    </row>
    <row r="140" spans="1:16" ht="28.8" x14ac:dyDescent="0.3">
      <c r="A140" s="121"/>
      <c r="B140" s="121"/>
      <c r="C140" s="120" t="s">
        <v>2271</v>
      </c>
      <c r="D140" s="122">
        <v>44980</v>
      </c>
      <c r="E140" s="120" t="s">
        <v>2434</v>
      </c>
      <c r="F140" s="122">
        <v>44981</v>
      </c>
      <c r="G140" s="120" t="s">
        <v>220</v>
      </c>
      <c r="H140" s="76" t="s">
        <v>2119</v>
      </c>
      <c r="I140" s="124">
        <v>44979</v>
      </c>
      <c r="J140" s="72" t="s">
        <v>2224</v>
      </c>
      <c r="K140" s="73">
        <v>44963</v>
      </c>
      <c r="L140" s="72" t="s">
        <v>90</v>
      </c>
      <c r="M140" s="120" t="s">
        <v>157</v>
      </c>
      <c r="N140" s="74" t="s">
        <v>2222</v>
      </c>
      <c r="O140" s="75">
        <v>1450000</v>
      </c>
      <c r="P140" s="75">
        <v>0</v>
      </c>
    </row>
    <row r="141" spans="1:16" ht="28.8" x14ac:dyDescent="0.3">
      <c r="A141" s="121"/>
      <c r="B141" s="121"/>
      <c r="C141" s="121"/>
      <c r="D141" s="121"/>
      <c r="E141" s="121"/>
      <c r="F141" s="121"/>
      <c r="G141" s="121"/>
      <c r="H141" s="76" t="s">
        <v>2123</v>
      </c>
      <c r="I141" s="125">
        <v>44979</v>
      </c>
      <c r="J141" s="72" t="s">
        <v>2228</v>
      </c>
      <c r="K141" s="73">
        <v>44966</v>
      </c>
      <c r="L141" s="120" t="s">
        <v>89</v>
      </c>
      <c r="M141" s="121" t="s">
        <v>157</v>
      </c>
      <c r="N141" s="74" t="s">
        <v>2226</v>
      </c>
      <c r="O141" s="75">
        <v>995000</v>
      </c>
      <c r="P141" s="75">
        <v>0</v>
      </c>
    </row>
    <row r="142" spans="1:16" ht="43.2" x14ac:dyDescent="0.3">
      <c r="A142" s="121"/>
      <c r="B142" s="121"/>
      <c r="C142" s="121"/>
      <c r="D142" s="121"/>
      <c r="E142" s="121"/>
      <c r="F142" s="121"/>
      <c r="G142" s="121"/>
      <c r="H142" s="76" t="s">
        <v>2236</v>
      </c>
      <c r="I142" s="125">
        <v>44979</v>
      </c>
      <c r="J142" s="72" t="s">
        <v>2248</v>
      </c>
      <c r="K142" s="73">
        <v>44967</v>
      </c>
      <c r="L142" s="121" t="s">
        <v>89</v>
      </c>
      <c r="M142" s="72" t="s">
        <v>91</v>
      </c>
      <c r="N142" s="74" t="s">
        <v>2246</v>
      </c>
      <c r="O142" s="75">
        <v>996000</v>
      </c>
      <c r="P142" s="75">
        <v>0</v>
      </c>
    </row>
    <row r="143" spans="1:16" ht="43.2" x14ac:dyDescent="0.3">
      <c r="A143" s="121"/>
      <c r="B143" s="121"/>
      <c r="C143" s="121"/>
      <c r="D143" s="121"/>
      <c r="E143" s="121"/>
      <c r="F143" s="121"/>
      <c r="G143" s="121"/>
      <c r="H143" s="76" t="s">
        <v>2240</v>
      </c>
      <c r="I143" s="125">
        <v>44979</v>
      </c>
      <c r="J143" s="72" t="s">
        <v>2257</v>
      </c>
      <c r="K143" s="73">
        <v>44956</v>
      </c>
      <c r="L143" s="120" t="s">
        <v>2253</v>
      </c>
      <c r="M143" s="120" t="s">
        <v>332</v>
      </c>
      <c r="N143" s="74" t="s">
        <v>2255</v>
      </c>
      <c r="O143" s="75">
        <v>2010000</v>
      </c>
      <c r="P143" s="75">
        <v>0</v>
      </c>
    </row>
    <row r="144" spans="1:16" ht="43.2" x14ac:dyDescent="0.3">
      <c r="A144" s="121"/>
      <c r="B144" s="121"/>
      <c r="C144" s="121"/>
      <c r="D144" s="121"/>
      <c r="E144" s="121"/>
      <c r="F144" s="121"/>
      <c r="G144" s="121"/>
      <c r="H144" s="76" t="s">
        <v>2244</v>
      </c>
      <c r="I144" s="125">
        <v>44979</v>
      </c>
      <c r="J144" s="72" t="s">
        <v>2260</v>
      </c>
      <c r="K144" s="73">
        <v>44971</v>
      </c>
      <c r="L144" s="121" t="s">
        <v>2253</v>
      </c>
      <c r="M144" s="121" t="s">
        <v>332</v>
      </c>
      <c r="N144" s="74" t="s">
        <v>2258</v>
      </c>
      <c r="O144" s="75">
        <v>1680000</v>
      </c>
      <c r="P144" s="75">
        <v>0</v>
      </c>
    </row>
    <row r="145" spans="1:16" ht="43.2" x14ac:dyDescent="0.3">
      <c r="A145" s="121"/>
      <c r="B145" s="121"/>
      <c r="C145" s="121"/>
      <c r="D145" s="121"/>
      <c r="E145" s="121"/>
      <c r="F145" s="121"/>
      <c r="G145" s="121"/>
      <c r="H145" s="76" t="s">
        <v>2257</v>
      </c>
      <c r="I145" s="125">
        <v>44979</v>
      </c>
      <c r="J145" s="72" t="s">
        <v>2269</v>
      </c>
      <c r="K145" s="73">
        <v>44974</v>
      </c>
      <c r="L145" s="72" t="s">
        <v>708</v>
      </c>
      <c r="M145" s="72" t="s">
        <v>335</v>
      </c>
      <c r="N145" s="74" t="s">
        <v>2267</v>
      </c>
      <c r="O145" s="75">
        <v>1680000</v>
      </c>
      <c r="P145" s="75">
        <v>0</v>
      </c>
    </row>
    <row r="146" spans="1:16" ht="43.2" x14ac:dyDescent="0.3">
      <c r="A146" s="121"/>
      <c r="B146" s="121"/>
      <c r="C146" s="121"/>
      <c r="D146" s="121"/>
      <c r="E146" s="121"/>
      <c r="F146" s="121"/>
      <c r="G146" s="121"/>
      <c r="H146" s="76" t="s">
        <v>2260</v>
      </c>
      <c r="I146" s="125">
        <v>44979</v>
      </c>
      <c r="J146" s="72" t="s">
        <v>2252</v>
      </c>
      <c r="K146" s="122">
        <v>44979</v>
      </c>
      <c r="L146" s="72" t="s">
        <v>354</v>
      </c>
      <c r="M146" s="72" t="s">
        <v>91</v>
      </c>
      <c r="N146" s="74" t="s">
        <v>2249</v>
      </c>
      <c r="O146" s="75">
        <v>308000</v>
      </c>
      <c r="P146" s="75">
        <v>0</v>
      </c>
    </row>
    <row r="147" spans="1:16" ht="43.2" x14ac:dyDescent="0.3">
      <c r="A147" s="121"/>
      <c r="B147" s="121"/>
      <c r="C147" s="121"/>
      <c r="D147" s="121"/>
      <c r="E147" s="121"/>
      <c r="F147" s="121"/>
      <c r="G147" s="121"/>
      <c r="H147" s="76" t="s">
        <v>2266</v>
      </c>
      <c r="I147" s="125">
        <v>44979</v>
      </c>
      <c r="J147" s="72" t="s">
        <v>2263</v>
      </c>
      <c r="K147" s="123">
        <v>44979</v>
      </c>
      <c r="L147" s="72" t="s">
        <v>2253</v>
      </c>
      <c r="M147" s="72" t="s">
        <v>332</v>
      </c>
      <c r="N147" s="74" t="s">
        <v>2261</v>
      </c>
      <c r="O147" s="75">
        <v>1810000</v>
      </c>
      <c r="P147" s="75">
        <v>0</v>
      </c>
    </row>
    <row r="148" spans="1:16" ht="43.2" x14ac:dyDescent="0.3">
      <c r="A148" s="121"/>
      <c r="B148" s="121"/>
      <c r="C148" s="121"/>
      <c r="D148" s="121"/>
      <c r="E148" s="121"/>
      <c r="F148" s="121"/>
      <c r="G148" s="121"/>
      <c r="H148" s="76" t="s">
        <v>2248</v>
      </c>
      <c r="I148" s="125">
        <v>44979</v>
      </c>
      <c r="J148" s="72" t="s">
        <v>2266</v>
      </c>
      <c r="K148" s="73">
        <v>44974</v>
      </c>
      <c r="L148" s="72" t="s">
        <v>354</v>
      </c>
      <c r="M148" s="72" t="s">
        <v>93</v>
      </c>
      <c r="N148" s="74" t="s">
        <v>2264</v>
      </c>
      <c r="O148" s="75">
        <v>264000</v>
      </c>
      <c r="P148" s="75">
        <v>0</v>
      </c>
    </row>
    <row r="149" spans="1:16" ht="43.2" x14ac:dyDescent="0.3">
      <c r="A149" s="121"/>
      <c r="B149" s="121"/>
      <c r="C149" s="121"/>
      <c r="D149" s="121"/>
      <c r="E149" s="121"/>
      <c r="F149" s="121"/>
      <c r="G149" s="121"/>
      <c r="H149" s="76" t="s">
        <v>2232</v>
      </c>
      <c r="I149" s="125">
        <v>44979</v>
      </c>
      <c r="J149" s="72" t="s">
        <v>2244</v>
      </c>
      <c r="K149" s="73">
        <v>44964</v>
      </c>
      <c r="L149" s="72" t="s">
        <v>90</v>
      </c>
      <c r="M149" s="120" t="s">
        <v>91</v>
      </c>
      <c r="N149" s="74" t="s">
        <v>2242</v>
      </c>
      <c r="O149" s="75">
        <v>1495000</v>
      </c>
      <c r="P149" s="75">
        <v>0</v>
      </c>
    </row>
    <row r="150" spans="1:16" ht="43.2" x14ac:dyDescent="0.3">
      <c r="A150" s="121"/>
      <c r="B150" s="121"/>
      <c r="C150" s="121"/>
      <c r="D150" s="121"/>
      <c r="E150" s="121"/>
      <c r="F150" s="121"/>
      <c r="G150" s="121"/>
      <c r="H150" s="76" t="s">
        <v>2228</v>
      </c>
      <c r="I150" s="125">
        <v>44979</v>
      </c>
      <c r="J150" s="72" t="s">
        <v>2240</v>
      </c>
      <c r="K150" s="73">
        <v>44960</v>
      </c>
      <c r="L150" s="72" t="s">
        <v>681</v>
      </c>
      <c r="M150" s="121" t="s">
        <v>91</v>
      </c>
      <c r="N150" s="74" t="s">
        <v>2238</v>
      </c>
      <c r="O150" s="75">
        <v>1500000</v>
      </c>
      <c r="P150" s="75">
        <v>30000</v>
      </c>
    </row>
    <row r="151" spans="1:16" ht="43.2" x14ac:dyDescent="0.3">
      <c r="A151" s="121"/>
      <c r="B151" s="121"/>
      <c r="C151" s="121"/>
      <c r="D151" s="121"/>
      <c r="E151" s="121"/>
      <c r="F151" s="121"/>
      <c r="G151" s="121"/>
      <c r="H151" s="76" t="s">
        <v>2224</v>
      </c>
      <c r="I151" s="125">
        <v>44979</v>
      </c>
      <c r="J151" s="72" t="s">
        <v>2236</v>
      </c>
      <c r="K151" s="73">
        <v>44971</v>
      </c>
      <c r="L151" s="120" t="s">
        <v>354</v>
      </c>
      <c r="M151" s="121" t="s">
        <v>91</v>
      </c>
      <c r="N151" s="74" t="s">
        <v>2234</v>
      </c>
      <c r="O151" s="75">
        <v>264000</v>
      </c>
      <c r="P151" s="75">
        <v>0</v>
      </c>
    </row>
    <row r="152" spans="1:16" ht="28.8" x14ac:dyDescent="0.3">
      <c r="A152" s="121"/>
      <c r="B152" s="121"/>
      <c r="C152" s="121"/>
      <c r="D152" s="121"/>
      <c r="E152" s="121"/>
      <c r="F152" s="121"/>
      <c r="G152" s="121"/>
      <c r="H152" s="76" t="s">
        <v>2220</v>
      </c>
      <c r="I152" s="125">
        <v>44979</v>
      </c>
      <c r="J152" s="72" t="s">
        <v>2232</v>
      </c>
      <c r="K152" s="73">
        <v>44960</v>
      </c>
      <c r="L152" s="121" t="s">
        <v>354</v>
      </c>
      <c r="M152" s="121" t="s">
        <v>91</v>
      </c>
      <c r="N152" s="74" t="s">
        <v>2230</v>
      </c>
      <c r="O152" s="75">
        <v>484000</v>
      </c>
      <c r="P152" s="75">
        <v>0</v>
      </c>
    </row>
    <row r="153" spans="1:16" ht="43.2" x14ac:dyDescent="0.3">
      <c r="A153" s="121"/>
      <c r="B153" s="121"/>
      <c r="C153" s="121"/>
      <c r="D153" s="121"/>
      <c r="E153" s="121"/>
      <c r="F153" s="121"/>
      <c r="G153" s="121"/>
      <c r="H153" s="76" t="s">
        <v>1926</v>
      </c>
      <c r="I153" s="125">
        <v>44979</v>
      </c>
      <c r="J153" s="72" t="s">
        <v>2220</v>
      </c>
      <c r="K153" s="73">
        <v>44958</v>
      </c>
      <c r="L153" s="72" t="s">
        <v>267</v>
      </c>
      <c r="M153" s="72" t="s">
        <v>157</v>
      </c>
      <c r="N153" s="74" t="s">
        <v>2218</v>
      </c>
      <c r="O153" s="75">
        <v>1480000</v>
      </c>
      <c r="P153" s="75">
        <v>29600</v>
      </c>
    </row>
    <row r="154" spans="1:16" x14ac:dyDescent="0.3">
      <c r="A154" s="121"/>
      <c r="B154" s="120" t="s">
        <v>430</v>
      </c>
      <c r="C154" s="121"/>
      <c r="D154" s="121"/>
      <c r="E154" s="121"/>
      <c r="F154" s="121"/>
      <c r="G154" s="121"/>
      <c r="H154" s="121"/>
      <c r="I154" s="121"/>
      <c r="J154" s="121"/>
      <c r="K154" s="121"/>
      <c r="L154" s="121"/>
      <c r="M154" s="121"/>
      <c r="N154" s="121"/>
      <c r="O154" s="75">
        <v>38296500</v>
      </c>
      <c r="P154" s="75">
        <v>149450</v>
      </c>
    </row>
    <row r="155" spans="1:16" ht="43.2" x14ac:dyDescent="0.3">
      <c r="A155" s="121"/>
      <c r="B155" s="120" t="s">
        <v>66</v>
      </c>
      <c r="C155" s="120" t="s">
        <v>369</v>
      </c>
      <c r="D155" s="122">
        <v>44958</v>
      </c>
      <c r="E155" s="120" t="s">
        <v>1497</v>
      </c>
      <c r="F155" s="122">
        <v>44958</v>
      </c>
      <c r="G155" s="120" t="s">
        <v>234</v>
      </c>
      <c r="H155" s="127" t="s">
        <v>1506</v>
      </c>
      <c r="I155" s="124">
        <v>44956</v>
      </c>
      <c r="J155" s="120" t="s">
        <v>628</v>
      </c>
      <c r="K155" s="122">
        <v>44942</v>
      </c>
      <c r="L155" s="72" t="s">
        <v>249</v>
      </c>
      <c r="M155" s="120" t="s">
        <v>136</v>
      </c>
      <c r="N155" s="74" t="s">
        <v>626</v>
      </c>
      <c r="O155" s="75">
        <v>800000</v>
      </c>
      <c r="P155" s="75">
        <v>0</v>
      </c>
    </row>
    <row r="156" spans="1:16" ht="43.2" x14ac:dyDescent="0.3">
      <c r="A156" s="121"/>
      <c r="B156" s="121"/>
      <c r="C156" s="121"/>
      <c r="D156" s="121"/>
      <c r="E156" s="121"/>
      <c r="F156" s="121"/>
      <c r="G156" s="121"/>
      <c r="H156" s="126"/>
      <c r="I156" s="126"/>
      <c r="J156" s="121"/>
      <c r="K156" s="121"/>
      <c r="L156" s="72" t="s">
        <v>251</v>
      </c>
      <c r="M156" s="121" t="s">
        <v>136</v>
      </c>
      <c r="N156" s="74" t="s">
        <v>626</v>
      </c>
      <c r="O156" s="75">
        <v>880000</v>
      </c>
      <c r="P156" s="75">
        <v>0</v>
      </c>
    </row>
    <row r="157" spans="1:16" ht="43.2" x14ac:dyDescent="0.3">
      <c r="A157" s="121"/>
      <c r="B157" s="121"/>
      <c r="C157" s="121"/>
      <c r="D157" s="121"/>
      <c r="E157" s="121"/>
      <c r="F157" s="121"/>
      <c r="G157" s="121"/>
      <c r="H157" s="76" t="s">
        <v>1510</v>
      </c>
      <c r="I157" s="125">
        <v>44956</v>
      </c>
      <c r="J157" s="72" t="s">
        <v>635</v>
      </c>
      <c r="K157" s="73">
        <v>44935</v>
      </c>
      <c r="L157" s="72" t="s">
        <v>140</v>
      </c>
      <c r="M157" s="72" t="s">
        <v>139</v>
      </c>
      <c r="N157" s="74" t="s">
        <v>633</v>
      </c>
      <c r="O157" s="75">
        <v>693000</v>
      </c>
      <c r="P157" s="75">
        <v>0</v>
      </c>
    </row>
    <row r="158" spans="1:16" ht="43.2" x14ac:dyDescent="0.3">
      <c r="A158" s="121"/>
      <c r="B158" s="121"/>
      <c r="C158" s="121"/>
      <c r="D158" s="121"/>
      <c r="E158" s="121"/>
      <c r="F158" s="121"/>
      <c r="G158" s="121"/>
      <c r="H158" s="76" t="s">
        <v>1514</v>
      </c>
      <c r="I158" s="125">
        <v>44956</v>
      </c>
      <c r="J158" s="72" t="s">
        <v>624</v>
      </c>
      <c r="K158" s="73">
        <v>44946</v>
      </c>
      <c r="L158" s="72" t="s">
        <v>202</v>
      </c>
      <c r="M158" s="120" t="s">
        <v>130</v>
      </c>
      <c r="N158" s="74" t="s">
        <v>622</v>
      </c>
      <c r="O158" s="75">
        <v>1750000</v>
      </c>
      <c r="P158" s="75">
        <v>0</v>
      </c>
    </row>
    <row r="159" spans="1:16" ht="43.2" x14ac:dyDescent="0.3">
      <c r="A159" s="121"/>
      <c r="B159" s="121"/>
      <c r="C159" s="121"/>
      <c r="D159" s="121"/>
      <c r="E159" s="121"/>
      <c r="F159" s="121"/>
      <c r="G159" s="121"/>
      <c r="H159" s="76" t="s">
        <v>367</v>
      </c>
      <c r="I159" s="125">
        <v>44956</v>
      </c>
      <c r="J159" s="72" t="s">
        <v>620</v>
      </c>
      <c r="K159" s="73">
        <v>44944</v>
      </c>
      <c r="L159" s="120" t="s">
        <v>135</v>
      </c>
      <c r="M159" s="121" t="s">
        <v>130</v>
      </c>
      <c r="N159" s="74" t="s">
        <v>618</v>
      </c>
      <c r="O159" s="75">
        <v>288500</v>
      </c>
      <c r="P159" s="75">
        <v>0</v>
      </c>
    </row>
    <row r="160" spans="1:16" ht="43.2" x14ac:dyDescent="0.3">
      <c r="A160" s="121"/>
      <c r="B160" s="121"/>
      <c r="C160" s="121"/>
      <c r="D160" s="121"/>
      <c r="E160" s="121"/>
      <c r="F160" s="121"/>
      <c r="G160" s="121"/>
      <c r="H160" s="76" t="s">
        <v>368</v>
      </c>
      <c r="I160" s="125">
        <v>44956</v>
      </c>
      <c r="J160" s="72" t="s">
        <v>617</v>
      </c>
      <c r="K160" s="73">
        <v>44942</v>
      </c>
      <c r="L160" s="121" t="s">
        <v>135</v>
      </c>
      <c r="M160" s="121" t="s">
        <v>130</v>
      </c>
      <c r="N160" s="74" t="s">
        <v>615</v>
      </c>
      <c r="O160" s="75">
        <v>508067</v>
      </c>
      <c r="P160" s="75">
        <v>0</v>
      </c>
    </row>
    <row r="161" spans="1:16" ht="43.2" x14ac:dyDescent="0.3">
      <c r="A161" s="121"/>
      <c r="B161" s="121"/>
      <c r="C161" s="121"/>
      <c r="D161" s="121"/>
      <c r="E161" s="121"/>
      <c r="F161" s="121"/>
      <c r="G161" s="121"/>
      <c r="H161" s="76" t="s">
        <v>365</v>
      </c>
      <c r="I161" s="125">
        <v>44956</v>
      </c>
      <c r="J161" s="72" t="s">
        <v>613</v>
      </c>
      <c r="K161" s="73">
        <v>44938</v>
      </c>
      <c r="L161" s="72" t="s">
        <v>204</v>
      </c>
      <c r="M161" s="121" t="s">
        <v>130</v>
      </c>
      <c r="N161" s="74" t="s">
        <v>611</v>
      </c>
      <c r="O161" s="75">
        <v>360720</v>
      </c>
      <c r="P161" s="75">
        <v>0</v>
      </c>
    </row>
    <row r="162" spans="1:16" ht="43.2" x14ac:dyDescent="0.3">
      <c r="A162" s="121"/>
      <c r="B162" s="121"/>
      <c r="C162" s="121"/>
      <c r="D162" s="121"/>
      <c r="E162" s="121"/>
      <c r="F162" s="121"/>
      <c r="G162" s="121"/>
      <c r="H162" s="76" t="s">
        <v>366</v>
      </c>
      <c r="I162" s="125">
        <v>44956</v>
      </c>
      <c r="J162" s="72" t="s">
        <v>609</v>
      </c>
      <c r="K162" s="122">
        <v>44936</v>
      </c>
      <c r="L162" s="120" t="s">
        <v>131</v>
      </c>
      <c r="M162" s="121" t="s">
        <v>130</v>
      </c>
      <c r="N162" s="74" t="s">
        <v>605</v>
      </c>
      <c r="O162" s="75">
        <v>510000</v>
      </c>
      <c r="P162" s="75">
        <v>0</v>
      </c>
    </row>
    <row r="163" spans="1:16" ht="43.2" x14ac:dyDescent="0.3">
      <c r="A163" s="121"/>
      <c r="B163" s="121"/>
      <c r="C163" s="121"/>
      <c r="D163" s="121"/>
      <c r="E163" s="121"/>
      <c r="F163" s="121"/>
      <c r="G163" s="121"/>
      <c r="H163" s="76" t="s">
        <v>1530</v>
      </c>
      <c r="I163" s="125">
        <v>44956</v>
      </c>
      <c r="J163" s="72" t="s">
        <v>607</v>
      </c>
      <c r="K163" s="123">
        <v>44936</v>
      </c>
      <c r="L163" s="121" t="s">
        <v>131</v>
      </c>
      <c r="M163" s="121" t="s">
        <v>130</v>
      </c>
      <c r="N163" s="74" t="s">
        <v>605</v>
      </c>
      <c r="O163" s="75">
        <v>456000</v>
      </c>
      <c r="P163" s="75">
        <v>0</v>
      </c>
    </row>
    <row r="164" spans="1:16" ht="43.2" x14ac:dyDescent="0.3">
      <c r="A164" s="121"/>
      <c r="B164" s="121"/>
      <c r="C164" s="121"/>
      <c r="D164" s="121"/>
      <c r="E164" s="121"/>
      <c r="F164" s="121"/>
      <c r="G164" s="121"/>
      <c r="H164" s="76" t="s">
        <v>1534</v>
      </c>
      <c r="I164" s="125">
        <v>44956</v>
      </c>
      <c r="J164" s="72" t="s">
        <v>603</v>
      </c>
      <c r="K164" s="73">
        <v>44929</v>
      </c>
      <c r="L164" s="121" t="s">
        <v>131</v>
      </c>
      <c r="M164" s="121" t="s">
        <v>130</v>
      </c>
      <c r="N164" s="74" t="s">
        <v>600</v>
      </c>
      <c r="O164" s="75">
        <v>1010000</v>
      </c>
      <c r="P164" s="75">
        <v>0</v>
      </c>
    </row>
    <row r="165" spans="1:16" ht="43.2" x14ac:dyDescent="0.3">
      <c r="A165" s="121"/>
      <c r="B165" s="121"/>
      <c r="C165" s="121"/>
      <c r="D165" s="121"/>
      <c r="E165" s="121"/>
      <c r="F165" s="121"/>
      <c r="G165" s="121"/>
      <c r="H165" s="76" t="s">
        <v>1537</v>
      </c>
      <c r="I165" s="125">
        <v>44956</v>
      </c>
      <c r="J165" s="72" t="s">
        <v>586</v>
      </c>
      <c r="K165" s="73">
        <v>44950</v>
      </c>
      <c r="L165" s="72" t="s">
        <v>73</v>
      </c>
      <c r="M165" s="72" t="s">
        <v>72</v>
      </c>
      <c r="N165" s="74" t="s">
        <v>584</v>
      </c>
      <c r="O165" s="75">
        <v>1380000</v>
      </c>
      <c r="P165" s="75">
        <v>0</v>
      </c>
    </row>
    <row r="166" spans="1:16" ht="43.2" x14ac:dyDescent="0.3">
      <c r="A166" s="121"/>
      <c r="B166" s="121"/>
      <c r="C166" s="121"/>
      <c r="D166" s="121"/>
      <c r="E166" s="121"/>
      <c r="F166" s="121"/>
      <c r="G166" s="121"/>
      <c r="H166" s="76" t="s">
        <v>1540</v>
      </c>
      <c r="I166" s="125">
        <v>44956</v>
      </c>
      <c r="J166" s="72" t="s">
        <v>581</v>
      </c>
      <c r="K166" s="73">
        <v>44938</v>
      </c>
      <c r="L166" s="72" t="s">
        <v>70</v>
      </c>
      <c r="M166" s="72" t="s">
        <v>69</v>
      </c>
      <c r="N166" s="74" t="s">
        <v>579</v>
      </c>
      <c r="O166" s="75">
        <v>410000</v>
      </c>
      <c r="P166" s="75">
        <v>0</v>
      </c>
    </row>
    <row r="167" spans="1:16" ht="57.6" x14ac:dyDescent="0.3">
      <c r="A167" s="121"/>
      <c r="B167" s="121"/>
      <c r="C167" s="121"/>
      <c r="D167" s="121"/>
      <c r="E167" s="121"/>
      <c r="F167" s="121"/>
      <c r="G167" s="121"/>
      <c r="H167" s="76" t="s">
        <v>361</v>
      </c>
      <c r="I167" s="125">
        <v>44956</v>
      </c>
      <c r="J167" s="72" t="s">
        <v>206</v>
      </c>
      <c r="K167" s="122">
        <v>44942</v>
      </c>
      <c r="L167" s="120" t="s">
        <v>572</v>
      </c>
      <c r="M167" s="120" t="s">
        <v>67</v>
      </c>
      <c r="N167" s="74" t="s">
        <v>574</v>
      </c>
      <c r="O167" s="75">
        <v>6641700</v>
      </c>
      <c r="P167" s="75">
        <v>0</v>
      </c>
    </row>
    <row r="168" spans="1:16" ht="57.6" x14ac:dyDescent="0.3">
      <c r="A168" s="121"/>
      <c r="B168" s="121"/>
      <c r="C168" s="121"/>
      <c r="D168" s="121"/>
      <c r="E168" s="121"/>
      <c r="F168" s="121"/>
      <c r="G168" s="121"/>
      <c r="H168" s="76" t="s">
        <v>362</v>
      </c>
      <c r="I168" s="125">
        <v>44956</v>
      </c>
      <c r="J168" s="72" t="s">
        <v>195</v>
      </c>
      <c r="K168" s="123">
        <v>44942</v>
      </c>
      <c r="L168" s="121" t="s">
        <v>572</v>
      </c>
      <c r="M168" s="121" t="s">
        <v>67</v>
      </c>
      <c r="N168" s="74" t="s">
        <v>574</v>
      </c>
      <c r="O168" s="75">
        <v>8668600</v>
      </c>
      <c r="P168" s="75">
        <v>0</v>
      </c>
    </row>
    <row r="169" spans="1:16" ht="43.2" x14ac:dyDescent="0.3">
      <c r="A169" s="121"/>
      <c r="B169" s="121"/>
      <c r="C169" s="121"/>
      <c r="D169" s="121"/>
      <c r="E169" s="121"/>
      <c r="F169" s="121"/>
      <c r="G169" s="121"/>
      <c r="H169" s="76" t="s">
        <v>360</v>
      </c>
      <c r="I169" s="125">
        <v>44956</v>
      </c>
      <c r="J169" s="72" t="s">
        <v>250</v>
      </c>
      <c r="K169" s="73">
        <v>44946</v>
      </c>
      <c r="L169" s="120" t="s">
        <v>564</v>
      </c>
      <c r="M169" s="120" t="s">
        <v>64</v>
      </c>
      <c r="N169" s="74" t="s">
        <v>569</v>
      </c>
      <c r="O169" s="75">
        <v>6126000</v>
      </c>
      <c r="P169" s="75">
        <v>0</v>
      </c>
    </row>
    <row r="170" spans="1:16" ht="43.2" x14ac:dyDescent="0.3">
      <c r="A170" s="121"/>
      <c r="B170" s="121"/>
      <c r="C170" s="121"/>
      <c r="D170" s="121"/>
      <c r="E170" s="121"/>
      <c r="F170" s="121"/>
      <c r="G170" s="121"/>
      <c r="H170" s="76" t="s">
        <v>1549</v>
      </c>
      <c r="I170" s="125">
        <v>44956</v>
      </c>
      <c r="J170" s="72" t="s">
        <v>207</v>
      </c>
      <c r="K170" s="73">
        <v>44939</v>
      </c>
      <c r="L170" s="121" t="s">
        <v>564</v>
      </c>
      <c r="M170" s="121" t="s">
        <v>64</v>
      </c>
      <c r="N170" s="74" t="s">
        <v>566</v>
      </c>
      <c r="O170" s="75">
        <v>970000</v>
      </c>
      <c r="P170" s="75">
        <v>0</v>
      </c>
    </row>
    <row r="171" spans="1:16" ht="43.2" x14ac:dyDescent="0.3">
      <c r="A171" s="121"/>
      <c r="B171" s="121"/>
      <c r="C171" s="120" t="s">
        <v>2437</v>
      </c>
      <c r="D171" s="122">
        <v>44972</v>
      </c>
      <c r="E171" s="120" t="s">
        <v>2436</v>
      </c>
      <c r="F171" s="122">
        <v>44973</v>
      </c>
      <c r="G171" s="120" t="s">
        <v>2438</v>
      </c>
      <c r="H171" s="76" t="s">
        <v>1764</v>
      </c>
      <c r="I171" s="124">
        <v>44971</v>
      </c>
      <c r="J171" s="72" t="s">
        <v>1609</v>
      </c>
      <c r="K171" s="122">
        <v>44950</v>
      </c>
      <c r="L171" s="120" t="s">
        <v>572</v>
      </c>
      <c r="M171" s="120" t="s">
        <v>67</v>
      </c>
      <c r="N171" s="74" t="s">
        <v>1607</v>
      </c>
      <c r="O171" s="75">
        <v>5847270</v>
      </c>
      <c r="P171" s="75">
        <v>0</v>
      </c>
    </row>
    <row r="172" spans="1:16" ht="43.2" x14ac:dyDescent="0.3">
      <c r="A172" s="121"/>
      <c r="B172" s="121"/>
      <c r="C172" s="121"/>
      <c r="D172" s="121"/>
      <c r="E172" s="121"/>
      <c r="F172" s="121"/>
      <c r="G172" s="121"/>
      <c r="H172" s="76" t="s">
        <v>1793</v>
      </c>
      <c r="I172" s="125">
        <v>44971</v>
      </c>
      <c r="J172" s="72" t="s">
        <v>1613</v>
      </c>
      <c r="K172" s="123">
        <v>44950</v>
      </c>
      <c r="L172" s="121" t="s">
        <v>572</v>
      </c>
      <c r="M172" s="121" t="s">
        <v>67</v>
      </c>
      <c r="N172" s="74" t="s">
        <v>1611</v>
      </c>
      <c r="O172" s="75">
        <v>5864996</v>
      </c>
      <c r="P172" s="75">
        <v>0</v>
      </c>
    </row>
    <row r="173" spans="1:16" ht="43.2" x14ac:dyDescent="0.3">
      <c r="A173" s="121"/>
      <c r="B173" s="121"/>
      <c r="C173" s="121"/>
      <c r="D173" s="121"/>
      <c r="E173" s="121"/>
      <c r="F173" s="121"/>
      <c r="G173" s="121"/>
      <c r="H173" s="76" t="s">
        <v>1609</v>
      </c>
      <c r="I173" s="125">
        <v>44971</v>
      </c>
      <c r="J173" s="72" t="s">
        <v>1618</v>
      </c>
      <c r="K173" s="73">
        <v>44951</v>
      </c>
      <c r="L173" s="120" t="s">
        <v>218</v>
      </c>
      <c r="M173" s="120" t="s">
        <v>290</v>
      </c>
      <c r="N173" s="74" t="s">
        <v>1615</v>
      </c>
      <c r="O173" s="75">
        <v>300000</v>
      </c>
      <c r="P173" s="75">
        <v>0</v>
      </c>
    </row>
    <row r="174" spans="1:16" ht="43.2" x14ac:dyDescent="0.3">
      <c r="A174" s="121"/>
      <c r="B174" s="121"/>
      <c r="C174" s="121"/>
      <c r="D174" s="121"/>
      <c r="E174" s="121"/>
      <c r="F174" s="121"/>
      <c r="G174" s="121"/>
      <c r="H174" s="76" t="s">
        <v>1613</v>
      </c>
      <c r="I174" s="125">
        <v>44971</v>
      </c>
      <c r="J174" s="72" t="s">
        <v>1622</v>
      </c>
      <c r="K174" s="73">
        <v>44960</v>
      </c>
      <c r="L174" s="121" t="s">
        <v>218</v>
      </c>
      <c r="M174" s="121" t="s">
        <v>290</v>
      </c>
      <c r="N174" s="74" t="s">
        <v>1619</v>
      </c>
      <c r="O174" s="75">
        <v>300000</v>
      </c>
      <c r="P174" s="75">
        <v>0</v>
      </c>
    </row>
    <row r="175" spans="1:16" ht="28.8" x14ac:dyDescent="0.3">
      <c r="A175" s="121"/>
      <c r="B175" s="121"/>
      <c r="C175" s="121"/>
      <c r="D175" s="121"/>
      <c r="E175" s="121"/>
      <c r="F175" s="121"/>
      <c r="G175" s="121"/>
      <c r="H175" s="76" t="s">
        <v>1618</v>
      </c>
      <c r="I175" s="125">
        <v>44971</v>
      </c>
      <c r="J175" s="72" t="s">
        <v>1632</v>
      </c>
      <c r="K175" s="73">
        <v>44957</v>
      </c>
      <c r="L175" s="72" t="s">
        <v>134</v>
      </c>
      <c r="M175" s="120" t="s">
        <v>130</v>
      </c>
      <c r="N175" s="74" t="s">
        <v>1630</v>
      </c>
      <c r="O175" s="75">
        <v>242000</v>
      </c>
      <c r="P175" s="75">
        <v>0</v>
      </c>
    </row>
    <row r="176" spans="1:16" ht="43.2" x14ac:dyDescent="0.3">
      <c r="A176" s="121"/>
      <c r="B176" s="121"/>
      <c r="C176" s="121"/>
      <c r="D176" s="121"/>
      <c r="E176" s="121"/>
      <c r="F176" s="121"/>
      <c r="G176" s="121"/>
      <c r="H176" s="76" t="s">
        <v>1622</v>
      </c>
      <c r="I176" s="125">
        <v>44971</v>
      </c>
      <c r="J176" s="72" t="s">
        <v>1635</v>
      </c>
      <c r="K176" s="122">
        <v>44936</v>
      </c>
      <c r="L176" s="120" t="s">
        <v>131</v>
      </c>
      <c r="M176" s="121" t="s">
        <v>130</v>
      </c>
      <c r="N176" s="74" t="s">
        <v>1633</v>
      </c>
      <c r="O176" s="75">
        <v>2047000</v>
      </c>
      <c r="P176" s="75">
        <v>230518</v>
      </c>
    </row>
    <row r="177" spans="1:16" ht="57.6" x14ac:dyDescent="0.3">
      <c r="A177" s="121"/>
      <c r="B177" s="121"/>
      <c r="C177" s="121"/>
      <c r="D177" s="121"/>
      <c r="E177" s="121"/>
      <c r="F177" s="121"/>
      <c r="G177" s="121"/>
      <c r="H177" s="76" t="s">
        <v>1632</v>
      </c>
      <c r="I177" s="125">
        <v>44971</v>
      </c>
      <c r="J177" s="72" t="s">
        <v>1638</v>
      </c>
      <c r="K177" s="123">
        <v>44936</v>
      </c>
      <c r="L177" s="121" t="s">
        <v>131</v>
      </c>
      <c r="M177" s="121" t="s">
        <v>130</v>
      </c>
      <c r="N177" s="74" t="s">
        <v>1636</v>
      </c>
      <c r="O177" s="75">
        <v>1827500</v>
      </c>
      <c r="P177" s="75">
        <v>0</v>
      </c>
    </row>
    <row r="178" spans="1:16" ht="57.6" x14ac:dyDescent="0.3">
      <c r="A178" s="121"/>
      <c r="B178" s="121"/>
      <c r="C178" s="121"/>
      <c r="D178" s="121"/>
      <c r="E178" s="121"/>
      <c r="F178" s="121"/>
      <c r="G178" s="121"/>
      <c r="H178" s="76" t="s">
        <v>1635</v>
      </c>
      <c r="I178" s="125">
        <v>44971</v>
      </c>
      <c r="J178" s="72" t="s">
        <v>1641</v>
      </c>
      <c r="K178" s="73">
        <v>44963</v>
      </c>
      <c r="L178" s="121" t="s">
        <v>131</v>
      </c>
      <c r="M178" s="121" t="s">
        <v>130</v>
      </c>
      <c r="N178" s="74" t="s">
        <v>1636</v>
      </c>
      <c r="O178" s="75">
        <v>2161500</v>
      </c>
      <c r="P178" s="75">
        <v>243412</v>
      </c>
    </row>
    <row r="179" spans="1:16" ht="57.6" x14ac:dyDescent="0.3">
      <c r="A179" s="121"/>
      <c r="B179" s="121"/>
      <c r="C179" s="121"/>
      <c r="D179" s="121"/>
      <c r="E179" s="121"/>
      <c r="F179" s="121"/>
      <c r="G179" s="121"/>
      <c r="H179" s="76" t="s">
        <v>1638</v>
      </c>
      <c r="I179" s="125">
        <v>44971</v>
      </c>
      <c r="J179" s="72" t="s">
        <v>1644</v>
      </c>
      <c r="K179" s="73">
        <v>44932</v>
      </c>
      <c r="L179" s="121" t="s">
        <v>131</v>
      </c>
      <c r="M179" s="121" t="s">
        <v>130</v>
      </c>
      <c r="N179" s="74" t="s">
        <v>1642</v>
      </c>
      <c r="O179" s="75">
        <v>1870300</v>
      </c>
      <c r="P179" s="75">
        <v>0</v>
      </c>
    </row>
    <row r="180" spans="1:16" ht="43.2" x14ac:dyDescent="0.3">
      <c r="A180" s="121"/>
      <c r="B180" s="121"/>
      <c r="C180" s="121"/>
      <c r="D180" s="121"/>
      <c r="E180" s="121"/>
      <c r="F180" s="121"/>
      <c r="G180" s="121"/>
      <c r="H180" s="76" t="s">
        <v>1641</v>
      </c>
      <c r="I180" s="125">
        <v>44971</v>
      </c>
      <c r="J180" s="72" t="s">
        <v>1647</v>
      </c>
      <c r="K180" s="122">
        <v>44957</v>
      </c>
      <c r="L180" s="121" t="s">
        <v>131</v>
      </c>
      <c r="M180" s="121" t="s">
        <v>130</v>
      </c>
      <c r="N180" s="74" t="s">
        <v>1645</v>
      </c>
      <c r="O180" s="75">
        <v>931000</v>
      </c>
      <c r="P180" s="75">
        <v>0</v>
      </c>
    </row>
    <row r="181" spans="1:16" ht="43.2" x14ac:dyDescent="0.3">
      <c r="A181" s="121"/>
      <c r="B181" s="121"/>
      <c r="C181" s="121"/>
      <c r="D181" s="121"/>
      <c r="E181" s="121"/>
      <c r="F181" s="121"/>
      <c r="G181" s="121"/>
      <c r="H181" s="76" t="s">
        <v>1644</v>
      </c>
      <c r="I181" s="125">
        <v>44971</v>
      </c>
      <c r="J181" s="72" t="s">
        <v>1650</v>
      </c>
      <c r="K181" s="123">
        <v>44957</v>
      </c>
      <c r="L181" s="121" t="s">
        <v>131</v>
      </c>
      <c r="M181" s="121" t="s">
        <v>130</v>
      </c>
      <c r="N181" s="74" t="s">
        <v>1648</v>
      </c>
      <c r="O181" s="75">
        <v>860000</v>
      </c>
      <c r="P181" s="75">
        <v>0</v>
      </c>
    </row>
    <row r="182" spans="1:16" ht="43.2" x14ac:dyDescent="0.3">
      <c r="A182" s="121"/>
      <c r="B182" s="121"/>
      <c r="C182" s="121"/>
      <c r="D182" s="121"/>
      <c r="E182" s="121"/>
      <c r="F182" s="121"/>
      <c r="G182" s="121"/>
      <c r="H182" s="76" t="s">
        <v>1647</v>
      </c>
      <c r="I182" s="125">
        <v>44971</v>
      </c>
      <c r="J182" s="72" t="s">
        <v>1653</v>
      </c>
      <c r="K182" s="73">
        <v>44963</v>
      </c>
      <c r="L182" s="121" t="s">
        <v>131</v>
      </c>
      <c r="M182" s="121" t="s">
        <v>130</v>
      </c>
      <c r="N182" s="74" t="s">
        <v>1651</v>
      </c>
      <c r="O182" s="75">
        <v>768000</v>
      </c>
      <c r="P182" s="75">
        <v>0</v>
      </c>
    </row>
    <row r="183" spans="1:16" ht="43.2" x14ac:dyDescent="0.3">
      <c r="A183" s="121"/>
      <c r="B183" s="121"/>
      <c r="C183" s="121"/>
      <c r="D183" s="121"/>
      <c r="E183" s="121"/>
      <c r="F183" s="121"/>
      <c r="G183" s="121"/>
      <c r="H183" s="76" t="s">
        <v>1650</v>
      </c>
      <c r="I183" s="125">
        <v>44971</v>
      </c>
      <c r="J183" s="72" t="s">
        <v>1657</v>
      </c>
      <c r="K183" s="73">
        <v>44930</v>
      </c>
      <c r="L183" s="120" t="s">
        <v>134</v>
      </c>
      <c r="M183" s="121" t="s">
        <v>130</v>
      </c>
      <c r="N183" s="74" t="s">
        <v>1655</v>
      </c>
      <c r="O183" s="75">
        <v>440000</v>
      </c>
      <c r="P183" s="75">
        <v>0</v>
      </c>
    </row>
    <row r="184" spans="1:16" ht="43.2" x14ac:dyDescent="0.3">
      <c r="A184" s="121"/>
      <c r="B184" s="121"/>
      <c r="C184" s="121"/>
      <c r="D184" s="121"/>
      <c r="E184" s="121"/>
      <c r="F184" s="121"/>
      <c r="G184" s="121"/>
      <c r="H184" s="76" t="s">
        <v>1653</v>
      </c>
      <c r="I184" s="125">
        <v>44971</v>
      </c>
      <c r="J184" s="72" t="s">
        <v>1660</v>
      </c>
      <c r="K184" s="73">
        <v>44936</v>
      </c>
      <c r="L184" s="121" t="s">
        <v>134</v>
      </c>
      <c r="M184" s="121" t="s">
        <v>130</v>
      </c>
      <c r="N184" s="74" t="s">
        <v>1658</v>
      </c>
      <c r="O184" s="75">
        <v>660000</v>
      </c>
      <c r="P184" s="75">
        <v>0</v>
      </c>
    </row>
    <row r="185" spans="1:16" ht="43.2" x14ac:dyDescent="0.3">
      <c r="A185" s="121"/>
      <c r="B185" s="121"/>
      <c r="C185" s="121"/>
      <c r="D185" s="121"/>
      <c r="E185" s="121"/>
      <c r="F185" s="121"/>
      <c r="G185" s="121"/>
      <c r="H185" s="76" t="s">
        <v>1657</v>
      </c>
      <c r="I185" s="125">
        <v>44971</v>
      </c>
      <c r="J185" s="72" t="s">
        <v>1663</v>
      </c>
      <c r="K185" s="73">
        <v>44960</v>
      </c>
      <c r="L185" s="72" t="s">
        <v>204</v>
      </c>
      <c r="M185" s="121" t="s">
        <v>130</v>
      </c>
      <c r="N185" s="74" t="s">
        <v>1661</v>
      </c>
      <c r="O185" s="75">
        <v>360720</v>
      </c>
      <c r="P185" s="75">
        <v>0</v>
      </c>
    </row>
    <row r="186" spans="1:16" ht="43.2" x14ac:dyDescent="0.3">
      <c r="A186" s="121"/>
      <c r="B186" s="121"/>
      <c r="C186" s="121"/>
      <c r="D186" s="121"/>
      <c r="E186" s="121"/>
      <c r="F186" s="121"/>
      <c r="G186" s="121"/>
      <c r="H186" s="76" t="s">
        <v>1660</v>
      </c>
      <c r="I186" s="125">
        <v>44971</v>
      </c>
      <c r="J186" s="72" t="s">
        <v>1667</v>
      </c>
      <c r="K186" s="73">
        <v>44958</v>
      </c>
      <c r="L186" s="72" t="s">
        <v>135</v>
      </c>
      <c r="M186" s="121" t="s">
        <v>130</v>
      </c>
      <c r="N186" s="74" t="s">
        <v>1664</v>
      </c>
      <c r="O186" s="75">
        <v>248901</v>
      </c>
      <c r="P186" s="75">
        <v>0</v>
      </c>
    </row>
    <row r="187" spans="1:16" ht="28.8" x14ac:dyDescent="0.3">
      <c r="A187" s="121"/>
      <c r="B187" s="121"/>
      <c r="C187" s="121"/>
      <c r="D187" s="121"/>
      <c r="E187" s="121"/>
      <c r="F187" s="121"/>
      <c r="G187" s="121"/>
      <c r="H187" s="76" t="s">
        <v>1663</v>
      </c>
      <c r="I187" s="125">
        <v>44971</v>
      </c>
      <c r="J187" s="72" t="s">
        <v>1673</v>
      </c>
      <c r="K187" s="73">
        <v>44964</v>
      </c>
      <c r="L187" s="72" t="s">
        <v>1668</v>
      </c>
      <c r="M187" s="121" t="s">
        <v>130</v>
      </c>
      <c r="N187" s="74" t="s">
        <v>1670</v>
      </c>
      <c r="O187" s="75">
        <v>17850000</v>
      </c>
      <c r="P187" s="75">
        <v>2090541</v>
      </c>
    </row>
    <row r="188" spans="1:16" ht="43.2" x14ac:dyDescent="0.3">
      <c r="A188" s="121"/>
      <c r="B188" s="121"/>
      <c r="C188" s="121"/>
      <c r="D188" s="121"/>
      <c r="E188" s="121"/>
      <c r="F188" s="121"/>
      <c r="G188" s="121"/>
      <c r="H188" s="76" t="s">
        <v>1667</v>
      </c>
      <c r="I188" s="125">
        <v>44971</v>
      </c>
      <c r="J188" s="72" t="s">
        <v>1679</v>
      </c>
      <c r="K188" s="122">
        <v>44965</v>
      </c>
      <c r="L188" s="120" t="s">
        <v>1674</v>
      </c>
      <c r="M188" s="120" t="s">
        <v>1468</v>
      </c>
      <c r="N188" s="74" t="s">
        <v>1676</v>
      </c>
      <c r="O188" s="75">
        <v>4076000</v>
      </c>
      <c r="P188" s="75">
        <v>0</v>
      </c>
    </row>
    <row r="189" spans="1:16" ht="43.2" x14ac:dyDescent="0.3">
      <c r="A189" s="121"/>
      <c r="B189" s="121"/>
      <c r="C189" s="121"/>
      <c r="D189" s="121"/>
      <c r="E189" s="121"/>
      <c r="F189" s="121"/>
      <c r="G189" s="121"/>
      <c r="H189" s="76" t="s">
        <v>1673</v>
      </c>
      <c r="I189" s="125">
        <v>44971</v>
      </c>
      <c r="J189" s="72" t="s">
        <v>1684</v>
      </c>
      <c r="K189" s="123">
        <v>44965</v>
      </c>
      <c r="L189" s="121" t="s">
        <v>1674</v>
      </c>
      <c r="M189" s="121" t="s">
        <v>1468</v>
      </c>
      <c r="N189" s="74" t="s">
        <v>1682</v>
      </c>
      <c r="O189" s="75">
        <v>2279500</v>
      </c>
      <c r="P189" s="75">
        <v>0</v>
      </c>
    </row>
    <row r="190" spans="1:16" ht="43.2" x14ac:dyDescent="0.3">
      <c r="A190" s="121"/>
      <c r="B190" s="121"/>
      <c r="C190" s="121"/>
      <c r="D190" s="121"/>
      <c r="E190" s="121"/>
      <c r="F190" s="121"/>
      <c r="G190" s="121"/>
      <c r="H190" s="76" t="s">
        <v>1679</v>
      </c>
      <c r="I190" s="125">
        <v>44971</v>
      </c>
      <c r="J190" s="72" t="s">
        <v>1730</v>
      </c>
      <c r="K190" s="73">
        <v>44936</v>
      </c>
      <c r="L190" s="72" t="s">
        <v>203</v>
      </c>
      <c r="M190" s="72" t="s">
        <v>144</v>
      </c>
      <c r="N190" s="74" t="s">
        <v>1728</v>
      </c>
      <c r="O190" s="75">
        <v>62900</v>
      </c>
      <c r="P190" s="75">
        <v>0</v>
      </c>
    </row>
    <row r="191" spans="1:16" ht="43.2" x14ac:dyDescent="0.3">
      <c r="A191" s="121"/>
      <c r="B191" s="121"/>
      <c r="C191" s="121"/>
      <c r="D191" s="121"/>
      <c r="E191" s="121"/>
      <c r="F191" s="121"/>
      <c r="G191" s="121"/>
      <c r="H191" s="76" t="s">
        <v>1684</v>
      </c>
      <c r="I191" s="125">
        <v>44971</v>
      </c>
      <c r="J191" s="72" t="s">
        <v>1687</v>
      </c>
      <c r="K191" s="122">
        <v>44965</v>
      </c>
      <c r="L191" s="72" t="s">
        <v>1674</v>
      </c>
      <c r="M191" s="72" t="s">
        <v>1468</v>
      </c>
      <c r="N191" s="74" t="s">
        <v>1685</v>
      </c>
      <c r="O191" s="75">
        <v>3506050</v>
      </c>
      <c r="P191" s="75">
        <v>0</v>
      </c>
    </row>
    <row r="192" spans="1:16" ht="43.2" x14ac:dyDescent="0.3">
      <c r="A192" s="121"/>
      <c r="B192" s="121"/>
      <c r="C192" s="121"/>
      <c r="D192" s="121"/>
      <c r="E192" s="121"/>
      <c r="F192" s="121"/>
      <c r="G192" s="121"/>
      <c r="H192" s="76" t="s">
        <v>1730</v>
      </c>
      <c r="I192" s="125">
        <v>44971</v>
      </c>
      <c r="J192" s="72" t="s">
        <v>1721</v>
      </c>
      <c r="K192" s="123">
        <v>44965</v>
      </c>
      <c r="L192" s="72" t="s">
        <v>140</v>
      </c>
      <c r="M192" s="72" t="s">
        <v>139</v>
      </c>
      <c r="N192" s="74" t="s">
        <v>1719</v>
      </c>
      <c r="O192" s="75">
        <v>1133000</v>
      </c>
      <c r="P192" s="75">
        <v>0</v>
      </c>
    </row>
    <row r="193" spans="1:16" ht="28.8" x14ac:dyDescent="0.3">
      <c r="A193" s="121"/>
      <c r="B193" s="121"/>
      <c r="C193" s="121"/>
      <c r="D193" s="121"/>
      <c r="E193" s="121"/>
      <c r="F193" s="121"/>
      <c r="G193" s="121"/>
      <c r="H193" s="76" t="s">
        <v>1687</v>
      </c>
      <c r="I193" s="125">
        <v>44971</v>
      </c>
      <c r="J193" s="72" t="s">
        <v>1725</v>
      </c>
      <c r="K193" s="73">
        <v>44951</v>
      </c>
      <c r="L193" s="72" t="s">
        <v>258</v>
      </c>
      <c r="M193" s="72" t="s">
        <v>257</v>
      </c>
      <c r="N193" s="74" t="s">
        <v>1723</v>
      </c>
      <c r="O193" s="75">
        <v>4950000</v>
      </c>
      <c r="P193" s="75">
        <v>579730</v>
      </c>
    </row>
    <row r="194" spans="1:16" ht="43.2" x14ac:dyDescent="0.3">
      <c r="A194" s="121"/>
      <c r="B194" s="121"/>
      <c r="C194" s="121"/>
      <c r="D194" s="121"/>
      <c r="E194" s="121"/>
      <c r="F194" s="121"/>
      <c r="G194" s="121"/>
      <c r="H194" s="127" t="s">
        <v>1721</v>
      </c>
      <c r="I194" s="125">
        <v>44971</v>
      </c>
      <c r="J194" s="120" t="s">
        <v>1736</v>
      </c>
      <c r="K194" s="122">
        <v>44963</v>
      </c>
      <c r="L194" s="72" t="s">
        <v>151</v>
      </c>
      <c r="M194" s="120" t="s">
        <v>144</v>
      </c>
      <c r="N194" s="74" t="s">
        <v>1734</v>
      </c>
      <c r="O194" s="75">
        <v>2400000</v>
      </c>
      <c r="P194" s="75">
        <v>0</v>
      </c>
    </row>
    <row r="195" spans="1:16" ht="43.2" x14ac:dyDescent="0.3">
      <c r="A195" s="121"/>
      <c r="B195" s="121"/>
      <c r="C195" s="121"/>
      <c r="D195" s="121"/>
      <c r="E195" s="121"/>
      <c r="F195" s="121"/>
      <c r="G195" s="121"/>
      <c r="H195" s="126"/>
      <c r="I195" s="126"/>
      <c r="J195" s="121"/>
      <c r="K195" s="121"/>
      <c r="L195" s="72" t="s">
        <v>145</v>
      </c>
      <c r="M195" s="121" t="s">
        <v>144</v>
      </c>
      <c r="N195" s="74" t="s">
        <v>1734</v>
      </c>
      <c r="O195" s="75">
        <v>6503000</v>
      </c>
      <c r="P195" s="75">
        <v>0</v>
      </c>
    </row>
    <row r="196" spans="1:16" ht="43.2" x14ac:dyDescent="0.3">
      <c r="A196" s="121"/>
      <c r="B196" s="121"/>
      <c r="C196" s="121"/>
      <c r="D196" s="121"/>
      <c r="E196" s="121"/>
      <c r="F196" s="121"/>
      <c r="G196" s="121"/>
      <c r="H196" s="76" t="s">
        <v>1725</v>
      </c>
      <c r="I196" s="125">
        <v>44971</v>
      </c>
      <c r="J196" s="72" t="s">
        <v>1692</v>
      </c>
      <c r="K196" s="122">
        <v>44935</v>
      </c>
      <c r="L196" s="120" t="s">
        <v>89</v>
      </c>
      <c r="M196" s="120" t="s">
        <v>136</v>
      </c>
      <c r="N196" s="74" t="s">
        <v>1690</v>
      </c>
      <c r="O196" s="75">
        <v>995000</v>
      </c>
      <c r="P196" s="75">
        <v>0</v>
      </c>
    </row>
    <row r="197" spans="1:16" ht="43.2" x14ac:dyDescent="0.3">
      <c r="A197" s="121"/>
      <c r="B197" s="121"/>
      <c r="C197" s="121"/>
      <c r="D197" s="121"/>
      <c r="E197" s="121"/>
      <c r="F197" s="121"/>
      <c r="G197" s="121"/>
      <c r="H197" s="76" t="s">
        <v>1736</v>
      </c>
      <c r="I197" s="125">
        <v>44971</v>
      </c>
      <c r="J197" s="72" t="s">
        <v>1695</v>
      </c>
      <c r="K197" s="123">
        <v>44935</v>
      </c>
      <c r="L197" s="121" t="s">
        <v>89</v>
      </c>
      <c r="M197" s="121" t="s">
        <v>136</v>
      </c>
      <c r="N197" s="74" t="s">
        <v>1693</v>
      </c>
      <c r="O197" s="75">
        <v>997000</v>
      </c>
      <c r="P197" s="75">
        <v>0</v>
      </c>
    </row>
    <row r="198" spans="1:16" ht="43.2" x14ac:dyDescent="0.3">
      <c r="A198" s="121"/>
      <c r="B198" s="121"/>
      <c r="C198" s="121"/>
      <c r="D198" s="121"/>
      <c r="E198" s="121"/>
      <c r="F198" s="121"/>
      <c r="G198" s="121"/>
      <c r="H198" s="76" t="s">
        <v>1692</v>
      </c>
      <c r="I198" s="125">
        <v>44971</v>
      </c>
      <c r="J198" s="72" t="s">
        <v>1698</v>
      </c>
      <c r="K198" s="123">
        <v>44935</v>
      </c>
      <c r="L198" s="121" t="s">
        <v>89</v>
      </c>
      <c r="M198" s="121" t="s">
        <v>136</v>
      </c>
      <c r="N198" s="74" t="s">
        <v>1696</v>
      </c>
      <c r="O198" s="75">
        <v>996000</v>
      </c>
      <c r="P198" s="75">
        <v>0</v>
      </c>
    </row>
    <row r="199" spans="1:16" ht="43.2" x14ac:dyDescent="0.3">
      <c r="A199" s="121"/>
      <c r="B199" s="121"/>
      <c r="C199" s="121"/>
      <c r="D199" s="121"/>
      <c r="E199" s="121"/>
      <c r="F199" s="121"/>
      <c r="G199" s="121"/>
      <c r="H199" s="76" t="s">
        <v>1695</v>
      </c>
      <c r="I199" s="125">
        <v>44971</v>
      </c>
      <c r="J199" s="72" t="s">
        <v>1701</v>
      </c>
      <c r="K199" s="123">
        <v>44935</v>
      </c>
      <c r="L199" s="121" t="s">
        <v>89</v>
      </c>
      <c r="M199" s="121" t="s">
        <v>136</v>
      </c>
      <c r="N199" s="74" t="s">
        <v>1699</v>
      </c>
      <c r="O199" s="75">
        <v>995000</v>
      </c>
      <c r="P199" s="75">
        <v>0</v>
      </c>
    </row>
    <row r="200" spans="1:16" ht="43.2" x14ac:dyDescent="0.3">
      <c r="A200" s="121"/>
      <c r="B200" s="121"/>
      <c r="C200" s="121"/>
      <c r="D200" s="121"/>
      <c r="E200" s="121"/>
      <c r="F200" s="121"/>
      <c r="G200" s="121"/>
      <c r="H200" s="76" t="s">
        <v>1698</v>
      </c>
      <c r="I200" s="125">
        <v>44971</v>
      </c>
      <c r="J200" s="72" t="s">
        <v>1705</v>
      </c>
      <c r="K200" s="123">
        <v>44935</v>
      </c>
      <c r="L200" s="120" t="s">
        <v>90</v>
      </c>
      <c r="M200" s="121" t="s">
        <v>136</v>
      </c>
      <c r="N200" s="74" t="s">
        <v>1703</v>
      </c>
      <c r="O200" s="75">
        <v>1490000</v>
      </c>
      <c r="P200" s="75">
        <v>0</v>
      </c>
    </row>
    <row r="201" spans="1:16" ht="57.6" x14ac:dyDescent="0.3">
      <c r="A201" s="121"/>
      <c r="B201" s="121"/>
      <c r="C201" s="121"/>
      <c r="D201" s="121"/>
      <c r="E201" s="121"/>
      <c r="F201" s="121"/>
      <c r="G201" s="121"/>
      <c r="H201" s="76" t="s">
        <v>1701</v>
      </c>
      <c r="I201" s="125">
        <v>44971</v>
      </c>
      <c r="J201" s="72" t="s">
        <v>1708</v>
      </c>
      <c r="K201" s="123">
        <v>44935</v>
      </c>
      <c r="L201" s="121" t="s">
        <v>90</v>
      </c>
      <c r="M201" s="121" t="s">
        <v>136</v>
      </c>
      <c r="N201" s="74" t="s">
        <v>1706</v>
      </c>
      <c r="O201" s="75">
        <v>1490000</v>
      </c>
      <c r="P201" s="75">
        <v>0</v>
      </c>
    </row>
    <row r="202" spans="1:16" ht="57.6" x14ac:dyDescent="0.3">
      <c r="A202" s="121"/>
      <c r="B202" s="121"/>
      <c r="C202" s="121"/>
      <c r="D202" s="121"/>
      <c r="E202" s="121"/>
      <c r="F202" s="121"/>
      <c r="G202" s="121"/>
      <c r="H202" s="76" t="s">
        <v>1705</v>
      </c>
      <c r="I202" s="125">
        <v>44971</v>
      </c>
      <c r="J202" s="72" t="s">
        <v>1711</v>
      </c>
      <c r="K202" s="123">
        <v>44935</v>
      </c>
      <c r="L202" s="121" t="s">
        <v>90</v>
      </c>
      <c r="M202" s="121" t="s">
        <v>136</v>
      </c>
      <c r="N202" s="74" t="s">
        <v>1709</v>
      </c>
      <c r="O202" s="75">
        <v>1485000</v>
      </c>
      <c r="P202" s="75">
        <v>0</v>
      </c>
    </row>
    <row r="203" spans="1:16" ht="43.2" x14ac:dyDescent="0.3">
      <c r="A203" s="121"/>
      <c r="B203" s="121"/>
      <c r="C203" s="121"/>
      <c r="D203" s="121"/>
      <c r="E203" s="121"/>
      <c r="F203" s="121"/>
      <c r="G203" s="121"/>
      <c r="H203" s="127" t="s">
        <v>1708</v>
      </c>
      <c r="I203" s="125">
        <v>44971</v>
      </c>
      <c r="J203" s="120" t="s">
        <v>1716</v>
      </c>
      <c r="K203" s="122">
        <v>44963</v>
      </c>
      <c r="L203" s="72" t="s">
        <v>1712</v>
      </c>
      <c r="M203" s="121" t="s">
        <v>136</v>
      </c>
      <c r="N203" s="74" t="s">
        <v>1714</v>
      </c>
      <c r="O203" s="75">
        <v>800000</v>
      </c>
      <c r="P203" s="75">
        <v>0</v>
      </c>
    </row>
    <row r="204" spans="1:16" ht="43.2" x14ac:dyDescent="0.3">
      <c r="A204" s="121"/>
      <c r="B204" s="121"/>
      <c r="C204" s="121"/>
      <c r="D204" s="121"/>
      <c r="E204" s="121"/>
      <c r="F204" s="121"/>
      <c r="G204" s="121"/>
      <c r="H204" s="126"/>
      <c r="I204" s="126"/>
      <c r="J204" s="121"/>
      <c r="K204" s="121"/>
      <c r="L204" s="72" t="s">
        <v>1717</v>
      </c>
      <c r="M204" s="121" t="s">
        <v>136</v>
      </c>
      <c r="N204" s="74" t="s">
        <v>1714</v>
      </c>
      <c r="O204" s="75">
        <v>880000</v>
      </c>
      <c r="P204" s="75">
        <v>0</v>
      </c>
    </row>
    <row r="205" spans="1:16" ht="43.2" x14ac:dyDescent="0.3">
      <c r="A205" s="121"/>
      <c r="B205" s="121"/>
      <c r="C205" s="121"/>
      <c r="D205" s="121"/>
      <c r="E205" s="121"/>
      <c r="F205" s="121"/>
      <c r="G205" s="121"/>
      <c r="H205" s="76" t="s">
        <v>1711</v>
      </c>
      <c r="I205" s="125">
        <v>44971</v>
      </c>
      <c r="J205" s="72" t="s">
        <v>1795</v>
      </c>
      <c r="K205" s="73">
        <v>44935</v>
      </c>
      <c r="L205" s="120" t="s">
        <v>90</v>
      </c>
      <c r="M205" s="121" t="s">
        <v>136</v>
      </c>
      <c r="N205" s="74" t="s">
        <v>1830</v>
      </c>
      <c r="O205" s="75">
        <v>1490000</v>
      </c>
      <c r="P205" s="75">
        <v>0</v>
      </c>
    </row>
    <row r="206" spans="1:16" ht="43.2" x14ac:dyDescent="0.3">
      <c r="A206" s="121"/>
      <c r="B206" s="121"/>
      <c r="C206" s="120" t="s">
        <v>2271</v>
      </c>
      <c r="D206" s="122">
        <v>44980</v>
      </c>
      <c r="E206" s="120" t="s">
        <v>2434</v>
      </c>
      <c r="F206" s="122">
        <v>44981</v>
      </c>
      <c r="G206" s="120" t="s">
        <v>215</v>
      </c>
      <c r="H206" s="76" t="s">
        <v>2269</v>
      </c>
      <c r="I206" s="124">
        <v>44979</v>
      </c>
      <c r="J206" s="72" t="s">
        <v>1982</v>
      </c>
      <c r="K206" s="73">
        <v>44953</v>
      </c>
      <c r="L206" s="121" t="s">
        <v>90</v>
      </c>
      <c r="M206" s="120" t="s">
        <v>239</v>
      </c>
      <c r="N206" s="74" t="s">
        <v>1980</v>
      </c>
      <c r="O206" s="75">
        <v>1500000</v>
      </c>
      <c r="P206" s="75">
        <v>0</v>
      </c>
    </row>
    <row r="207" spans="1:16" ht="43.2" x14ac:dyDescent="0.3">
      <c r="A207" s="121"/>
      <c r="B207" s="121"/>
      <c r="C207" s="121"/>
      <c r="D207" s="121"/>
      <c r="E207" s="121"/>
      <c r="F207" s="121"/>
      <c r="G207" s="121"/>
      <c r="H207" s="76" t="s">
        <v>1987</v>
      </c>
      <c r="I207" s="125">
        <v>44979</v>
      </c>
      <c r="J207" s="72" t="s">
        <v>1991</v>
      </c>
      <c r="K207" s="122">
        <v>44960</v>
      </c>
      <c r="L207" s="72" t="s">
        <v>267</v>
      </c>
      <c r="M207" s="121" t="s">
        <v>239</v>
      </c>
      <c r="N207" s="74" t="s">
        <v>1989</v>
      </c>
      <c r="O207" s="75">
        <v>1495000</v>
      </c>
      <c r="P207" s="75">
        <v>29900</v>
      </c>
    </row>
    <row r="208" spans="1:16" ht="43.2" x14ac:dyDescent="0.3">
      <c r="A208" s="121"/>
      <c r="B208" s="121"/>
      <c r="C208" s="121"/>
      <c r="D208" s="121"/>
      <c r="E208" s="121"/>
      <c r="F208" s="121"/>
      <c r="G208" s="121"/>
      <c r="H208" s="76" t="s">
        <v>1991</v>
      </c>
      <c r="I208" s="125">
        <v>44979</v>
      </c>
      <c r="J208" s="72" t="s">
        <v>1996</v>
      </c>
      <c r="K208" s="123">
        <v>44960</v>
      </c>
      <c r="L208" s="72" t="s">
        <v>1992</v>
      </c>
      <c r="M208" s="121" t="s">
        <v>239</v>
      </c>
      <c r="N208" s="74" t="s">
        <v>1994</v>
      </c>
      <c r="O208" s="75">
        <v>999850</v>
      </c>
      <c r="P208" s="75">
        <v>19997</v>
      </c>
    </row>
    <row r="209" spans="1:16" ht="43.2" x14ac:dyDescent="0.3">
      <c r="A209" s="121"/>
      <c r="B209" s="121"/>
      <c r="C209" s="121"/>
      <c r="D209" s="121"/>
      <c r="E209" s="121"/>
      <c r="F209" s="121"/>
      <c r="G209" s="121"/>
      <c r="H209" s="76" t="s">
        <v>1996</v>
      </c>
      <c r="I209" s="125">
        <v>44979</v>
      </c>
      <c r="J209" s="72" t="s">
        <v>2000</v>
      </c>
      <c r="K209" s="73">
        <v>44961</v>
      </c>
      <c r="L209" s="120" t="s">
        <v>564</v>
      </c>
      <c r="M209" s="120" t="s">
        <v>64</v>
      </c>
      <c r="N209" s="74" t="s">
        <v>1997</v>
      </c>
      <c r="O209" s="75">
        <v>6939585</v>
      </c>
      <c r="P209" s="75">
        <v>0</v>
      </c>
    </row>
    <row r="210" spans="1:16" ht="43.2" x14ac:dyDescent="0.3">
      <c r="A210" s="121"/>
      <c r="B210" s="121"/>
      <c r="C210" s="121"/>
      <c r="D210" s="121"/>
      <c r="E210" s="121"/>
      <c r="F210" s="121"/>
      <c r="G210" s="121"/>
      <c r="H210" s="76" t="s">
        <v>2000</v>
      </c>
      <c r="I210" s="125">
        <v>44979</v>
      </c>
      <c r="J210" s="72" t="s">
        <v>2004</v>
      </c>
      <c r="K210" s="73">
        <v>44968</v>
      </c>
      <c r="L210" s="121" t="s">
        <v>564</v>
      </c>
      <c r="M210" s="121" t="s">
        <v>64</v>
      </c>
      <c r="N210" s="74" t="s">
        <v>2001</v>
      </c>
      <c r="O210" s="75">
        <v>2553500</v>
      </c>
      <c r="P210" s="75">
        <v>0</v>
      </c>
    </row>
    <row r="211" spans="1:16" ht="43.2" x14ac:dyDescent="0.3">
      <c r="A211" s="121"/>
      <c r="B211" s="121"/>
      <c r="C211" s="121"/>
      <c r="D211" s="121"/>
      <c r="E211" s="121"/>
      <c r="F211" s="121"/>
      <c r="G211" s="121"/>
      <c r="H211" s="76" t="s">
        <v>2004</v>
      </c>
      <c r="I211" s="125">
        <v>44979</v>
      </c>
      <c r="J211" s="72" t="s">
        <v>2008</v>
      </c>
      <c r="K211" s="122">
        <v>44960</v>
      </c>
      <c r="L211" s="72" t="s">
        <v>90</v>
      </c>
      <c r="M211" s="120" t="s">
        <v>109</v>
      </c>
      <c r="N211" s="74" t="s">
        <v>2006</v>
      </c>
      <c r="O211" s="75">
        <v>1455000</v>
      </c>
      <c r="P211" s="75">
        <v>0</v>
      </c>
    </row>
    <row r="212" spans="1:16" ht="43.2" x14ac:dyDescent="0.3">
      <c r="A212" s="121"/>
      <c r="B212" s="121"/>
      <c r="C212" s="121"/>
      <c r="D212" s="121"/>
      <c r="E212" s="121"/>
      <c r="F212" s="121"/>
      <c r="G212" s="121"/>
      <c r="H212" s="76" t="s">
        <v>2008</v>
      </c>
      <c r="I212" s="125">
        <v>44979</v>
      </c>
      <c r="J212" s="72" t="s">
        <v>2012</v>
      </c>
      <c r="K212" s="123">
        <v>44960</v>
      </c>
      <c r="L212" s="72" t="s">
        <v>89</v>
      </c>
      <c r="M212" s="121" t="s">
        <v>109</v>
      </c>
      <c r="N212" s="74" t="s">
        <v>2010</v>
      </c>
      <c r="O212" s="75">
        <v>1000000</v>
      </c>
      <c r="P212" s="75">
        <v>0</v>
      </c>
    </row>
    <row r="213" spans="1:16" ht="43.2" x14ac:dyDescent="0.3">
      <c r="A213" s="121"/>
      <c r="B213" s="121"/>
      <c r="C213" s="121"/>
      <c r="D213" s="121"/>
      <c r="E213" s="121"/>
      <c r="F213" s="121"/>
      <c r="G213" s="121"/>
      <c r="H213" s="76" t="s">
        <v>2012</v>
      </c>
      <c r="I213" s="125">
        <v>44979</v>
      </c>
      <c r="J213" s="72" t="s">
        <v>2018</v>
      </c>
      <c r="K213" s="73">
        <v>44969</v>
      </c>
      <c r="L213" s="120" t="s">
        <v>2013</v>
      </c>
      <c r="M213" s="120" t="s">
        <v>67</v>
      </c>
      <c r="N213" s="74" t="s">
        <v>2015</v>
      </c>
      <c r="O213" s="75">
        <v>4808790</v>
      </c>
      <c r="P213" s="75">
        <v>0</v>
      </c>
    </row>
    <row r="214" spans="1:16" ht="43.2" x14ac:dyDescent="0.3">
      <c r="A214" s="121"/>
      <c r="B214" s="121"/>
      <c r="C214" s="121"/>
      <c r="D214" s="121"/>
      <c r="E214" s="121"/>
      <c r="F214" s="121"/>
      <c r="G214" s="121"/>
      <c r="H214" s="76" t="s">
        <v>2018</v>
      </c>
      <c r="I214" s="125">
        <v>44979</v>
      </c>
      <c r="J214" s="72" t="s">
        <v>2021</v>
      </c>
      <c r="K214" s="122">
        <v>44968</v>
      </c>
      <c r="L214" s="121" t="s">
        <v>2013</v>
      </c>
      <c r="M214" s="121" t="s">
        <v>67</v>
      </c>
      <c r="N214" s="74" t="s">
        <v>2019</v>
      </c>
      <c r="O214" s="75">
        <v>1914000</v>
      </c>
      <c r="P214" s="75">
        <v>0</v>
      </c>
    </row>
    <row r="215" spans="1:16" ht="43.2" x14ac:dyDescent="0.3">
      <c r="A215" s="121"/>
      <c r="B215" s="121"/>
      <c r="C215" s="121"/>
      <c r="D215" s="121"/>
      <c r="E215" s="121"/>
      <c r="F215" s="121"/>
      <c r="G215" s="121"/>
      <c r="H215" s="76" t="s">
        <v>2021</v>
      </c>
      <c r="I215" s="125">
        <v>44979</v>
      </c>
      <c r="J215" s="72" t="s">
        <v>2023</v>
      </c>
      <c r="K215" s="123">
        <v>44968</v>
      </c>
      <c r="L215" s="121" t="s">
        <v>2013</v>
      </c>
      <c r="M215" s="121" t="s">
        <v>67</v>
      </c>
      <c r="N215" s="74" t="s">
        <v>2019</v>
      </c>
      <c r="O215" s="75">
        <v>1395000</v>
      </c>
      <c r="P215" s="75">
        <v>0</v>
      </c>
    </row>
    <row r="216" spans="1:16" ht="57.6" x14ac:dyDescent="0.3">
      <c r="A216" s="121"/>
      <c r="B216" s="121"/>
      <c r="C216" s="121"/>
      <c r="D216" s="121"/>
      <c r="E216" s="121"/>
      <c r="F216" s="121"/>
      <c r="G216" s="121"/>
      <c r="H216" s="76" t="s">
        <v>2023</v>
      </c>
      <c r="I216" s="125">
        <v>44979</v>
      </c>
      <c r="J216" s="72" t="s">
        <v>2027</v>
      </c>
      <c r="K216" s="122">
        <v>44972</v>
      </c>
      <c r="L216" s="121" t="s">
        <v>2013</v>
      </c>
      <c r="M216" s="121" t="s">
        <v>67</v>
      </c>
      <c r="N216" s="74" t="s">
        <v>2025</v>
      </c>
      <c r="O216" s="75">
        <v>618500</v>
      </c>
      <c r="P216" s="75">
        <v>0</v>
      </c>
    </row>
    <row r="217" spans="1:16" ht="43.2" x14ac:dyDescent="0.3">
      <c r="A217" s="121"/>
      <c r="B217" s="121"/>
      <c r="C217" s="121"/>
      <c r="D217" s="121"/>
      <c r="E217" s="121"/>
      <c r="F217" s="121"/>
      <c r="G217" s="121"/>
      <c r="H217" s="76" t="s">
        <v>2027</v>
      </c>
      <c r="I217" s="125">
        <v>44979</v>
      </c>
      <c r="J217" s="72" t="s">
        <v>2030</v>
      </c>
      <c r="K217" s="123">
        <v>44972</v>
      </c>
      <c r="L217" s="121" t="s">
        <v>2013</v>
      </c>
      <c r="M217" s="121" t="s">
        <v>67</v>
      </c>
      <c r="N217" s="74" t="s">
        <v>2028</v>
      </c>
      <c r="O217" s="75">
        <v>210000</v>
      </c>
      <c r="P217" s="75">
        <v>0</v>
      </c>
    </row>
    <row r="218" spans="1:16" ht="43.2" x14ac:dyDescent="0.3">
      <c r="A218" s="121"/>
      <c r="B218" s="121"/>
      <c r="C218" s="121"/>
      <c r="D218" s="121"/>
      <c r="E218" s="121"/>
      <c r="F218" s="121"/>
      <c r="G218" s="121"/>
      <c r="H218" s="76" t="s">
        <v>2030</v>
      </c>
      <c r="I218" s="125">
        <v>44979</v>
      </c>
      <c r="J218" s="72" t="s">
        <v>2033</v>
      </c>
      <c r="K218" s="122">
        <v>44974</v>
      </c>
      <c r="L218" s="121" t="s">
        <v>2013</v>
      </c>
      <c r="M218" s="121" t="s">
        <v>67</v>
      </c>
      <c r="N218" s="74" t="s">
        <v>2031</v>
      </c>
      <c r="O218" s="75">
        <v>4034100</v>
      </c>
      <c r="P218" s="75">
        <v>0</v>
      </c>
    </row>
    <row r="219" spans="1:16" ht="43.2" x14ac:dyDescent="0.3">
      <c r="A219" s="121"/>
      <c r="B219" s="121"/>
      <c r="C219" s="121"/>
      <c r="D219" s="121"/>
      <c r="E219" s="121"/>
      <c r="F219" s="121"/>
      <c r="G219" s="121"/>
      <c r="H219" s="76" t="s">
        <v>2033</v>
      </c>
      <c r="I219" s="125">
        <v>44979</v>
      </c>
      <c r="J219" s="72" t="s">
        <v>2036</v>
      </c>
      <c r="K219" s="123">
        <v>44974</v>
      </c>
      <c r="L219" s="121" t="s">
        <v>2013</v>
      </c>
      <c r="M219" s="121" t="s">
        <v>67</v>
      </c>
      <c r="N219" s="74" t="s">
        <v>2034</v>
      </c>
      <c r="O219" s="75">
        <v>4294100</v>
      </c>
      <c r="P219" s="75">
        <v>0</v>
      </c>
    </row>
    <row r="220" spans="1:16" ht="43.2" x14ac:dyDescent="0.3">
      <c r="A220" s="121"/>
      <c r="B220" s="121"/>
      <c r="C220" s="121"/>
      <c r="D220" s="121"/>
      <c r="E220" s="121"/>
      <c r="F220" s="121"/>
      <c r="G220" s="121"/>
      <c r="H220" s="76" t="s">
        <v>2036</v>
      </c>
      <c r="I220" s="125">
        <v>44979</v>
      </c>
      <c r="J220" s="72" t="s">
        <v>2040</v>
      </c>
      <c r="K220" s="122">
        <v>44953</v>
      </c>
      <c r="L220" s="72" t="s">
        <v>267</v>
      </c>
      <c r="M220" s="120" t="s">
        <v>112</v>
      </c>
      <c r="N220" s="74" t="s">
        <v>2038</v>
      </c>
      <c r="O220" s="75">
        <v>1500000</v>
      </c>
      <c r="P220" s="75">
        <v>30000</v>
      </c>
    </row>
    <row r="221" spans="1:16" ht="43.2" x14ac:dyDescent="0.3">
      <c r="A221" s="121"/>
      <c r="B221" s="121"/>
      <c r="C221" s="121"/>
      <c r="D221" s="121"/>
      <c r="E221" s="121"/>
      <c r="F221" s="121"/>
      <c r="G221" s="121"/>
      <c r="H221" s="76" t="s">
        <v>2040</v>
      </c>
      <c r="I221" s="125">
        <v>44979</v>
      </c>
      <c r="J221" s="72" t="s">
        <v>2044</v>
      </c>
      <c r="K221" s="123">
        <v>44953</v>
      </c>
      <c r="L221" s="72" t="s">
        <v>90</v>
      </c>
      <c r="M221" s="121" t="s">
        <v>112</v>
      </c>
      <c r="N221" s="74" t="s">
        <v>2042</v>
      </c>
      <c r="O221" s="75">
        <v>1490000</v>
      </c>
      <c r="P221" s="75">
        <v>0</v>
      </c>
    </row>
    <row r="222" spans="1:16" ht="43.2" x14ac:dyDescent="0.3">
      <c r="A222" s="121"/>
      <c r="B222" s="121"/>
      <c r="C222" s="121"/>
      <c r="D222" s="121"/>
      <c r="E222" s="121"/>
      <c r="F222" s="121"/>
      <c r="G222" s="121"/>
      <c r="H222" s="76" t="s">
        <v>2044</v>
      </c>
      <c r="I222" s="125">
        <v>44979</v>
      </c>
      <c r="J222" s="72" t="s">
        <v>2048</v>
      </c>
      <c r="K222" s="123">
        <v>44953</v>
      </c>
      <c r="L222" s="72" t="s">
        <v>89</v>
      </c>
      <c r="M222" s="121" t="s">
        <v>112</v>
      </c>
      <c r="N222" s="74" t="s">
        <v>2046</v>
      </c>
      <c r="O222" s="75">
        <v>997500</v>
      </c>
      <c r="P222" s="75">
        <v>0</v>
      </c>
    </row>
    <row r="223" spans="1:16" ht="43.2" x14ac:dyDescent="0.3">
      <c r="A223" s="121"/>
      <c r="B223" s="121"/>
      <c r="C223" s="121"/>
      <c r="D223" s="121"/>
      <c r="E223" s="121"/>
      <c r="F223" s="121"/>
      <c r="G223" s="121"/>
      <c r="H223" s="76" t="s">
        <v>2048</v>
      </c>
      <c r="I223" s="125">
        <v>44979</v>
      </c>
      <c r="J223" s="72" t="s">
        <v>2053</v>
      </c>
      <c r="K223" s="73">
        <v>44960</v>
      </c>
      <c r="L223" s="72" t="s">
        <v>2049</v>
      </c>
      <c r="M223" s="121" t="s">
        <v>112</v>
      </c>
      <c r="N223" s="74" t="s">
        <v>2051</v>
      </c>
      <c r="O223" s="75">
        <v>999300</v>
      </c>
      <c r="P223" s="75">
        <v>19986</v>
      </c>
    </row>
    <row r="224" spans="1:16" ht="57.6" x14ac:dyDescent="0.3">
      <c r="A224" s="121"/>
      <c r="B224" s="121"/>
      <c r="C224" s="121"/>
      <c r="D224" s="121"/>
      <c r="E224" s="121"/>
      <c r="F224" s="121"/>
      <c r="G224" s="121"/>
      <c r="H224" s="76" t="s">
        <v>2053</v>
      </c>
      <c r="I224" s="125">
        <v>44979</v>
      </c>
      <c r="J224" s="72" t="s">
        <v>2056</v>
      </c>
      <c r="K224" s="73">
        <v>44961</v>
      </c>
      <c r="L224" s="120" t="s">
        <v>70</v>
      </c>
      <c r="M224" s="120" t="s">
        <v>69</v>
      </c>
      <c r="N224" s="74" t="s">
        <v>2054</v>
      </c>
      <c r="O224" s="75">
        <v>5761170</v>
      </c>
      <c r="P224" s="75">
        <v>0</v>
      </c>
    </row>
    <row r="225" spans="1:16" ht="43.2" x14ac:dyDescent="0.3">
      <c r="A225" s="121"/>
      <c r="B225" s="121"/>
      <c r="C225" s="121"/>
      <c r="D225" s="121"/>
      <c r="E225" s="121"/>
      <c r="F225" s="121"/>
      <c r="G225" s="121"/>
      <c r="H225" s="76" t="s">
        <v>2056</v>
      </c>
      <c r="I225" s="125">
        <v>44979</v>
      </c>
      <c r="J225" s="72" t="s">
        <v>2059</v>
      </c>
      <c r="K225" s="73">
        <v>44974</v>
      </c>
      <c r="L225" s="121" t="s">
        <v>70</v>
      </c>
      <c r="M225" s="121" t="s">
        <v>69</v>
      </c>
      <c r="N225" s="74" t="s">
        <v>2057</v>
      </c>
      <c r="O225" s="75">
        <v>128000</v>
      </c>
      <c r="P225" s="75">
        <v>0</v>
      </c>
    </row>
    <row r="226" spans="1:16" ht="43.2" x14ac:dyDescent="0.3">
      <c r="A226" s="121"/>
      <c r="B226" s="121"/>
      <c r="C226" s="121"/>
      <c r="D226" s="121"/>
      <c r="E226" s="121"/>
      <c r="F226" s="121"/>
      <c r="G226" s="121"/>
      <c r="H226" s="76" t="s">
        <v>2059</v>
      </c>
      <c r="I226" s="125">
        <v>44979</v>
      </c>
      <c r="J226" s="72" t="s">
        <v>2063</v>
      </c>
      <c r="K226" s="122">
        <v>44953</v>
      </c>
      <c r="L226" s="72" t="s">
        <v>1964</v>
      </c>
      <c r="M226" s="120" t="s">
        <v>237</v>
      </c>
      <c r="N226" s="74" t="s">
        <v>2061</v>
      </c>
      <c r="O226" s="75">
        <v>1495000</v>
      </c>
      <c r="P226" s="75">
        <v>29900</v>
      </c>
    </row>
    <row r="227" spans="1:16" ht="43.2" x14ac:dyDescent="0.3">
      <c r="A227" s="121"/>
      <c r="B227" s="121"/>
      <c r="C227" s="121"/>
      <c r="D227" s="121"/>
      <c r="E227" s="121"/>
      <c r="F227" s="121"/>
      <c r="G227" s="121"/>
      <c r="H227" s="76" t="s">
        <v>2063</v>
      </c>
      <c r="I227" s="125">
        <v>44979</v>
      </c>
      <c r="J227" s="72" t="s">
        <v>2068</v>
      </c>
      <c r="K227" s="123">
        <v>44953</v>
      </c>
      <c r="L227" s="72" t="s">
        <v>90</v>
      </c>
      <c r="M227" s="121" t="s">
        <v>237</v>
      </c>
      <c r="N227" s="74" t="s">
        <v>2066</v>
      </c>
      <c r="O227" s="75">
        <v>1490000</v>
      </c>
      <c r="P227" s="75">
        <v>0</v>
      </c>
    </row>
    <row r="228" spans="1:16" ht="43.2" x14ac:dyDescent="0.3">
      <c r="A228" s="121"/>
      <c r="B228" s="121"/>
      <c r="C228" s="121"/>
      <c r="D228" s="121"/>
      <c r="E228" s="121"/>
      <c r="F228" s="121"/>
      <c r="G228" s="121"/>
      <c r="H228" s="76" t="s">
        <v>2068</v>
      </c>
      <c r="I228" s="125">
        <v>44979</v>
      </c>
      <c r="J228" s="72" t="s">
        <v>2072</v>
      </c>
      <c r="K228" s="123">
        <v>44953</v>
      </c>
      <c r="L228" s="72" t="s">
        <v>89</v>
      </c>
      <c r="M228" s="121" t="s">
        <v>237</v>
      </c>
      <c r="N228" s="74" t="s">
        <v>2070</v>
      </c>
      <c r="O228" s="75">
        <v>1000000</v>
      </c>
      <c r="P228" s="75">
        <v>0</v>
      </c>
    </row>
    <row r="229" spans="1:16" ht="43.2" x14ac:dyDescent="0.3">
      <c r="A229" s="121"/>
      <c r="B229" s="121"/>
      <c r="C229" s="121"/>
      <c r="D229" s="121"/>
      <c r="E229" s="121"/>
      <c r="F229" s="121"/>
      <c r="G229" s="121"/>
      <c r="H229" s="76" t="s">
        <v>2072</v>
      </c>
      <c r="I229" s="125">
        <v>44979</v>
      </c>
      <c r="J229" s="72" t="s">
        <v>2077</v>
      </c>
      <c r="K229" s="122">
        <v>44960</v>
      </c>
      <c r="L229" s="72" t="s">
        <v>2049</v>
      </c>
      <c r="M229" s="121" t="s">
        <v>237</v>
      </c>
      <c r="N229" s="74" t="s">
        <v>2075</v>
      </c>
      <c r="O229" s="75">
        <v>1000000</v>
      </c>
      <c r="P229" s="75">
        <v>20000</v>
      </c>
    </row>
    <row r="230" spans="1:16" ht="43.2" x14ac:dyDescent="0.3">
      <c r="A230" s="121"/>
      <c r="B230" s="121"/>
      <c r="C230" s="121"/>
      <c r="D230" s="121"/>
      <c r="E230" s="121"/>
      <c r="F230" s="121"/>
      <c r="G230" s="121"/>
      <c r="H230" s="76" t="s">
        <v>2077</v>
      </c>
      <c r="I230" s="125">
        <v>44979</v>
      </c>
      <c r="J230" s="72" t="s">
        <v>2081</v>
      </c>
      <c r="K230" s="123">
        <v>44960</v>
      </c>
      <c r="L230" s="72" t="s">
        <v>1964</v>
      </c>
      <c r="M230" s="120" t="s">
        <v>238</v>
      </c>
      <c r="N230" s="74" t="s">
        <v>2079</v>
      </c>
      <c r="O230" s="75">
        <v>1498000</v>
      </c>
      <c r="P230" s="75">
        <v>29960</v>
      </c>
    </row>
    <row r="231" spans="1:16" ht="43.2" x14ac:dyDescent="0.3">
      <c r="A231" s="121"/>
      <c r="B231" s="121"/>
      <c r="C231" s="121"/>
      <c r="D231" s="121"/>
      <c r="E231" s="121"/>
      <c r="F231" s="121"/>
      <c r="G231" s="121"/>
      <c r="H231" s="76" t="s">
        <v>2081</v>
      </c>
      <c r="I231" s="125">
        <v>44979</v>
      </c>
      <c r="J231" s="72" t="s">
        <v>2085</v>
      </c>
      <c r="K231" s="123">
        <v>44960</v>
      </c>
      <c r="L231" s="72" t="s">
        <v>90</v>
      </c>
      <c r="M231" s="121" t="s">
        <v>238</v>
      </c>
      <c r="N231" s="74" t="s">
        <v>2083</v>
      </c>
      <c r="O231" s="75">
        <v>1480000</v>
      </c>
      <c r="P231" s="75">
        <v>0</v>
      </c>
    </row>
    <row r="232" spans="1:16" ht="43.2" x14ac:dyDescent="0.3">
      <c r="A232" s="121"/>
      <c r="B232" s="121"/>
      <c r="C232" s="121"/>
      <c r="D232" s="121"/>
      <c r="E232" s="121"/>
      <c r="F232" s="121"/>
      <c r="G232" s="121"/>
      <c r="H232" s="76" t="s">
        <v>2085</v>
      </c>
      <c r="I232" s="125">
        <v>44979</v>
      </c>
      <c r="J232" s="72" t="s">
        <v>2089</v>
      </c>
      <c r="K232" s="123">
        <v>44960</v>
      </c>
      <c r="L232" s="72" t="s">
        <v>89</v>
      </c>
      <c r="M232" s="121" t="s">
        <v>238</v>
      </c>
      <c r="N232" s="74" t="s">
        <v>2087</v>
      </c>
      <c r="O232" s="75">
        <v>1000000</v>
      </c>
      <c r="P232" s="75">
        <v>0</v>
      </c>
    </row>
    <row r="233" spans="1:16" ht="43.2" x14ac:dyDescent="0.3">
      <c r="A233" s="121"/>
      <c r="B233" s="121"/>
      <c r="C233" s="121"/>
      <c r="D233" s="121"/>
      <c r="E233" s="121"/>
      <c r="F233" s="121"/>
      <c r="G233" s="121"/>
      <c r="H233" s="76" t="s">
        <v>2089</v>
      </c>
      <c r="I233" s="125">
        <v>44979</v>
      </c>
      <c r="J233" s="72" t="s">
        <v>2093</v>
      </c>
      <c r="K233" s="73">
        <v>44961</v>
      </c>
      <c r="L233" s="72" t="s">
        <v>2049</v>
      </c>
      <c r="M233" s="121" t="s">
        <v>238</v>
      </c>
      <c r="N233" s="74" t="s">
        <v>2091</v>
      </c>
      <c r="O233" s="75">
        <v>999900</v>
      </c>
      <c r="P233" s="75">
        <v>19998</v>
      </c>
    </row>
    <row r="234" spans="1:16" ht="43.2" x14ac:dyDescent="0.3">
      <c r="A234" s="121"/>
      <c r="B234" s="121"/>
      <c r="C234" s="121"/>
      <c r="D234" s="121"/>
      <c r="E234" s="121"/>
      <c r="F234" s="121"/>
      <c r="G234" s="121"/>
      <c r="H234" s="76" t="s">
        <v>2093</v>
      </c>
      <c r="I234" s="125">
        <v>44979</v>
      </c>
      <c r="J234" s="72" t="s">
        <v>2096</v>
      </c>
      <c r="K234" s="73">
        <v>44953</v>
      </c>
      <c r="L234" s="120" t="s">
        <v>73</v>
      </c>
      <c r="M234" s="120" t="s">
        <v>72</v>
      </c>
      <c r="N234" s="74" t="s">
        <v>2094</v>
      </c>
      <c r="O234" s="75">
        <v>1120000</v>
      </c>
      <c r="P234" s="75">
        <v>0</v>
      </c>
    </row>
    <row r="235" spans="1:16" ht="57.6" x14ac:dyDescent="0.3">
      <c r="A235" s="121"/>
      <c r="B235" s="121"/>
      <c r="C235" s="121"/>
      <c r="D235" s="121"/>
      <c r="E235" s="121"/>
      <c r="F235" s="121"/>
      <c r="G235" s="121"/>
      <c r="H235" s="76" t="s">
        <v>2096</v>
      </c>
      <c r="I235" s="125">
        <v>44979</v>
      </c>
      <c r="J235" s="72" t="s">
        <v>2099</v>
      </c>
      <c r="K235" s="73">
        <v>44974</v>
      </c>
      <c r="L235" s="121" t="s">
        <v>73</v>
      </c>
      <c r="M235" s="121" t="s">
        <v>72</v>
      </c>
      <c r="N235" s="74" t="s">
        <v>2097</v>
      </c>
      <c r="O235" s="75">
        <v>2871500</v>
      </c>
      <c r="P235" s="75">
        <v>0</v>
      </c>
    </row>
    <row r="236" spans="1:16" ht="43.2" x14ac:dyDescent="0.3">
      <c r="A236" s="121"/>
      <c r="B236" s="121"/>
      <c r="C236" s="121"/>
      <c r="D236" s="121"/>
      <c r="E236" s="121"/>
      <c r="F236" s="121"/>
      <c r="G236" s="121"/>
      <c r="H236" s="76" t="s">
        <v>1982</v>
      </c>
      <c r="I236" s="125">
        <v>44979</v>
      </c>
      <c r="J236" s="72" t="s">
        <v>1987</v>
      </c>
      <c r="K236" s="73">
        <v>44953</v>
      </c>
      <c r="L236" s="72" t="s">
        <v>89</v>
      </c>
      <c r="M236" s="72" t="s">
        <v>239</v>
      </c>
      <c r="N236" s="74" t="s">
        <v>1985</v>
      </c>
      <c r="O236" s="75">
        <v>998000</v>
      </c>
      <c r="P236" s="75">
        <v>0</v>
      </c>
    </row>
    <row r="237" spans="1:16" x14ac:dyDescent="0.3">
      <c r="A237" s="121"/>
      <c r="B237" s="120" t="s">
        <v>389</v>
      </c>
      <c r="C237" s="121"/>
      <c r="D237" s="121"/>
      <c r="E237" s="121"/>
      <c r="F237" s="121"/>
      <c r="G237" s="121"/>
      <c r="H237" s="121"/>
      <c r="I237" s="121"/>
      <c r="J237" s="121"/>
      <c r="K237" s="121"/>
      <c r="L237" s="121"/>
      <c r="M237" s="121"/>
      <c r="N237" s="121"/>
      <c r="O237" s="75">
        <v>169606019</v>
      </c>
      <c r="P237" s="75">
        <v>3343942</v>
      </c>
    </row>
    <row r="238" spans="1:16" x14ac:dyDescent="0.3">
      <c r="A238" s="120" t="s">
        <v>390</v>
      </c>
      <c r="B238" s="121"/>
      <c r="C238" s="121"/>
      <c r="D238" s="121"/>
      <c r="E238" s="121"/>
      <c r="F238" s="121"/>
      <c r="G238" s="121"/>
      <c r="H238" s="121"/>
      <c r="I238" s="121"/>
      <c r="J238" s="121"/>
      <c r="K238" s="121"/>
      <c r="L238" s="121"/>
      <c r="M238" s="121"/>
      <c r="N238" s="121"/>
      <c r="O238" s="75">
        <v>207902519</v>
      </c>
      <c r="P238" s="75">
        <v>3493392</v>
      </c>
    </row>
    <row r="239" spans="1:16" x14ac:dyDescent="0.3">
      <c r="A239" s="120" t="s">
        <v>269</v>
      </c>
      <c r="B239" s="121"/>
      <c r="C239" s="121"/>
      <c r="D239" s="121"/>
      <c r="E239" s="121"/>
      <c r="F239" s="121"/>
      <c r="G239" s="121"/>
      <c r="H239" s="121"/>
      <c r="I239" s="121"/>
      <c r="J239" s="121"/>
      <c r="K239" s="121"/>
      <c r="L239" s="121"/>
      <c r="M239" s="121"/>
      <c r="N239" s="121"/>
      <c r="O239" s="75">
        <v>397939650</v>
      </c>
      <c r="P239" s="75">
        <v>4390190</v>
      </c>
    </row>
    <row r="240" spans="1:16" x14ac:dyDescent="0.3">
      <c r="L240" s="19"/>
    </row>
    <row r="241" spans="12:12" x14ac:dyDescent="0.3">
      <c r="L241" s="19"/>
    </row>
    <row r="242" spans="12:12" x14ac:dyDescent="0.3">
      <c r="L242" s="19"/>
    </row>
    <row r="243" spans="12:12" x14ac:dyDescent="0.3">
      <c r="L243" s="19"/>
    </row>
    <row r="244" spans="12:12" x14ac:dyDescent="0.3">
      <c r="L244" s="19"/>
    </row>
    <row r="245" spans="12:12" x14ac:dyDescent="0.3">
      <c r="L245" s="19"/>
    </row>
    <row r="246" spans="12:12" x14ac:dyDescent="0.3">
      <c r="L246" s="19"/>
    </row>
    <row r="247" spans="12:12" x14ac:dyDescent="0.3">
      <c r="L247" s="19"/>
    </row>
    <row r="248" spans="12:12" x14ac:dyDescent="0.3">
      <c r="L248" s="19"/>
    </row>
    <row r="249" spans="12:12" x14ac:dyDescent="0.3">
      <c r="L249" s="19"/>
    </row>
    <row r="250" spans="12:12" x14ac:dyDescent="0.3">
      <c r="L250" s="19"/>
    </row>
    <row r="251" spans="12:12" x14ac:dyDescent="0.3">
      <c r="L251" s="19"/>
    </row>
    <row r="252" spans="12:12" x14ac:dyDescent="0.3">
      <c r="L252" s="19"/>
    </row>
    <row r="253" spans="12:12" x14ac:dyDescent="0.3">
      <c r="L253" s="19"/>
    </row>
    <row r="254" spans="12:12" x14ac:dyDescent="0.3">
      <c r="L254" s="19"/>
    </row>
    <row r="255" spans="12:12" x14ac:dyDescent="0.3">
      <c r="L255" s="19"/>
    </row>
    <row r="256" spans="12:12" x14ac:dyDescent="0.3">
      <c r="L256" s="19"/>
    </row>
    <row r="257" spans="12:12" x14ac:dyDescent="0.3">
      <c r="L257" s="19"/>
    </row>
    <row r="258" spans="12:12" x14ac:dyDescent="0.3">
      <c r="L258" s="19"/>
    </row>
    <row r="259" spans="12:12" x14ac:dyDescent="0.3">
      <c r="L259" s="19"/>
    </row>
    <row r="260" spans="12:12" x14ac:dyDescent="0.3">
      <c r="L260" s="19"/>
    </row>
    <row r="261" spans="12:12" x14ac:dyDescent="0.3">
      <c r="L261" s="19"/>
    </row>
    <row r="262" spans="12:12" x14ac:dyDescent="0.3">
      <c r="L262" s="19"/>
    </row>
    <row r="263" spans="12:12" x14ac:dyDescent="0.3">
      <c r="L263" s="19"/>
    </row>
    <row r="264" spans="12:12" x14ac:dyDescent="0.3">
      <c r="L264" s="19"/>
    </row>
    <row r="265" spans="12:12" x14ac:dyDescent="0.3">
      <c r="L265" s="19"/>
    </row>
    <row r="266" spans="12:12" x14ac:dyDescent="0.3">
      <c r="L266" s="19"/>
    </row>
    <row r="267" spans="12:12" x14ac:dyDescent="0.3">
      <c r="L267" s="19"/>
    </row>
    <row r="268" spans="12:12" x14ac:dyDescent="0.3">
      <c r="L268" s="19"/>
    </row>
    <row r="269" spans="12:12" x14ac:dyDescent="0.3">
      <c r="L269" s="19"/>
    </row>
    <row r="270" spans="12:12" x14ac:dyDescent="0.3">
      <c r="L270" s="19"/>
    </row>
    <row r="271" spans="12:12" x14ac:dyDescent="0.3">
      <c r="L271" s="19"/>
    </row>
    <row r="272" spans="12:12" x14ac:dyDescent="0.3">
      <c r="L272" s="19"/>
    </row>
    <row r="273" spans="12:12" x14ac:dyDescent="0.3">
      <c r="L273" s="19"/>
    </row>
    <row r="274" spans="12:12" x14ac:dyDescent="0.3">
      <c r="L274" s="19"/>
    </row>
    <row r="275" spans="12:12" x14ac:dyDescent="0.3">
      <c r="L275" s="19"/>
    </row>
    <row r="276" spans="12:12" x14ac:dyDescent="0.3">
      <c r="L276" s="19"/>
    </row>
    <row r="277" spans="12:12" x14ac:dyDescent="0.3">
      <c r="L277" s="19"/>
    </row>
    <row r="278" spans="12:12" x14ac:dyDescent="0.3">
      <c r="L278" s="19"/>
    </row>
    <row r="279" spans="12:12" x14ac:dyDescent="0.3">
      <c r="L279" s="19"/>
    </row>
    <row r="280" spans="12:12" x14ac:dyDescent="0.3">
      <c r="L280" s="19"/>
    </row>
    <row r="281" spans="12:12" x14ac:dyDescent="0.3">
      <c r="L281" s="19"/>
    </row>
    <row r="282" spans="12:12" x14ac:dyDescent="0.3">
      <c r="L282" s="19"/>
    </row>
    <row r="283" spans="12:12" x14ac:dyDescent="0.3">
      <c r="L283" s="19"/>
    </row>
    <row r="284" spans="12:12" x14ac:dyDescent="0.3">
      <c r="L284" s="19"/>
    </row>
    <row r="285" spans="12:12" x14ac:dyDescent="0.3">
      <c r="L285" s="19"/>
    </row>
    <row r="286" spans="12:12" x14ac:dyDescent="0.3">
      <c r="L286" s="19"/>
    </row>
    <row r="287" spans="12:12" x14ac:dyDescent="0.3">
      <c r="L287" s="19"/>
    </row>
    <row r="288" spans="12:12" x14ac:dyDescent="0.3">
      <c r="L288" s="19"/>
    </row>
    <row r="289" spans="12:12" x14ac:dyDescent="0.3">
      <c r="L289" s="19"/>
    </row>
    <row r="290" spans="12:12" x14ac:dyDescent="0.3">
      <c r="L290" s="19"/>
    </row>
    <row r="291" spans="12:12" x14ac:dyDescent="0.3">
      <c r="L291" s="19"/>
    </row>
    <row r="292" spans="12:12" x14ac:dyDescent="0.3">
      <c r="L292" s="19"/>
    </row>
    <row r="293" spans="12:12" x14ac:dyDescent="0.3">
      <c r="L293" s="19"/>
    </row>
    <row r="294" spans="12:12" x14ac:dyDescent="0.3">
      <c r="L294" s="19"/>
    </row>
    <row r="295" spans="12:12" x14ac:dyDescent="0.3">
      <c r="L295" s="19"/>
    </row>
    <row r="296" spans="12:12" x14ac:dyDescent="0.3">
      <c r="L296" s="19"/>
    </row>
    <row r="297" spans="12:12" x14ac:dyDescent="0.3">
      <c r="L297" s="19"/>
    </row>
    <row r="298" spans="12:12" x14ac:dyDescent="0.3">
      <c r="L298" s="19"/>
    </row>
    <row r="299" spans="12:12" x14ac:dyDescent="0.3">
      <c r="L299" s="19"/>
    </row>
    <row r="300" spans="12:12" x14ac:dyDescent="0.3">
      <c r="L300" s="19"/>
    </row>
    <row r="301" spans="12:12" x14ac:dyDescent="0.3">
      <c r="L301" s="19"/>
    </row>
    <row r="302" spans="12:12" x14ac:dyDescent="0.3">
      <c r="L302" s="19"/>
    </row>
    <row r="303" spans="12:12" x14ac:dyDescent="0.3">
      <c r="L303" s="19"/>
    </row>
    <row r="304" spans="12:12" x14ac:dyDescent="0.3">
      <c r="L304" s="19"/>
    </row>
    <row r="305" spans="12:12" x14ac:dyDescent="0.3">
      <c r="L305" s="19"/>
    </row>
    <row r="306" spans="12:12" x14ac:dyDescent="0.3">
      <c r="L306" s="19"/>
    </row>
    <row r="307" spans="12:12" x14ac:dyDescent="0.3">
      <c r="L307" s="19"/>
    </row>
    <row r="308" spans="12:12" x14ac:dyDescent="0.3">
      <c r="L308" s="19"/>
    </row>
    <row r="309" spans="12:12" x14ac:dyDescent="0.3">
      <c r="L309" s="19"/>
    </row>
    <row r="310" spans="12:12" x14ac:dyDescent="0.3">
      <c r="L310" s="19"/>
    </row>
    <row r="311" spans="12:12" x14ac:dyDescent="0.3">
      <c r="L311" s="19"/>
    </row>
    <row r="312" spans="12:12" x14ac:dyDescent="0.3">
      <c r="L312" s="19"/>
    </row>
    <row r="313" spans="12:12" x14ac:dyDescent="0.3">
      <c r="L313" s="19"/>
    </row>
    <row r="314" spans="12:12" x14ac:dyDescent="0.3">
      <c r="L314" s="19"/>
    </row>
    <row r="315" spans="12:12" x14ac:dyDescent="0.3">
      <c r="L315" s="19"/>
    </row>
    <row r="316" spans="12:12" x14ac:dyDescent="0.3">
      <c r="L316" s="19"/>
    </row>
    <row r="317" spans="12:12" x14ac:dyDescent="0.3">
      <c r="L317" s="19"/>
    </row>
    <row r="318" spans="12:12" x14ac:dyDescent="0.3">
      <c r="L318" s="19"/>
    </row>
    <row r="319" spans="12:12" x14ac:dyDescent="0.3">
      <c r="L319" s="19"/>
    </row>
    <row r="320" spans="12:12" x14ac:dyDescent="0.3">
      <c r="L320" s="19"/>
    </row>
    <row r="321" spans="12:12" x14ac:dyDescent="0.3">
      <c r="L321" s="19"/>
    </row>
    <row r="322" spans="12:12" x14ac:dyDescent="0.3">
      <c r="L322" s="19"/>
    </row>
    <row r="323" spans="12:12" x14ac:dyDescent="0.3">
      <c r="L323" s="19"/>
    </row>
    <row r="324" spans="12:12" x14ac:dyDescent="0.3">
      <c r="L324" s="19"/>
    </row>
    <row r="325" spans="12:12" x14ac:dyDescent="0.3">
      <c r="L325" s="19"/>
    </row>
    <row r="326" spans="12:12" x14ac:dyDescent="0.3">
      <c r="L326" s="19"/>
    </row>
    <row r="327" spans="12:12" x14ac:dyDescent="0.3">
      <c r="L327" s="19"/>
    </row>
    <row r="328" spans="12:12" x14ac:dyDescent="0.3">
      <c r="L328" s="19"/>
    </row>
    <row r="329" spans="12:12" x14ac:dyDescent="0.3">
      <c r="L329" s="19"/>
    </row>
    <row r="330" spans="12:12" x14ac:dyDescent="0.3">
      <c r="L330" s="19"/>
    </row>
    <row r="331" spans="12:12" x14ac:dyDescent="0.3">
      <c r="L331" s="19"/>
    </row>
    <row r="332" spans="12:12" x14ac:dyDescent="0.3">
      <c r="L332" s="19"/>
    </row>
    <row r="333" spans="12:12" x14ac:dyDescent="0.3">
      <c r="L333" s="19"/>
    </row>
    <row r="334" spans="12:12" x14ac:dyDescent="0.3">
      <c r="L334" s="19"/>
    </row>
    <row r="335" spans="12:12" x14ac:dyDescent="0.3">
      <c r="L335" s="19"/>
    </row>
    <row r="336" spans="12:12" x14ac:dyDescent="0.3">
      <c r="L336" s="19"/>
    </row>
    <row r="337" spans="12:12" x14ac:dyDescent="0.3">
      <c r="L337" s="19"/>
    </row>
    <row r="338" spans="12:12" x14ac:dyDescent="0.3">
      <c r="L338" s="19"/>
    </row>
    <row r="339" spans="12:12" x14ac:dyDescent="0.3">
      <c r="L339" s="19"/>
    </row>
    <row r="340" spans="12:12" x14ac:dyDescent="0.3">
      <c r="L340" s="19"/>
    </row>
    <row r="341" spans="12:12" x14ac:dyDescent="0.3">
      <c r="L341" s="19"/>
    </row>
    <row r="342" spans="12:12" x14ac:dyDescent="0.3">
      <c r="L342" s="19"/>
    </row>
    <row r="343" spans="12:12" x14ac:dyDescent="0.3">
      <c r="L343" s="19"/>
    </row>
    <row r="344" spans="12:12" x14ac:dyDescent="0.3">
      <c r="L344" s="19"/>
    </row>
    <row r="345" spans="12:12" x14ac:dyDescent="0.3">
      <c r="L345" s="19"/>
    </row>
    <row r="346" spans="12:12" x14ac:dyDescent="0.3">
      <c r="L346" s="19"/>
    </row>
    <row r="347" spans="12:12" x14ac:dyDescent="0.3">
      <c r="L347" s="19"/>
    </row>
    <row r="348" spans="12:12" x14ac:dyDescent="0.3">
      <c r="L348" s="19"/>
    </row>
    <row r="349" spans="12:12" x14ac:dyDescent="0.3">
      <c r="L349" s="19"/>
    </row>
    <row r="350" spans="12:12" x14ac:dyDescent="0.3">
      <c r="L350" s="19"/>
    </row>
    <row r="351" spans="12:12" x14ac:dyDescent="0.3">
      <c r="L351" s="19"/>
    </row>
    <row r="352" spans="12:12" x14ac:dyDescent="0.3">
      <c r="L352" s="19"/>
    </row>
    <row r="353" spans="12:12" x14ac:dyDescent="0.3">
      <c r="L353" s="19"/>
    </row>
    <row r="354" spans="12:12" x14ac:dyDescent="0.3">
      <c r="L354" s="19"/>
    </row>
    <row r="355" spans="12:12" x14ac:dyDescent="0.3">
      <c r="L355" s="19"/>
    </row>
    <row r="356" spans="12:12" x14ac:dyDescent="0.3">
      <c r="L356" s="19"/>
    </row>
    <row r="357" spans="12:12" x14ac:dyDescent="0.3">
      <c r="L357" s="19"/>
    </row>
    <row r="358" spans="12:12" x14ac:dyDescent="0.3">
      <c r="L358" s="19"/>
    </row>
    <row r="359" spans="12:12" x14ac:dyDescent="0.3">
      <c r="L359" s="19"/>
    </row>
    <row r="360" spans="12:12" x14ac:dyDescent="0.3">
      <c r="L360" s="19"/>
    </row>
    <row r="361" spans="12:12" x14ac:dyDescent="0.3">
      <c r="L361" s="19"/>
    </row>
    <row r="362" spans="12:12" x14ac:dyDescent="0.3">
      <c r="L362" s="19"/>
    </row>
    <row r="363" spans="12:12" x14ac:dyDescent="0.3">
      <c r="L363" s="19"/>
    </row>
    <row r="364" spans="12:12" x14ac:dyDescent="0.3">
      <c r="L364" s="19"/>
    </row>
    <row r="365" spans="12:12" x14ac:dyDescent="0.3">
      <c r="L365" s="19"/>
    </row>
    <row r="366" spans="12:12" x14ac:dyDescent="0.3">
      <c r="L366" s="19"/>
    </row>
    <row r="367" spans="12:12" x14ac:dyDescent="0.3">
      <c r="L367" s="19"/>
    </row>
    <row r="368" spans="12:12" x14ac:dyDescent="0.3">
      <c r="L368" s="19"/>
    </row>
    <row r="369" spans="12:12" x14ac:dyDescent="0.3">
      <c r="L369" s="19"/>
    </row>
    <row r="370" spans="12:12" x14ac:dyDescent="0.3">
      <c r="L370" s="19"/>
    </row>
    <row r="371" spans="12:12" x14ac:dyDescent="0.3">
      <c r="L371" s="19"/>
    </row>
    <row r="372" spans="12:12" x14ac:dyDescent="0.3">
      <c r="L372" s="19"/>
    </row>
    <row r="373" spans="12:12" x14ac:dyDescent="0.3">
      <c r="L373" s="19"/>
    </row>
    <row r="374" spans="12:12" x14ac:dyDescent="0.3">
      <c r="L374" s="19"/>
    </row>
    <row r="375" spans="12:12" x14ac:dyDescent="0.3">
      <c r="L375" s="19"/>
    </row>
    <row r="376" spans="12:12" x14ac:dyDescent="0.3">
      <c r="L376" s="19"/>
    </row>
    <row r="377" spans="12:12" x14ac:dyDescent="0.3">
      <c r="L377" s="19"/>
    </row>
    <row r="378" spans="12:12" x14ac:dyDescent="0.3">
      <c r="L378" s="19"/>
    </row>
    <row r="379" spans="12:12" x14ac:dyDescent="0.3">
      <c r="L379" s="19"/>
    </row>
    <row r="380" spans="12:12" x14ac:dyDescent="0.3">
      <c r="L380" s="19"/>
    </row>
    <row r="381" spans="12:12" x14ac:dyDescent="0.3">
      <c r="L381" s="19"/>
    </row>
    <row r="382" spans="12:12" x14ac:dyDescent="0.3">
      <c r="L382" s="19"/>
    </row>
    <row r="383" spans="12:12" x14ac:dyDescent="0.3">
      <c r="L383" s="19"/>
    </row>
    <row r="384" spans="12:12" x14ac:dyDescent="0.3">
      <c r="L384" s="19"/>
    </row>
    <row r="385" spans="12:12" x14ac:dyDescent="0.3">
      <c r="L385" s="19"/>
    </row>
    <row r="386" spans="12:12" x14ac:dyDescent="0.3">
      <c r="L386" s="19"/>
    </row>
    <row r="387" spans="12:12" x14ac:dyDescent="0.3">
      <c r="L387" s="19"/>
    </row>
    <row r="388" spans="12:12" x14ac:dyDescent="0.3">
      <c r="L388" s="19"/>
    </row>
    <row r="389" spans="12:12" x14ac:dyDescent="0.3">
      <c r="L389" s="19"/>
    </row>
    <row r="390" spans="12:12" x14ac:dyDescent="0.3">
      <c r="L390" s="19"/>
    </row>
    <row r="391" spans="12:12" x14ac:dyDescent="0.3">
      <c r="L391" s="19"/>
    </row>
    <row r="392" spans="12:12" x14ac:dyDescent="0.3">
      <c r="L392" s="19"/>
    </row>
    <row r="393" spans="12:12" x14ac:dyDescent="0.3">
      <c r="L393" s="19"/>
    </row>
    <row r="394" spans="12:12" x14ac:dyDescent="0.3">
      <c r="L394" s="19"/>
    </row>
    <row r="395" spans="12:12" x14ac:dyDescent="0.3">
      <c r="L395" s="19"/>
    </row>
    <row r="396" spans="12:12" x14ac:dyDescent="0.3">
      <c r="L396" s="19"/>
    </row>
    <row r="397" spans="12:12" x14ac:dyDescent="0.3">
      <c r="L397" s="19"/>
    </row>
    <row r="398" spans="12:12" x14ac:dyDescent="0.3">
      <c r="L398" s="19"/>
    </row>
    <row r="399" spans="12:12" x14ac:dyDescent="0.3">
      <c r="L399" s="19"/>
    </row>
    <row r="400" spans="12:12" x14ac:dyDescent="0.3">
      <c r="L400" s="19"/>
    </row>
    <row r="401" spans="12:12" x14ac:dyDescent="0.3">
      <c r="L401" s="19"/>
    </row>
    <row r="402" spans="12:12" x14ac:dyDescent="0.3">
      <c r="L402" s="19"/>
    </row>
    <row r="403" spans="12:12" x14ac:dyDescent="0.3">
      <c r="L403" s="19"/>
    </row>
    <row r="404" spans="12:12" x14ac:dyDescent="0.3">
      <c r="L404" s="19"/>
    </row>
    <row r="405" spans="12:12" x14ac:dyDescent="0.3">
      <c r="L405" s="19"/>
    </row>
    <row r="406" spans="12:12" x14ac:dyDescent="0.3">
      <c r="L406" s="19"/>
    </row>
    <row r="407" spans="12:12" x14ac:dyDescent="0.3">
      <c r="L407" s="19"/>
    </row>
    <row r="408" spans="12:12" x14ac:dyDescent="0.3">
      <c r="L408" s="19"/>
    </row>
    <row r="409" spans="12:12" x14ac:dyDescent="0.3">
      <c r="L409" s="19"/>
    </row>
    <row r="410" spans="12:12" x14ac:dyDescent="0.3">
      <c r="L410" s="19"/>
    </row>
    <row r="411" spans="12:12" x14ac:dyDescent="0.3">
      <c r="L411" s="19"/>
    </row>
    <row r="412" spans="12:12" x14ac:dyDescent="0.3">
      <c r="L412" s="19"/>
    </row>
    <row r="413" spans="12:12" x14ac:dyDescent="0.3">
      <c r="L413" s="19"/>
    </row>
    <row r="414" spans="12:12" x14ac:dyDescent="0.3">
      <c r="L414" s="19"/>
    </row>
    <row r="415" spans="12:12" x14ac:dyDescent="0.3">
      <c r="L415" s="19"/>
    </row>
    <row r="416" spans="12:12" x14ac:dyDescent="0.3">
      <c r="L416" s="19"/>
    </row>
    <row r="417" spans="12:12" x14ac:dyDescent="0.3">
      <c r="L417" s="19"/>
    </row>
    <row r="418" spans="12:12" x14ac:dyDescent="0.3">
      <c r="L418" s="19"/>
    </row>
    <row r="419" spans="12:12" x14ac:dyDescent="0.3">
      <c r="L419" s="19"/>
    </row>
    <row r="420" spans="12:12" x14ac:dyDescent="0.3">
      <c r="L420" s="19"/>
    </row>
    <row r="421" spans="12:12" x14ac:dyDescent="0.3">
      <c r="L421" s="19"/>
    </row>
    <row r="422" spans="12:12" x14ac:dyDescent="0.3">
      <c r="L422" s="19"/>
    </row>
    <row r="423" spans="12:12" x14ac:dyDescent="0.3">
      <c r="L423" s="19"/>
    </row>
    <row r="424" spans="12:12" x14ac:dyDescent="0.3">
      <c r="L424" s="19"/>
    </row>
    <row r="425" spans="12:12" x14ac:dyDescent="0.3">
      <c r="L425" s="19"/>
    </row>
    <row r="426" spans="12:12" x14ac:dyDescent="0.3">
      <c r="L426" s="19"/>
    </row>
    <row r="427" spans="12:12" x14ac:dyDescent="0.3">
      <c r="L427" s="19"/>
    </row>
    <row r="428" spans="12:12" x14ac:dyDescent="0.3">
      <c r="L428" s="19"/>
    </row>
    <row r="429" spans="12:12" x14ac:dyDescent="0.3">
      <c r="L429" s="19"/>
    </row>
    <row r="430" spans="12:12" x14ac:dyDescent="0.3">
      <c r="L430" s="19"/>
    </row>
    <row r="431" spans="12:12" x14ac:dyDescent="0.3">
      <c r="L431" s="19"/>
    </row>
    <row r="432" spans="12:12" x14ac:dyDescent="0.3">
      <c r="L432" s="19"/>
    </row>
    <row r="433" spans="12:12" x14ac:dyDescent="0.3">
      <c r="L433" s="19"/>
    </row>
    <row r="434" spans="12:12" x14ac:dyDescent="0.3">
      <c r="L434" s="19"/>
    </row>
    <row r="435" spans="12:12" x14ac:dyDescent="0.3">
      <c r="L435" s="19"/>
    </row>
    <row r="436" spans="12:12" x14ac:dyDescent="0.3">
      <c r="L436" s="19"/>
    </row>
    <row r="437" spans="12:12" x14ac:dyDescent="0.3">
      <c r="L437" s="19"/>
    </row>
    <row r="438" spans="12:12" x14ac:dyDescent="0.3">
      <c r="L438" s="19"/>
    </row>
    <row r="439" spans="12:12" x14ac:dyDescent="0.3">
      <c r="L439" s="19"/>
    </row>
    <row r="440" spans="12:12" x14ac:dyDescent="0.3">
      <c r="L440" s="19"/>
    </row>
    <row r="441" spans="12:12" x14ac:dyDescent="0.3">
      <c r="L441" s="19"/>
    </row>
    <row r="442" spans="12:12" x14ac:dyDescent="0.3">
      <c r="L442" s="19"/>
    </row>
    <row r="443" spans="12:12" x14ac:dyDescent="0.3">
      <c r="L443" s="19"/>
    </row>
    <row r="444" spans="12:12" x14ac:dyDescent="0.3">
      <c r="L444" s="19"/>
    </row>
    <row r="445" spans="12:12" x14ac:dyDescent="0.3">
      <c r="L445" s="19"/>
    </row>
    <row r="446" spans="12:12" x14ac:dyDescent="0.3">
      <c r="L446" s="19"/>
    </row>
    <row r="447" spans="12:12" x14ac:dyDescent="0.3">
      <c r="L447" s="19"/>
    </row>
    <row r="448" spans="12:12" x14ac:dyDescent="0.3">
      <c r="L448" s="19"/>
    </row>
    <row r="449" spans="12:12" x14ac:dyDescent="0.3">
      <c r="L449" s="19"/>
    </row>
    <row r="450" spans="12:12" x14ac:dyDescent="0.3">
      <c r="L450" s="19"/>
    </row>
    <row r="451" spans="12:12" x14ac:dyDescent="0.3">
      <c r="L451" s="19"/>
    </row>
    <row r="452" spans="12:12" x14ac:dyDescent="0.3">
      <c r="L452" s="19"/>
    </row>
    <row r="453" spans="12:12" x14ac:dyDescent="0.3">
      <c r="L453" s="19"/>
    </row>
    <row r="454" spans="12:12" x14ac:dyDescent="0.3">
      <c r="L454" s="19"/>
    </row>
    <row r="455" spans="12:12" x14ac:dyDescent="0.3">
      <c r="L455" s="19"/>
    </row>
    <row r="456" spans="12:12" x14ac:dyDescent="0.3">
      <c r="L456" s="19"/>
    </row>
    <row r="457" spans="12:12" x14ac:dyDescent="0.3">
      <c r="L457" s="19"/>
    </row>
    <row r="458" spans="12:12" x14ac:dyDescent="0.3">
      <c r="L458" s="19"/>
    </row>
    <row r="459" spans="12:12" x14ac:dyDescent="0.3">
      <c r="L459" s="19"/>
    </row>
    <row r="460" spans="12:12" x14ac:dyDescent="0.3">
      <c r="L460" s="19"/>
    </row>
    <row r="461" spans="12:12" x14ac:dyDescent="0.3">
      <c r="L461" s="19"/>
    </row>
    <row r="462" spans="12:12" x14ac:dyDescent="0.3">
      <c r="L462" s="19"/>
    </row>
    <row r="463" spans="12:12" x14ac:dyDescent="0.3">
      <c r="L463" s="19"/>
    </row>
    <row r="464" spans="12:12" x14ac:dyDescent="0.3">
      <c r="L464" s="19"/>
    </row>
    <row r="465" spans="12:12" x14ac:dyDescent="0.3">
      <c r="L465" s="19"/>
    </row>
    <row r="466" spans="12:12" x14ac:dyDescent="0.3">
      <c r="L466" s="19"/>
    </row>
    <row r="467" spans="12:12" x14ac:dyDescent="0.3">
      <c r="L467" s="19"/>
    </row>
    <row r="468" spans="12:12" x14ac:dyDescent="0.3">
      <c r="L468" s="19"/>
    </row>
    <row r="469" spans="12:12" x14ac:dyDescent="0.3">
      <c r="L469" s="19"/>
    </row>
    <row r="470" spans="12:12" x14ac:dyDescent="0.3">
      <c r="L470" s="19"/>
    </row>
    <row r="471" spans="12:12" x14ac:dyDescent="0.3">
      <c r="L471" s="19"/>
    </row>
    <row r="472" spans="12:12" x14ac:dyDescent="0.3">
      <c r="L472" s="19"/>
    </row>
    <row r="473" spans="12:12" x14ac:dyDescent="0.3">
      <c r="L473" s="19"/>
    </row>
    <row r="474" spans="12:12" x14ac:dyDescent="0.3">
      <c r="L474" s="19"/>
    </row>
    <row r="475" spans="12:12" x14ac:dyDescent="0.3">
      <c r="L475" s="19"/>
    </row>
    <row r="476" spans="12:12" x14ac:dyDescent="0.3">
      <c r="L476" s="19"/>
    </row>
    <row r="477" spans="12:12" x14ac:dyDescent="0.3">
      <c r="L477" s="19"/>
    </row>
    <row r="478" spans="12:12" x14ac:dyDescent="0.3">
      <c r="L478" s="19"/>
    </row>
    <row r="479" spans="12:12" x14ac:dyDescent="0.3">
      <c r="L479" s="19"/>
    </row>
    <row r="480" spans="12:12" x14ac:dyDescent="0.3">
      <c r="L480" s="19"/>
    </row>
    <row r="481" spans="12:12" x14ac:dyDescent="0.3">
      <c r="L481" s="19"/>
    </row>
    <row r="482" spans="12:12" x14ac:dyDescent="0.3">
      <c r="L482" s="19"/>
    </row>
    <row r="483" spans="12:12" x14ac:dyDescent="0.3">
      <c r="L483" s="19"/>
    </row>
    <row r="484" spans="12:12" x14ac:dyDescent="0.3">
      <c r="L484" s="19"/>
    </row>
    <row r="485" spans="12:12" x14ac:dyDescent="0.3">
      <c r="L485" s="19"/>
    </row>
    <row r="486" spans="12:12" x14ac:dyDescent="0.3">
      <c r="L486" s="19"/>
    </row>
    <row r="487" spans="12:12" x14ac:dyDescent="0.3">
      <c r="L487" s="19"/>
    </row>
    <row r="488" spans="12:12" x14ac:dyDescent="0.3">
      <c r="L488" s="19"/>
    </row>
    <row r="489" spans="12:12" x14ac:dyDescent="0.3">
      <c r="L489" s="19"/>
    </row>
    <row r="490" spans="12:12" x14ac:dyDescent="0.3">
      <c r="L490" s="19"/>
    </row>
    <row r="491" spans="12:12" x14ac:dyDescent="0.3">
      <c r="L491" s="19"/>
    </row>
    <row r="492" spans="12:12" x14ac:dyDescent="0.3">
      <c r="L492" s="19"/>
    </row>
    <row r="493" spans="12:12" x14ac:dyDescent="0.3">
      <c r="L493" s="19"/>
    </row>
    <row r="494" spans="12:12" x14ac:dyDescent="0.3">
      <c r="L494" s="19"/>
    </row>
    <row r="495" spans="12:12" x14ac:dyDescent="0.3">
      <c r="L495" s="19"/>
    </row>
    <row r="496" spans="12:12" x14ac:dyDescent="0.3">
      <c r="L496" s="19"/>
    </row>
    <row r="497" spans="12:12" x14ac:dyDescent="0.3">
      <c r="L497" s="19"/>
    </row>
    <row r="498" spans="12:12" x14ac:dyDescent="0.3">
      <c r="L498" s="19"/>
    </row>
    <row r="499" spans="12:12" x14ac:dyDescent="0.3">
      <c r="L499" s="19"/>
    </row>
    <row r="500" spans="12:12" x14ac:dyDescent="0.3">
      <c r="L500" s="19"/>
    </row>
    <row r="501" spans="12:12" x14ac:dyDescent="0.3">
      <c r="L501" s="19"/>
    </row>
    <row r="502" spans="12:12" x14ac:dyDescent="0.3">
      <c r="L502" s="19"/>
    </row>
    <row r="503" spans="12:12" x14ac:dyDescent="0.3">
      <c r="L503" s="19"/>
    </row>
    <row r="504" spans="12:12" x14ac:dyDescent="0.3">
      <c r="L504" s="19"/>
    </row>
    <row r="505" spans="12:12" x14ac:dyDescent="0.3">
      <c r="L505" s="19"/>
    </row>
    <row r="506" spans="12:12" x14ac:dyDescent="0.3">
      <c r="L506" s="19"/>
    </row>
    <row r="507" spans="12:12" x14ac:dyDescent="0.3">
      <c r="L507" s="19"/>
    </row>
    <row r="508" spans="12:12" x14ac:dyDescent="0.3">
      <c r="L508" s="19"/>
    </row>
    <row r="509" spans="12:12" x14ac:dyDescent="0.3">
      <c r="L509" s="19"/>
    </row>
    <row r="510" spans="12:12" x14ac:dyDescent="0.3">
      <c r="L510" s="19"/>
    </row>
    <row r="511" spans="12:12" x14ac:dyDescent="0.3">
      <c r="L511" s="19"/>
    </row>
    <row r="512" spans="12:12" x14ac:dyDescent="0.3">
      <c r="L512" s="19"/>
    </row>
    <row r="513" spans="12:12" x14ac:dyDescent="0.3">
      <c r="L513" s="19"/>
    </row>
    <row r="514" spans="12:12" x14ac:dyDescent="0.3">
      <c r="L514" s="19"/>
    </row>
    <row r="515" spans="12:12" x14ac:dyDescent="0.3">
      <c r="L515" s="19"/>
    </row>
    <row r="516" spans="12:12" x14ac:dyDescent="0.3">
      <c r="L516" s="19"/>
    </row>
    <row r="517" spans="12:12" x14ac:dyDescent="0.3">
      <c r="L517" s="19"/>
    </row>
    <row r="518" spans="12:12" x14ac:dyDescent="0.3">
      <c r="L518" s="19"/>
    </row>
    <row r="519" spans="12:12" x14ac:dyDescent="0.3">
      <c r="L519" s="19"/>
    </row>
    <row r="520" spans="12:12" x14ac:dyDescent="0.3">
      <c r="L520" s="19"/>
    </row>
    <row r="521" spans="12:12" x14ac:dyDescent="0.3">
      <c r="L521" s="19"/>
    </row>
    <row r="522" spans="12:12" x14ac:dyDescent="0.3">
      <c r="L522" s="19"/>
    </row>
    <row r="523" spans="12:12" x14ac:dyDescent="0.3">
      <c r="L523" s="19"/>
    </row>
    <row r="524" spans="12:12" x14ac:dyDescent="0.3">
      <c r="L524" s="19"/>
    </row>
    <row r="525" spans="12:12" x14ac:dyDescent="0.3">
      <c r="L525" s="19"/>
    </row>
    <row r="526" spans="12:12" x14ac:dyDescent="0.3">
      <c r="L526" s="19"/>
    </row>
    <row r="527" spans="12:12" x14ac:dyDescent="0.3">
      <c r="L527" s="19"/>
    </row>
    <row r="528" spans="12:12" x14ac:dyDescent="0.3">
      <c r="L528" s="19"/>
    </row>
    <row r="529" spans="12:12" x14ac:dyDescent="0.3">
      <c r="L529" s="19"/>
    </row>
    <row r="530" spans="12:12" x14ac:dyDescent="0.3">
      <c r="L530" s="19"/>
    </row>
    <row r="531" spans="12:12" x14ac:dyDescent="0.3">
      <c r="L531" s="19"/>
    </row>
    <row r="532" spans="12:12" x14ac:dyDescent="0.3">
      <c r="L532" s="19"/>
    </row>
    <row r="533" spans="12:12" x14ac:dyDescent="0.3">
      <c r="L533" s="19"/>
    </row>
    <row r="534" spans="12:12" x14ac:dyDescent="0.3">
      <c r="L534" s="19"/>
    </row>
    <row r="535" spans="12:12" x14ac:dyDescent="0.3">
      <c r="L535" s="19"/>
    </row>
    <row r="536" spans="12:12" x14ac:dyDescent="0.3">
      <c r="L536" s="19"/>
    </row>
    <row r="537" spans="12:12" x14ac:dyDescent="0.3">
      <c r="L537" s="19"/>
    </row>
    <row r="538" spans="12:12" x14ac:dyDescent="0.3">
      <c r="L538" s="19"/>
    </row>
    <row r="539" spans="12:12" x14ac:dyDescent="0.3">
      <c r="L539" s="19"/>
    </row>
    <row r="540" spans="12:12" x14ac:dyDescent="0.3">
      <c r="L540" s="19"/>
    </row>
    <row r="541" spans="12:12" x14ac:dyDescent="0.3">
      <c r="L541" s="19"/>
    </row>
    <row r="542" spans="12:12" x14ac:dyDescent="0.3">
      <c r="L542" s="19"/>
    </row>
    <row r="543" spans="12:12" x14ac:dyDescent="0.3">
      <c r="L543" s="19"/>
    </row>
    <row r="544" spans="12:12" x14ac:dyDescent="0.3">
      <c r="L544" s="19"/>
    </row>
    <row r="545" spans="12:12" x14ac:dyDescent="0.3">
      <c r="L545" s="19"/>
    </row>
    <row r="546" spans="12:12" x14ac:dyDescent="0.3">
      <c r="L546" s="19"/>
    </row>
    <row r="547" spans="12:12" x14ac:dyDescent="0.3">
      <c r="L547" s="19"/>
    </row>
    <row r="548" spans="12:12" x14ac:dyDescent="0.3">
      <c r="L548" s="19"/>
    </row>
    <row r="549" spans="12:12" x14ac:dyDescent="0.3">
      <c r="L549" s="19"/>
    </row>
    <row r="550" spans="12:12" x14ac:dyDescent="0.3">
      <c r="L550" s="19"/>
    </row>
    <row r="551" spans="12:12" x14ac:dyDescent="0.3">
      <c r="L551" s="19"/>
    </row>
    <row r="552" spans="12:12" x14ac:dyDescent="0.3">
      <c r="L552" s="19"/>
    </row>
    <row r="553" spans="12:12" x14ac:dyDescent="0.3">
      <c r="L553" s="19"/>
    </row>
    <row r="554" spans="12:12" x14ac:dyDescent="0.3">
      <c r="L554" s="19"/>
    </row>
    <row r="555" spans="12:12" x14ac:dyDescent="0.3">
      <c r="L555" s="19"/>
    </row>
    <row r="556" spans="12:12" x14ac:dyDescent="0.3">
      <c r="L556" s="19"/>
    </row>
    <row r="557" spans="12:12" x14ac:dyDescent="0.3">
      <c r="L557" s="19"/>
    </row>
    <row r="558" spans="12:12" x14ac:dyDescent="0.3">
      <c r="L558" s="19"/>
    </row>
    <row r="559" spans="12:12" x14ac:dyDescent="0.3">
      <c r="L559" s="19"/>
    </row>
    <row r="560" spans="12:12" x14ac:dyDescent="0.3">
      <c r="L560" s="19"/>
    </row>
    <row r="561" spans="12:12" x14ac:dyDescent="0.3">
      <c r="L561" s="19"/>
    </row>
    <row r="562" spans="12:12" x14ac:dyDescent="0.3">
      <c r="L562" s="19"/>
    </row>
    <row r="563" spans="12:12" x14ac:dyDescent="0.3">
      <c r="L563" s="19"/>
    </row>
    <row r="564" spans="12:12" x14ac:dyDescent="0.3">
      <c r="L564" s="19"/>
    </row>
    <row r="565" spans="12:12" x14ac:dyDescent="0.3">
      <c r="L565" s="19"/>
    </row>
    <row r="566" spans="12:12" x14ac:dyDescent="0.3">
      <c r="L566" s="19"/>
    </row>
    <row r="567" spans="12:12" x14ac:dyDescent="0.3">
      <c r="L567" s="19"/>
    </row>
    <row r="568" spans="12:12" x14ac:dyDescent="0.3">
      <c r="L568" s="19"/>
    </row>
    <row r="569" spans="12:12" x14ac:dyDescent="0.3">
      <c r="L569" s="19"/>
    </row>
    <row r="570" spans="12:12" x14ac:dyDescent="0.3">
      <c r="L570" s="19"/>
    </row>
    <row r="571" spans="12:12" x14ac:dyDescent="0.3">
      <c r="L571" s="19"/>
    </row>
    <row r="572" spans="12:12" x14ac:dyDescent="0.3">
      <c r="L572" s="19"/>
    </row>
    <row r="573" spans="12:12" x14ac:dyDescent="0.3">
      <c r="L573" s="19"/>
    </row>
    <row r="574" spans="12:12" x14ac:dyDescent="0.3">
      <c r="L574" s="19"/>
    </row>
    <row r="575" spans="12:12" x14ac:dyDescent="0.3">
      <c r="L575" s="19"/>
    </row>
    <row r="576" spans="12:12" x14ac:dyDescent="0.3">
      <c r="L576" s="19"/>
    </row>
    <row r="577" spans="12:12" x14ac:dyDescent="0.3">
      <c r="L577" s="19"/>
    </row>
    <row r="578" spans="12:12" x14ac:dyDescent="0.3">
      <c r="L578" s="19"/>
    </row>
    <row r="579" spans="12:12" x14ac:dyDescent="0.3">
      <c r="L579" s="19"/>
    </row>
    <row r="580" spans="12:12" x14ac:dyDescent="0.3">
      <c r="L580" s="19"/>
    </row>
    <row r="581" spans="12:12" x14ac:dyDescent="0.3">
      <c r="L581" s="19"/>
    </row>
    <row r="582" spans="12:12" x14ac:dyDescent="0.3">
      <c r="L582" s="19"/>
    </row>
    <row r="583" spans="12:12" x14ac:dyDescent="0.3">
      <c r="L583" s="19"/>
    </row>
    <row r="584" spans="12:12" x14ac:dyDescent="0.3">
      <c r="L584" s="19"/>
    </row>
    <row r="585" spans="12:12" x14ac:dyDescent="0.3">
      <c r="L585" s="19"/>
    </row>
    <row r="586" spans="12:12" x14ac:dyDescent="0.3">
      <c r="L586" s="19"/>
    </row>
    <row r="587" spans="12:12" x14ac:dyDescent="0.3">
      <c r="L587" s="19"/>
    </row>
    <row r="588" spans="12:12" x14ac:dyDescent="0.3">
      <c r="L588" s="19"/>
    </row>
    <row r="589" spans="12:12" x14ac:dyDescent="0.3">
      <c r="L589" s="19"/>
    </row>
    <row r="590" spans="12:12" x14ac:dyDescent="0.3">
      <c r="L590" s="19"/>
    </row>
    <row r="591" spans="12:12" x14ac:dyDescent="0.3">
      <c r="L591" s="19"/>
    </row>
    <row r="592" spans="12:12" x14ac:dyDescent="0.3">
      <c r="L592" s="19"/>
    </row>
    <row r="593" spans="12:12" x14ac:dyDescent="0.3">
      <c r="L593" s="19"/>
    </row>
    <row r="594" spans="12:12" x14ac:dyDescent="0.3">
      <c r="L594" s="19"/>
    </row>
    <row r="595" spans="12:12" x14ac:dyDescent="0.3">
      <c r="L595" s="19"/>
    </row>
    <row r="596" spans="12:12" x14ac:dyDescent="0.3">
      <c r="L596" s="19"/>
    </row>
    <row r="597" spans="12:12" x14ac:dyDescent="0.3">
      <c r="L597" s="19"/>
    </row>
    <row r="598" spans="12:12" x14ac:dyDescent="0.3">
      <c r="L598" s="19"/>
    </row>
    <row r="599" spans="12:12" x14ac:dyDescent="0.3">
      <c r="L599" s="19"/>
    </row>
    <row r="600" spans="12:12" x14ac:dyDescent="0.3">
      <c r="L600" s="19"/>
    </row>
    <row r="601" spans="12:12" x14ac:dyDescent="0.3">
      <c r="L601" s="19"/>
    </row>
    <row r="602" spans="12:12" x14ac:dyDescent="0.3">
      <c r="L602" s="19"/>
    </row>
    <row r="603" spans="12:12" x14ac:dyDescent="0.3">
      <c r="L603" s="19"/>
    </row>
    <row r="604" spans="12:12" x14ac:dyDescent="0.3">
      <c r="L604" s="19"/>
    </row>
    <row r="605" spans="12:12" x14ac:dyDescent="0.3">
      <c r="L605" s="19"/>
    </row>
    <row r="606" spans="12:12" x14ac:dyDescent="0.3">
      <c r="L606" s="19"/>
    </row>
    <row r="607" spans="12:12" x14ac:dyDescent="0.3">
      <c r="L607" s="19"/>
    </row>
    <row r="608" spans="12:12" x14ac:dyDescent="0.3">
      <c r="L608" s="19"/>
    </row>
    <row r="609" spans="12:12" x14ac:dyDescent="0.3">
      <c r="L609" s="19"/>
    </row>
    <row r="610" spans="12:12" x14ac:dyDescent="0.3">
      <c r="L610" s="19"/>
    </row>
    <row r="611" spans="12:12" x14ac:dyDescent="0.3">
      <c r="L611" s="19"/>
    </row>
    <row r="612" spans="12:12" x14ac:dyDescent="0.3">
      <c r="L612" s="19"/>
    </row>
    <row r="613" spans="12:12" x14ac:dyDescent="0.3">
      <c r="L613" s="19"/>
    </row>
    <row r="614" spans="12:12" x14ac:dyDescent="0.3">
      <c r="L614" s="19"/>
    </row>
    <row r="615" spans="12:12" x14ac:dyDescent="0.3">
      <c r="L615" s="19"/>
    </row>
    <row r="616" spans="12:12" x14ac:dyDescent="0.3">
      <c r="L616" s="19"/>
    </row>
    <row r="617" spans="12:12" x14ac:dyDescent="0.3">
      <c r="L617" s="19"/>
    </row>
    <row r="618" spans="12:12" x14ac:dyDescent="0.3">
      <c r="L618" s="19"/>
    </row>
    <row r="619" spans="12:12" x14ac:dyDescent="0.3">
      <c r="L619" s="19"/>
    </row>
    <row r="620" spans="12:12" x14ac:dyDescent="0.3">
      <c r="L620" s="19"/>
    </row>
    <row r="621" spans="12:12" x14ac:dyDescent="0.3">
      <c r="L621" s="19"/>
    </row>
    <row r="622" spans="12:12" x14ac:dyDescent="0.3">
      <c r="L622" s="19"/>
    </row>
    <row r="623" spans="12:12" x14ac:dyDescent="0.3">
      <c r="L623" s="19"/>
    </row>
    <row r="624" spans="12:12" x14ac:dyDescent="0.3">
      <c r="L624" s="19"/>
    </row>
    <row r="625" spans="12:12" x14ac:dyDescent="0.3">
      <c r="L625" s="19"/>
    </row>
    <row r="626" spans="12:12" x14ac:dyDescent="0.3">
      <c r="L626" s="19"/>
    </row>
    <row r="627" spans="12:12" x14ac:dyDescent="0.3">
      <c r="L627" s="19"/>
    </row>
    <row r="628" spans="12:12" x14ac:dyDescent="0.3">
      <c r="L628" s="19"/>
    </row>
    <row r="629" spans="12:12" x14ac:dyDescent="0.3">
      <c r="L629" s="19"/>
    </row>
    <row r="630" spans="12:12" x14ac:dyDescent="0.3">
      <c r="L630" s="19"/>
    </row>
    <row r="631" spans="12:12" x14ac:dyDescent="0.3">
      <c r="L631" s="19"/>
    </row>
    <row r="632" spans="12:12" x14ac:dyDescent="0.3">
      <c r="L632" s="19"/>
    </row>
    <row r="633" spans="12:12" x14ac:dyDescent="0.3">
      <c r="L633" s="19"/>
    </row>
    <row r="634" spans="12:12" x14ac:dyDescent="0.3">
      <c r="L634" s="19"/>
    </row>
    <row r="635" spans="12:12" x14ac:dyDescent="0.3">
      <c r="L635" s="19"/>
    </row>
    <row r="636" spans="12:12" x14ac:dyDescent="0.3">
      <c r="L636" s="19"/>
    </row>
    <row r="637" spans="12:12" x14ac:dyDescent="0.3">
      <c r="L637" s="19"/>
    </row>
    <row r="638" spans="12:12" x14ac:dyDescent="0.3">
      <c r="L638" s="19"/>
    </row>
    <row r="639" spans="12:12" x14ac:dyDescent="0.3">
      <c r="L639" s="19"/>
    </row>
    <row r="640" spans="12:12" x14ac:dyDescent="0.3">
      <c r="L640" s="19"/>
    </row>
    <row r="641" spans="12:12" x14ac:dyDescent="0.3">
      <c r="L641" s="19"/>
    </row>
    <row r="642" spans="12:12" x14ac:dyDescent="0.3">
      <c r="L642" s="19"/>
    </row>
    <row r="643" spans="12:12" x14ac:dyDescent="0.3">
      <c r="L643" s="19"/>
    </row>
    <row r="644" spans="12:12" x14ac:dyDescent="0.3">
      <c r="L644" s="19"/>
    </row>
    <row r="645" spans="12:12" x14ac:dyDescent="0.3">
      <c r="L645" s="19"/>
    </row>
    <row r="646" spans="12:12" x14ac:dyDescent="0.3">
      <c r="L646" s="19"/>
    </row>
    <row r="647" spans="12:12" x14ac:dyDescent="0.3">
      <c r="L647" s="19"/>
    </row>
    <row r="648" spans="12:12" x14ac:dyDescent="0.3">
      <c r="L648" s="19"/>
    </row>
    <row r="649" spans="12:12" x14ac:dyDescent="0.3">
      <c r="L649" s="19"/>
    </row>
    <row r="650" spans="12:12" x14ac:dyDescent="0.3">
      <c r="L650" s="19"/>
    </row>
    <row r="651" spans="12:12" x14ac:dyDescent="0.3">
      <c r="L651" s="19"/>
    </row>
    <row r="652" spans="12:12" x14ac:dyDescent="0.3">
      <c r="L652" s="19"/>
    </row>
    <row r="653" spans="12:12" x14ac:dyDescent="0.3">
      <c r="L653" s="19"/>
    </row>
    <row r="654" spans="12:12" x14ac:dyDescent="0.3">
      <c r="L654" s="19"/>
    </row>
    <row r="655" spans="12:12" x14ac:dyDescent="0.3">
      <c r="L655" s="19"/>
    </row>
    <row r="656" spans="12:12" x14ac:dyDescent="0.3">
      <c r="L656" s="19"/>
    </row>
    <row r="657" spans="12:12" x14ac:dyDescent="0.3">
      <c r="L657" s="19"/>
    </row>
    <row r="658" spans="12:12" x14ac:dyDescent="0.3">
      <c r="L658" s="19"/>
    </row>
    <row r="659" spans="12:12" x14ac:dyDescent="0.3">
      <c r="L659" s="19"/>
    </row>
    <row r="660" spans="12:12" x14ac:dyDescent="0.3">
      <c r="L660" s="19"/>
    </row>
    <row r="661" spans="12:12" x14ac:dyDescent="0.3">
      <c r="L661" s="19"/>
    </row>
    <row r="662" spans="12:12" x14ac:dyDescent="0.3">
      <c r="L662" s="19"/>
    </row>
    <row r="663" spans="12:12" x14ac:dyDescent="0.3">
      <c r="L663" s="19"/>
    </row>
    <row r="664" spans="12:12" x14ac:dyDescent="0.3">
      <c r="L664" s="19"/>
    </row>
    <row r="665" spans="12:12" x14ac:dyDescent="0.3">
      <c r="L665" s="19"/>
    </row>
    <row r="666" spans="12:12" x14ac:dyDescent="0.3">
      <c r="L666" s="19"/>
    </row>
    <row r="667" spans="12:12" x14ac:dyDescent="0.3">
      <c r="L667" s="19"/>
    </row>
    <row r="668" spans="12:12" x14ac:dyDescent="0.3">
      <c r="L668" s="19"/>
    </row>
    <row r="669" spans="12:12" x14ac:dyDescent="0.3">
      <c r="L669" s="19"/>
    </row>
    <row r="670" spans="12:12" x14ac:dyDescent="0.3">
      <c r="L670" s="19"/>
    </row>
    <row r="671" spans="12:12" x14ac:dyDescent="0.3">
      <c r="L671" s="19"/>
    </row>
    <row r="672" spans="12:12" x14ac:dyDescent="0.3">
      <c r="L672" s="19"/>
    </row>
    <row r="673" spans="12:12" x14ac:dyDescent="0.3">
      <c r="L673" s="19"/>
    </row>
    <row r="674" spans="12:12" x14ac:dyDescent="0.3">
      <c r="L674" s="19"/>
    </row>
    <row r="675" spans="12:12" x14ac:dyDescent="0.3">
      <c r="L675" s="19"/>
    </row>
    <row r="676" spans="12:12" x14ac:dyDescent="0.3">
      <c r="L676" s="19"/>
    </row>
    <row r="677" spans="12:12" x14ac:dyDescent="0.3">
      <c r="L677" s="19"/>
    </row>
    <row r="678" spans="12:12" x14ac:dyDescent="0.3">
      <c r="L678" s="19"/>
    </row>
    <row r="679" spans="12:12" x14ac:dyDescent="0.3">
      <c r="L679" s="19"/>
    </row>
    <row r="680" spans="12:12" x14ac:dyDescent="0.3">
      <c r="L680" s="19"/>
    </row>
    <row r="681" spans="12:12" x14ac:dyDescent="0.3">
      <c r="L681" s="19"/>
    </row>
    <row r="682" spans="12:12" x14ac:dyDescent="0.3">
      <c r="L682" s="19"/>
    </row>
    <row r="683" spans="12:12" x14ac:dyDescent="0.3">
      <c r="L683" s="19"/>
    </row>
    <row r="684" spans="12:12" x14ac:dyDescent="0.3">
      <c r="L684" s="19"/>
    </row>
    <row r="685" spans="12:12" x14ac:dyDescent="0.3">
      <c r="L685" s="19"/>
    </row>
    <row r="686" spans="12:12" x14ac:dyDescent="0.3">
      <c r="L686" s="19"/>
    </row>
    <row r="687" spans="12:12" x14ac:dyDescent="0.3">
      <c r="L687" s="19"/>
    </row>
    <row r="688" spans="12:12" x14ac:dyDescent="0.3">
      <c r="L688" s="19"/>
    </row>
    <row r="689" spans="12:12" x14ac:dyDescent="0.3">
      <c r="L689" s="19"/>
    </row>
    <row r="690" spans="12:12" x14ac:dyDescent="0.3">
      <c r="L690" s="19"/>
    </row>
    <row r="691" spans="12:12" x14ac:dyDescent="0.3">
      <c r="L691" s="19"/>
    </row>
    <row r="692" spans="12:12" x14ac:dyDescent="0.3">
      <c r="L692" s="19"/>
    </row>
    <row r="693" spans="12:12" x14ac:dyDescent="0.3">
      <c r="L693" s="19"/>
    </row>
    <row r="694" spans="12:12" x14ac:dyDescent="0.3">
      <c r="L694" s="19"/>
    </row>
    <row r="695" spans="12:12" x14ac:dyDescent="0.3">
      <c r="L695" s="19"/>
    </row>
    <row r="696" spans="12:12" x14ac:dyDescent="0.3">
      <c r="L696" s="19"/>
    </row>
    <row r="697" spans="12:12" x14ac:dyDescent="0.3">
      <c r="L697" s="19"/>
    </row>
    <row r="698" spans="12:12" x14ac:dyDescent="0.3">
      <c r="L698" s="19"/>
    </row>
    <row r="699" spans="12:12" x14ac:dyDescent="0.3">
      <c r="L699" s="19"/>
    </row>
    <row r="700" spans="12:12" x14ac:dyDescent="0.3">
      <c r="L700" s="19"/>
    </row>
    <row r="701" spans="12:12" x14ac:dyDescent="0.3">
      <c r="L701" s="19"/>
    </row>
    <row r="702" spans="12:12" x14ac:dyDescent="0.3">
      <c r="L702" s="19"/>
    </row>
    <row r="703" spans="12:12" x14ac:dyDescent="0.3">
      <c r="L703" s="19"/>
    </row>
    <row r="704" spans="12:12" x14ac:dyDescent="0.3">
      <c r="L704" s="19"/>
    </row>
    <row r="705" spans="12:12" x14ac:dyDescent="0.3">
      <c r="L705" s="19"/>
    </row>
    <row r="706" spans="12:12" x14ac:dyDescent="0.3">
      <c r="L706" s="19"/>
    </row>
    <row r="707" spans="12:12" x14ac:dyDescent="0.3">
      <c r="L707" s="19"/>
    </row>
    <row r="708" spans="12:12" x14ac:dyDescent="0.3">
      <c r="L708" s="19"/>
    </row>
    <row r="709" spans="12:12" x14ac:dyDescent="0.3">
      <c r="L709" s="19"/>
    </row>
    <row r="710" spans="12:12" x14ac:dyDescent="0.3">
      <c r="L710" s="19"/>
    </row>
    <row r="711" spans="12:12" x14ac:dyDescent="0.3">
      <c r="L711" s="19"/>
    </row>
    <row r="712" spans="12:12" x14ac:dyDescent="0.3">
      <c r="L712" s="19"/>
    </row>
    <row r="713" spans="12:12" x14ac:dyDescent="0.3">
      <c r="L713" s="19"/>
    </row>
    <row r="714" spans="12:12" x14ac:dyDescent="0.3">
      <c r="L714" s="19"/>
    </row>
    <row r="715" spans="12:12" x14ac:dyDescent="0.3">
      <c r="L715" s="19"/>
    </row>
    <row r="716" spans="12:12" x14ac:dyDescent="0.3">
      <c r="L716" s="19"/>
    </row>
    <row r="717" spans="12:12" x14ac:dyDescent="0.3">
      <c r="L717" s="19"/>
    </row>
    <row r="718" spans="12:12" x14ac:dyDescent="0.3">
      <c r="L718" s="19"/>
    </row>
    <row r="719" spans="12:12" x14ac:dyDescent="0.3">
      <c r="L719" s="19"/>
    </row>
    <row r="720" spans="12:12" x14ac:dyDescent="0.3">
      <c r="L720" s="19"/>
    </row>
    <row r="721" spans="12:12" x14ac:dyDescent="0.3">
      <c r="L721" s="19"/>
    </row>
    <row r="722" spans="12:12" x14ac:dyDescent="0.3">
      <c r="L722" s="19"/>
    </row>
    <row r="723" spans="12:12" x14ac:dyDescent="0.3">
      <c r="L723" s="19"/>
    </row>
    <row r="724" spans="12:12" x14ac:dyDescent="0.3">
      <c r="L724" s="19"/>
    </row>
    <row r="725" spans="12:12" x14ac:dyDescent="0.3">
      <c r="L725" s="19"/>
    </row>
    <row r="726" spans="12:12" x14ac:dyDescent="0.3">
      <c r="L726" s="19"/>
    </row>
    <row r="727" spans="12:12" x14ac:dyDescent="0.3">
      <c r="L727" s="19"/>
    </row>
    <row r="728" spans="12:12" x14ac:dyDescent="0.3">
      <c r="L728" s="19"/>
    </row>
    <row r="729" spans="12:12" x14ac:dyDescent="0.3">
      <c r="L729" s="19"/>
    </row>
    <row r="730" spans="12:12" x14ac:dyDescent="0.3">
      <c r="L730" s="19"/>
    </row>
    <row r="731" spans="12:12" x14ac:dyDescent="0.3">
      <c r="L731" s="19"/>
    </row>
    <row r="732" spans="12:12" x14ac:dyDescent="0.3">
      <c r="L732" s="19"/>
    </row>
    <row r="733" spans="12:12" x14ac:dyDescent="0.3">
      <c r="L733" s="19"/>
    </row>
    <row r="734" spans="12:12" x14ac:dyDescent="0.3">
      <c r="L734" s="19"/>
    </row>
    <row r="735" spans="12:12" x14ac:dyDescent="0.3">
      <c r="L735" s="19"/>
    </row>
    <row r="736" spans="12:12" x14ac:dyDescent="0.3">
      <c r="L736" s="19"/>
    </row>
    <row r="737" spans="12:12" x14ac:dyDescent="0.3">
      <c r="L737" s="19"/>
    </row>
    <row r="738" spans="12:12" x14ac:dyDescent="0.3">
      <c r="L738" s="19"/>
    </row>
    <row r="739" spans="12:12" x14ac:dyDescent="0.3">
      <c r="L739" s="19"/>
    </row>
    <row r="740" spans="12:12" x14ac:dyDescent="0.3">
      <c r="L740" s="19"/>
    </row>
    <row r="741" spans="12:12" x14ac:dyDescent="0.3">
      <c r="L741" s="19"/>
    </row>
    <row r="742" spans="12:12" x14ac:dyDescent="0.3">
      <c r="L742" s="19"/>
    </row>
    <row r="743" spans="12:12" x14ac:dyDescent="0.3">
      <c r="L743" s="19"/>
    </row>
    <row r="744" spans="12:12" x14ac:dyDescent="0.3">
      <c r="L744" s="19"/>
    </row>
    <row r="745" spans="12:12" x14ac:dyDescent="0.3">
      <c r="L745" s="19"/>
    </row>
    <row r="746" spans="12:12" x14ac:dyDescent="0.3">
      <c r="L746" s="19"/>
    </row>
    <row r="747" spans="12:12" x14ac:dyDescent="0.3">
      <c r="L747" s="19"/>
    </row>
    <row r="748" spans="12:12" x14ac:dyDescent="0.3">
      <c r="L748" s="19"/>
    </row>
    <row r="749" spans="12:12" x14ac:dyDescent="0.3">
      <c r="L749" s="19"/>
    </row>
    <row r="750" spans="12:12" x14ac:dyDescent="0.3">
      <c r="L750" s="19"/>
    </row>
    <row r="751" spans="12:12" x14ac:dyDescent="0.3">
      <c r="L751" s="19"/>
    </row>
    <row r="752" spans="12:12" x14ac:dyDescent="0.3">
      <c r="L752" s="19"/>
    </row>
    <row r="753" spans="12:12" x14ac:dyDescent="0.3">
      <c r="L753" s="19"/>
    </row>
    <row r="754" spans="12:12" x14ac:dyDescent="0.3">
      <c r="L754" s="19"/>
    </row>
    <row r="755" spans="12:12" x14ac:dyDescent="0.3">
      <c r="L755" s="19"/>
    </row>
    <row r="756" spans="12:12" x14ac:dyDescent="0.3">
      <c r="L756" s="19"/>
    </row>
    <row r="757" spans="12:12" x14ac:dyDescent="0.3">
      <c r="L757" s="19"/>
    </row>
    <row r="758" spans="12:12" x14ac:dyDescent="0.3">
      <c r="L758" s="19"/>
    </row>
    <row r="759" spans="12:12" x14ac:dyDescent="0.3">
      <c r="L759" s="19"/>
    </row>
    <row r="760" spans="12:12" x14ac:dyDescent="0.3">
      <c r="L760" s="19"/>
    </row>
    <row r="761" spans="12:12" x14ac:dyDescent="0.3">
      <c r="L761" s="19"/>
    </row>
    <row r="762" spans="12:12" x14ac:dyDescent="0.3">
      <c r="L762" s="19"/>
    </row>
    <row r="763" spans="12:12" x14ac:dyDescent="0.3">
      <c r="L763" s="19"/>
    </row>
    <row r="764" spans="12:12" x14ac:dyDescent="0.3">
      <c r="L764" s="19"/>
    </row>
    <row r="765" spans="12:12" x14ac:dyDescent="0.3">
      <c r="L765" s="19"/>
    </row>
    <row r="766" spans="12:12" x14ac:dyDescent="0.3">
      <c r="L766" s="19"/>
    </row>
    <row r="767" spans="12:12" x14ac:dyDescent="0.3">
      <c r="L767" s="19"/>
    </row>
    <row r="768" spans="12:12" x14ac:dyDescent="0.3">
      <c r="L768" s="19"/>
    </row>
    <row r="769" spans="12:12" x14ac:dyDescent="0.3">
      <c r="L769" s="19"/>
    </row>
    <row r="770" spans="12:12" x14ac:dyDescent="0.3">
      <c r="L770" s="19"/>
    </row>
    <row r="771" spans="12:12" x14ac:dyDescent="0.3">
      <c r="L771" s="19"/>
    </row>
    <row r="772" spans="12:12" x14ac:dyDescent="0.3">
      <c r="L772" s="19"/>
    </row>
    <row r="773" spans="12:12" x14ac:dyDescent="0.3">
      <c r="L773" s="19"/>
    </row>
    <row r="774" spans="12:12" x14ac:dyDescent="0.3">
      <c r="L774" s="19"/>
    </row>
    <row r="775" spans="12:12" x14ac:dyDescent="0.3">
      <c r="L775" s="19"/>
    </row>
    <row r="776" spans="12:12" x14ac:dyDescent="0.3">
      <c r="L776" s="19"/>
    </row>
    <row r="777" spans="12:12" x14ac:dyDescent="0.3">
      <c r="L777" s="19"/>
    </row>
    <row r="778" spans="12:12" x14ac:dyDescent="0.3">
      <c r="L778" s="19"/>
    </row>
    <row r="779" spans="12:12" x14ac:dyDescent="0.3">
      <c r="L779" s="19"/>
    </row>
    <row r="780" spans="12:12" x14ac:dyDescent="0.3">
      <c r="L780" s="19"/>
    </row>
    <row r="781" spans="12:12" x14ac:dyDescent="0.3">
      <c r="L781" s="19"/>
    </row>
    <row r="782" spans="12:12" x14ac:dyDescent="0.3">
      <c r="L782" s="19"/>
    </row>
    <row r="783" spans="12:12" x14ac:dyDescent="0.3">
      <c r="L783" s="19"/>
    </row>
    <row r="784" spans="12:12" x14ac:dyDescent="0.3">
      <c r="L784" s="19"/>
    </row>
    <row r="785" spans="12:12" x14ac:dyDescent="0.3">
      <c r="L785" s="19"/>
    </row>
    <row r="786" spans="12:12" x14ac:dyDescent="0.3">
      <c r="L786" s="19"/>
    </row>
    <row r="787" spans="12:12" x14ac:dyDescent="0.3">
      <c r="L787" s="19"/>
    </row>
    <row r="788" spans="12:12" x14ac:dyDescent="0.3">
      <c r="L788" s="19"/>
    </row>
    <row r="789" spans="12:12" x14ac:dyDescent="0.3">
      <c r="L789" s="19"/>
    </row>
    <row r="790" spans="12:12" x14ac:dyDescent="0.3">
      <c r="L790" s="19"/>
    </row>
    <row r="791" spans="12:12" x14ac:dyDescent="0.3">
      <c r="L791" s="19"/>
    </row>
    <row r="792" spans="12:12" x14ac:dyDescent="0.3">
      <c r="L792" s="19"/>
    </row>
    <row r="793" spans="12:12" x14ac:dyDescent="0.3">
      <c r="L793" s="19"/>
    </row>
    <row r="794" spans="12:12" x14ac:dyDescent="0.3">
      <c r="L794" s="19"/>
    </row>
    <row r="795" spans="12:12" x14ac:dyDescent="0.3">
      <c r="L795" s="19"/>
    </row>
    <row r="796" spans="12:12" x14ac:dyDescent="0.3">
      <c r="L796" s="19"/>
    </row>
    <row r="797" spans="12:12" x14ac:dyDescent="0.3">
      <c r="L797" s="19"/>
    </row>
    <row r="798" spans="12:12" x14ac:dyDescent="0.3">
      <c r="L798" s="19"/>
    </row>
    <row r="799" spans="12:12" x14ac:dyDescent="0.3">
      <c r="L799" s="19"/>
    </row>
    <row r="800" spans="12:12" x14ac:dyDescent="0.3">
      <c r="L800" s="19"/>
    </row>
    <row r="801" spans="12:12" x14ac:dyDescent="0.3">
      <c r="L801" s="19"/>
    </row>
    <row r="802" spans="12:12" x14ac:dyDescent="0.3">
      <c r="L802" s="19"/>
    </row>
    <row r="803" spans="12:12" x14ac:dyDescent="0.3">
      <c r="L803" s="19"/>
    </row>
    <row r="804" spans="12:12" x14ac:dyDescent="0.3">
      <c r="L804" s="19"/>
    </row>
    <row r="805" spans="12:12" x14ac:dyDescent="0.3">
      <c r="L805" s="19"/>
    </row>
    <row r="806" spans="12:12" x14ac:dyDescent="0.3">
      <c r="L806" s="19"/>
    </row>
    <row r="807" spans="12:12" x14ac:dyDescent="0.3">
      <c r="L807" s="19"/>
    </row>
    <row r="808" spans="12:12" x14ac:dyDescent="0.3">
      <c r="L808" s="19"/>
    </row>
    <row r="809" spans="12:12" x14ac:dyDescent="0.3">
      <c r="L809" s="19"/>
    </row>
    <row r="810" spans="12:12" x14ac:dyDescent="0.3">
      <c r="L810" s="19"/>
    </row>
    <row r="811" spans="12:12" x14ac:dyDescent="0.3">
      <c r="L811" s="19"/>
    </row>
    <row r="812" spans="12:12" x14ac:dyDescent="0.3">
      <c r="L812" s="19"/>
    </row>
    <row r="813" spans="12:12" x14ac:dyDescent="0.3">
      <c r="L813" s="19"/>
    </row>
    <row r="814" spans="12:12" x14ac:dyDescent="0.3">
      <c r="L814" s="19"/>
    </row>
    <row r="815" spans="12:12" x14ac:dyDescent="0.3">
      <c r="L815" s="19"/>
    </row>
    <row r="816" spans="12:12" x14ac:dyDescent="0.3">
      <c r="L816" s="19"/>
    </row>
    <row r="817" spans="12:12" x14ac:dyDescent="0.3">
      <c r="L817" s="19"/>
    </row>
    <row r="818" spans="12:12" x14ac:dyDescent="0.3">
      <c r="L818" s="19"/>
    </row>
    <row r="819" spans="12:12" x14ac:dyDescent="0.3">
      <c r="L819" s="19"/>
    </row>
    <row r="820" spans="12:12" x14ac:dyDescent="0.3">
      <c r="L820" s="19"/>
    </row>
    <row r="821" spans="12:12" x14ac:dyDescent="0.3">
      <c r="L821" s="19"/>
    </row>
    <row r="822" spans="12:12" x14ac:dyDescent="0.3">
      <c r="L822" s="19"/>
    </row>
    <row r="823" spans="12:12" x14ac:dyDescent="0.3">
      <c r="L823" s="19"/>
    </row>
    <row r="824" spans="12:12" x14ac:dyDescent="0.3">
      <c r="L824" s="19"/>
    </row>
    <row r="825" spans="12:12" x14ac:dyDescent="0.3">
      <c r="L825" s="19"/>
    </row>
    <row r="826" spans="12:12" x14ac:dyDescent="0.3">
      <c r="L826" s="19"/>
    </row>
    <row r="827" spans="12:12" x14ac:dyDescent="0.3">
      <c r="L827" s="19"/>
    </row>
    <row r="828" spans="12:12" x14ac:dyDescent="0.3">
      <c r="L828" s="19"/>
    </row>
    <row r="829" spans="12:12" x14ac:dyDescent="0.3">
      <c r="L829" s="19"/>
    </row>
    <row r="830" spans="12:12" x14ac:dyDescent="0.3">
      <c r="L830" s="19"/>
    </row>
    <row r="831" spans="12:12" x14ac:dyDescent="0.3">
      <c r="L831" s="19"/>
    </row>
    <row r="832" spans="12:12" x14ac:dyDescent="0.3">
      <c r="L832" s="19"/>
    </row>
    <row r="833" spans="12:12" x14ac:dyDescent="0.3">
      <c r="L833" s="19"/>
    </row>
    <row r="834" spans="12:12" x14ac:dyDescent="0.3">
      <c r="L834" s="19"/>
    </row>
    <row r="835" spans="12:12" x14ac:dyDescent="0.3">
      <c r="L835" s="19"/>
    </row>
    <row r="836" spans="12:12" x14ac:dyDescent="0.3">
      <c r="L836" s="19"/>
    </row>
    <row r="837" spans="12:12" x14ac:dyDescent="0.3">
      <c r="L837" s="19"/>
    </row>
    <row r="838" spans="12:12" x14ac:dyDescent="0.3">
      <c r="L838" s="19"/>
    </row>
    <row r="839" spans="12:12" x14ac:dyDescent="0.3">
      <c r="L839" s="19"/>
    </row>
    <row r="840" spans="12:12" x14ac:dyDescent="0.3">
      <c r="L840" s="19"/>
    </row>
    <row r="841" spans="12:12" x14ac:dyDescent="0.3">
      <c r="L841" s="19"/>
    </row>
    <row r="842" spans="12:12" x14ac:dyDescent="0.3">
      <c r="L842" s="19"/>
    </row>
    <row r="843" spans="12:12" x14ac:dyDescent="0.3">
      <c r="L843" s="19"/>
    </row>
    <row r="844" spans="12:12" x14ac:dyDescent="0.3">
      <c r="L844" s="19"/>
    </row>
    <row r="845" spans="12:12" x14ac:dyDescent="0.3">
      <c r="L845" s="19"/>
    </row>
    <row r="846" spans="12:12" x14ac:dyDescent="0.3">
      <c r="L846" s="19"/>
    </row>
    <row r="847" spans="12:12" x14ac:dyDescent="0.3">
      <c r="L847" s="19"/>
    </row>
    <row r="848" spans="12:12" x14ac:dyDescent="0.3">
      <c r="L848" s="19"/>
    </row>
    <row r="849" spans="12:12" x14ac:dyDescent="0.3">
      <c r="L849" s="19"/>
    </row>
    <row r="850" spans="12:12" x14ac:dyDescent="0.3">
      <c r="L850" s="19"/>
    </row>
    <row r="851" spans="12:12" x14ac:dyDescent="0.3">
      <c r="L851" s="19"/>
    </row>
    <row r="852" spans="12:12" x14ac:dyDescent="0.3">
      <c r="L852" s="19"/>
    </row>
    <row r="853" spans="12:12" x14ac:dyDescent="0.3">
      <c r="L853" s="19"/>
    </row>
    <row r="854" spans="12:12" x14ac:dyDescent="0.3">
      <c r="L854" s="19"/>
    </row>
    <row r="855" spans="12:12" x14ac:dyDescent="0.3">
      <c r="L855" s="19"/>
    </row>
    <row r="856" spans="12:12" x14ac:dyDescent="0.3">
      <c r="L856" s="19"/>
    </row>
    <row r="857" spans="12:12" x14ac:dyDescent="0.3">
      <c r="L857" s="19"/>
    </row>
    <row r="858" spans="12:12" x14ac:dyDescent="0.3">
      <c r="L858" s="19"/>
    </row>
    <row r="859" spans="12:12" x14ac:dyDescent="0.3">
      <c r="L859" s="19"/>
    </row>
    <row r="860" spans="12:12" x14ac:dyDescent="0.3">
      <c r="L860" s="19"/>
    </row>
    <row r="861" spans="12:12" x14ac:dyDescent="0.3">
      <c r="L861" s="19"/>
    </row>
    <row r="862" spans="12:12" x14ac:dyDescent="0.3">
      <c r="L862" s="19"/>
    </row>
    <row r="863" spans="12:12" x14ac:dyDescent="0.3">
      <c r="L863" s="19"/>
    </row>
    <row r="864" spans="12:12" x14ac:dyDescent="0.3">
      <c r="L864" s="19"/>
    </row>
    <row r="865" spans="12:12" x14ac:dyDescent="0.3">
      <c r="L865" s="19"/>
    </row>
    <row r="866" spans="12:12" x14ac:dyDescent="0.3">
      <c r="L866" s="19"/>
    </row>
    <row r="867" spans="12:12" x14ac:dyDescent="0.3">
      <c r="L867" s="19"/>
    </row>
    <row r="868" spans="12:12" x14ac:dyDescent="0.3">
      <c r="L868" s="19"/>
    </row>
    <row r="869" spans="12:12" x14ac:dyDescent="0.3">
      <c r="L869" s="19"/>
    </row>
    <row r="870" spans="12:12" x14ac:dyDescent="0.3">
      <c r="L870" s="19"/>
    </row>
    <row r="871" spans="12:12" x14ac:dyDescent="0.3">
      <c r="L871" s="19"/>
    </row>
    <row r="872" spans="12:12" x14ac:dyDescent="0.3">
      <c r="L872" s="19"/>
    </row>
    <row r="873" spans="12:12" x14ac:dyDescent="0.3">
      <c r="L873" s="19"/>
    </row>
    <row r="874" spans="12:12" x14ac:dyDescent="0.3">
      <c r="L874" s="19"/>
    </row>
    <row r="875" spans="12:12" x14ac:dyDescent="0.3">
      <c r="L875" s="19"/>
    </row>
    <row r="876" spans="12:12" x14ac:dyDescent="0.3">
      <c r="L876" s="19"/>
    </row>
    <row r="877" spans="12:12" x14ac:dyDescent="0.3">
      <c r="L877" s="19"/>
    </row>
    <row r="878" spans="12:12" x14ac:dyDescent="0.3">
      <c r="L878" s="19"/>
    </row>
    <row r="879" spans="12:12" x14ac:dyDescent="0.3">
      <c r="L879" s="19"/>
    </row>
    <row r="880" spans="12:12" x14ac:dyDescent="0.3">
      <c r="L880" s="19"/>
    </row>
    <row r="881" spans="12:12" x14ac:dyDescent="0.3">
      <c r="L881" s="19"/>
    </row>
    <row r="882" spans="12:12" x14ac:dyDescent="0.3">
      <c r="L882" s="19"/>
    </row>
    <row r="883" spans="12:12" x14ac:dyDescent="0.3">
      <c r="L883" s="19"/>
    </row>
    <row r="884" spans="12:12" x14ac:dyDescent="0.3">
      <c r="L884" s="19"/>
    </row>
    <row r="885" spans="12:12" x14ac:dyDescent="0.3">
      <c r="L885" s="19"/>
    </row>
    <row r="886" spans="12:12" x14ac:dyDescent="0.3">
      <c r="L886" s="19"/>
    </row>
    <row r="887" spans="12:12" x14ac:dyDescent="0.3">
      <c r="L887" s="19"/>
    </row>
    <row r="888" spans="12:12" x14ac:dyDescent="0.3">
      <c r="L888" s="19"/>
    </row>
    <row r="889" spans="12:12" x14ac:dyDescent="0.3">
      <c r="L889" s="19"/>
    </row>
    <row r="890" spans="12:12" x14ac:dyDescent="0.3">
      <c r="L890" s="19"/>
    </row>
    <row r="891" spans="12:12" x14ac:dyDescent="0.3">
      <c r="L891" s="19"/>
    </row>
    <row r="892" spans="12:12" x14ac:dyDescent="0.3">
      <c r="L892" s="19"/>
    </row>
    <row r="893" spans="12:12" x14ac:dyDescent="0.3">
      <c r="L893" s="19"/>
    </row>
    <row r="894" spans="12:12" x14ac:dyDescent="0.3">
      <c r="L894" s="19"/>
    </row>
    <row r="895" spans="12:12" x14ac:dyDescent="0.3">
      <c r="L895" s="19"/>
    </row>
    <row r="896" spans="12:12" x14ac:dyDescent="0.3">
      <c r="L896" s="19"/>
    </row>
    <row r="897" spans="12:12" x14ac:dyDescent="0.3">
      <c r="L897" s="19"/>
    </row>
    <row r="898" spans="12:12" x14ac:dyDescent="0.3">
      <c r="L898" s="19"/>
    </row>
    <row r="899" spans="12:12" x14ac:dyDescent="0.3">
      <c r="L899" s="19"/>
    </row>
    <row r="900" spans="12:12" x14ac:dyDescent="0.3">
      <c r="L900" s="19"/>
    </row>
    <row r="901" spans="12:12" x14ac:dyDescent="0.3">
      <c r="L901" s="19"/>
    </row>
    <row r="902" spans="12:12" x14ac:dyDescent="0.3">
      <c r="L902" s="19"/>
    </row>
    <row r="903" spans="12:12" x14ac:dyDescent="0.3">
      <c r="L903" s="19"/>
    </row>
    <row r="904" spans="12:12" x14ac:dyDescent="0.3">
      <c r="L904" s="19"/>
    </row>
    <row r="905" spans="12:12" x14ac:dyDescent="0.3">
      <c r="L905" s="19"/>
    </row>
    <row r="906" spans="12:12" x14ac:dyDescent="0.3">
      <c r="L906" s="19"/>
    </row>
    <row r="907" spans="12:12" x14ac:dyDescent="0.3">
      <c r="L907" s="19"/>
    </row>
    <row r="908" spans="12:12" x14ac:dyDescent="0.3">
      <c r="L908" s="19"/>
    </row>
    <row r="909" spans="12:12" x14ac:dyDescent="0.3">
      <c r="L909" s="19"/>
    </row>
    <row r="910" spans="12:12" x14ac:dyDescent="0.3">
      <c r="L910" s="19"/>
    </row>
    <row r="911" spans="12:12" x14ac:dyDescent="0.3">
      <c r="L911" s="19"/>
    </row>
    <row r="912" spans="12:12" x14ac:dyDescent="0.3">
      <c r="L912" s="19"/>
    </row>
    <row r="913" spans="12:12" x14ac:dyDescent="0.3">
      <c r="L913" s="19"/>
    </row>
    <row r="914" spans="12:12" x14ac:dyDescent="0.3">
      <c r="L914" s="19"/>
    </row>
    <row r="915" spans="12:12" x14ac:dyDescent="0.3">
      <c r="L915" s="19"/>
    </row>
    <row r="916" spans="12:12" x14ac:dyDescent="0.3">
      <c r="L916" s="19"/>
    </row>
    <row r="917" spans="12:12" x14ac:dyDescent="0.3">
      <c r="L917" s="19"/>
    </row>
    <row r="918" spans="12:12" x14ac:dyDescent="0.3">
      <c r="L918" s="19"/>
    </row>
    <row r="919" spans="12:12" x14ac:dyDescent="0.3">
      <c r="L919" s="19"/>
    </row>
    <row r="920" spans="12:12" x14ac:dyDescent="0.3">
      <c r="L920" s="19"/>
    </row>
    <row r="921" spans="12:12" x14ac:dyDescent="0.3">
      <c r="L921" s="19"/>
    </row>
    <row r="922" spans="12:12" x14ac:dyDescent="0.3">
      <c r="L922" s="19"/>
    </row>
    <row r="923" spans="12:12" x14ac:dyDescent="0.3">
      <c r="L923" s="19"/>
    </row>
    <row r="924" spans="12:12" x14ac:dyDescent="0.3">
      <c r="L924" s="19"/>
    </row>
    <row r="925" spans="12:12" x14ac:dyDescent="0.3">
      <c r="L925" s="19"/>
    </row>
    <row r="926" spans="12:12" x14ac:dyDescent="0.3">
      <c r="L926" s="19"/>
    </row>
    <row r="927" spans="12:12" x14ac:dyDescent="0.3">
      <c r="L927" s="19"/>
    </row>
    <row r="928" spans="12:12" x14ac:dyDescent="0.3">
      <c r="L928" s="19"/>
    </row>
    <row r="929" spans="12:12" x14ac:dyDescent="0.3">
      <c r="L929" s="19"/>
    </row>
    <row r="930" spans="12:12" x14ac:dyDescent="0.3">
      <c r="L930" s="19"/>
    </row>
    <row r="931" spans="12:12" x14ac:dyDescent="0.3">
      <c r="L931" s="19"/>
    </row>
    <row r="932" spans="12:12" x14ac:dyDescent="0.3">
      <c r="L932" s="19"/>
    </row>
    <row r="933" spans="12:12" x14ac:dyDescent="0.3">
      <c r="L933" s="19"/>
    </row>
    <row r="934" spans="12:12" x14ac:dyDescent="0.3">
      <c r="L934" s="19"/>
    </row>
    <row r="935" spans="12:12" x14ac:dyDescent="0.3">
      <c r="L935" s="19"/>
    </row>
    <row r="936" spans="12:12" x14ac:dyDescent="0.3">
      <c r="L936" s="19"/>
    </row>
    <row r="937" spans="12:12" x14ac:dyDescent="0.3">
      <c r="L937" s="19"/>
    </row>
    <row r="938" spans="12:12" x14ac:dyDescent="0.3">
      <c r="L938" s="19"/>
    </row>
    <row r="939" spans="12:12" x14ac:dyDescent="0.3">
      <c r="L939" s="19"/>
    </row>
    <row r="940" spans="12:12" x14ac:dyDescent="0.3">
      <c r="L940" s="19"/>
    </row>
    <row r="941" spans="12:12" x14ac:dyDescent="0.3">
      <c r="L941" s="19"/>
    </row>
    <row r="942" spans="12:12" x14ac:dyDescent="0.3">
      <c r="L942" s="19"/>
    </row>
    <row r="943" spans="12:12" x14ac:dyDescent="0.3">
      <c r="L943" s="19"/>
    </row>
    <row r="944" spans="12:12" x14ac:dyDescent="0.3">
      <c r="L944" s="19"/>
    </row>
    <row r="945" spans="12:12" x14ac:dyDescent="0.3">
      <c r="L945" s="19"/>
    </row>
    <row r="946" spans="12:12" x14ac:dyDescent="0.3">
      <c r="L946" s="19"/>
    </row>
    <row r="947" spans="12:12" x14ac:dyDescent="0.3">
      <c r="L947" s="19"/>
    </row>
    <row r="948" spans="12:12" x14ac:dyDescent="0.3">
      <c r="L948" s="19"/>
    </row>
    <row r="949" spans="12:12" x14ac:dyDescent="0.3">
      <c r="L949" s="19"/>
    </row>
    <row r="950" spans="12:12" x14ac:dyDescent="0.3">
      <c r="L950" s="19"/>
    </row>
    <row r="951" spans="12:12" x14ac:dyDescent="0.3">
      <c r="L951" s="19"/>
    </row>
    <row r="952" spans="12:12" x14ac:dyDescent="0.3">
      <c r="L952" s="19"/>
    </row>
    <row r="953" spans="12:12" x14ac:dyDescent="0.3">
      <c r="L953" s="19"/>
    </row>
    <row r="954" spans="12:12" x14ac:dyDescent="0.3">
      <c r="L954" s="19"/>
    </row>
    <row r="955" spans="12:12" x14ac:dyDescent="0.3">
      <c r="L955" s="19"/>
    </row>
    <row r="956" spans="12:12" x14ac:dyDescent="0.3">
      <c r="L956" s="19"/>
    </row>
    <row r="957" spans="12:12" x14ac:dyDescent="0.3">
      <c r="L957" s="19"/>
    </row>
    <row r="958" spans="12:12" x14ac:dyDescent="0.3">
      <c r="L958" s="19"/>
    </row>
    <row r="959" spans="12:12" x14ac:dyDescent="0.3">
      <c r="L959" s="19"/>
    </row>
    <row r="960" spans="12:12" x14ac:dyDescent="0.3">
      <c r="L960" s="19"/>
    </row>
    <row r="961" spans="12:12" x14ac:dyDescent="0.3">
      <c r="L961" s="19"/>
    </row>
    <row r="962" spans="12:12" x14ac:dyDescent="0.3">
      <c r="L962" s="19"/>
    </row>
    <row r="963" spans="12:12" x14ac:dyDescent="0.3">
      <c r="L963" s="19"/>
    </row>
    <row r="964" spans="12:12" x14ac:dyDescent="0.3">
      <c r="L964" s="19"/>
    </row>
    <row r="965" spans="12:12" x14ac:dyDescent="0.3">
      <c r="L965" s="19"/>
    </row>
    <row r="966" spans="12:12" x14ac:dyDescent="0.3">
      <c r="L966" s="19"/>
    </row>
    <row r="967" spans="12:12" x14ac:dyDescent="0.3">
      <c r="L967" s="19"/>
    </row>
    <row r="968" spans="12:12" x14ac:dyDescent="0.3">
      <c r="L968" s="19"/>
    </row>
    <row r="969" spans="12:12" x14ac:dyDescent="0.3">
      <c r="L969" s="19"/>
    </row>
    <row r="970" spans="12:12" x14ac:dyDescent="0.3">
      <c r="L970" s="19"/>
    </row>
    <row r="971" spans="12:12" x14ac:dyDescent="0.3">
      <c r="L971" s="19"/>
    </row>
    <row r="972" spans="12:12" x14ac:dyDescent="0.3">
      <c r="L972" s="19"/>
    </row>
    <row r="973" spans="12:12" x14ac:dyDescent="0.3">
      <c r="L973" s="19"/>
    </row>
    <row r="974" spans="12:12" x14ac:dyDescent="0.3">
      <c r="L974" s="19"/>
    </row>
    <row r="975" spans="12:12" x14ac:dyDescent="0.3">
      <c r="L975" s="19"/>
    </row>
    <row r="976" spans="12:12" x14ac:dyDescent="0.3">
      <c r="L976" s="19"/>
    </row>
    <row r="977" spans="12:12" x14ac:dyDescent="0.3">
      <c r="L977" s="19"/>
    </row>
    <row r="978" spans="12:12" x14ac:dyDescent="0.3">
      <c r="L978" s="19"/>
    </row>
    <row r="979" spans="12:12" x14ac:dyDescent="0.3">
      <c r="L979" s="19"/>
    </row>
    <row r="980" spans="12:12" x14ac:dyDescent="0.3">
      <c r="L980" s="19"/>
    </row>
    <row r="981" spans="12:12" x14ac:dyDescent="0.3">
      <c r="L981" s="19"/>
    </row>
    <row r="982" spans="12:12" x14ac:dyDescent="0.3">
      <c r="L982" s="19"/>
    </row>
    <row r="983" spans="12:12" x14ac:dyDescent="0.3">
      <c r="L983" s="19"/>
    </row>
    <row r="984" spans="12:12" x14ac:dyDescent="0.3">
      <c r="L984" s="19"/>
    </row>
    <row r="985" spans="12:12" x14ac:dyDescent="0.3">
      <c r="L985" s="19"/>
    </row>
    <row r="986" spans="12:12" x14ac:dyDescent="0.3">
      <c r="L986" s="19"/>
    </row>
    <row r="987" spans="12:12" x14ac:dyDescent="0.3">
      <c r="L987" s="19"/>
    </row>
    <row r="988" spans="12:12" x14ac:dyDescent="0.3">
      <c r="L988" s="19"/>
    </row>
    <row r="989" spans="12:12" x14ac:dyDescent="0.3">
      <c r="L989" s="19"/>
    </row>
    <row r="990" spans="12:12" x14ac:dyDescent="0.3">
      <c r="L990" s="19"/>
    </row>
    <row r="991" spans="12:12" x14ac:dyDescent="0.3">
      <c r="L991" s="19"/>
    </row>
    <row r="992" spans="12:12" x14ac:dyDescent="0.3">
      <c r="L992" s="19"/>
    </row>
    <row r="993" spans="12:12" x14ac:dyDescent="0.3">
      <c r="L993" s="19"/>
    </row>
    <row r="994" spans="12:12" x14ac:dyDescent="0.3">
      <c r="L994" s="19"/>
    </row>
    <row r="995" spans="12:12" x14ac:dyDescent="0.3">
      <c r="L995" s="19"/>
    </row>
    <row r="996" spans="12:12" x14ac:dyDescent="0.3">
      <c r="L996" s="19"/>
    </row>
    <row r="997" spans="12:12" x14ac:dyDescent="0.3">
      <c r="L997" s="19"/>
    </row>
    <row r="998" spans="12:12" x14ac:dyDescent="0.3">
      <c r="L998" s="19"/>
    </row>
    <row r="999" spans="12:12" x14ac:dyDescent="0.3">
      <c r="L999" s="19"/>
    </row>
    <row r="1000" spans="12:12" x14ac:dyDescent="0.3">
      <c r="L1000" s="19"/>
    </row>
    <row r="1001" spans="12:12" x14ac:dyDescent="0.3">
      <c r="L1001" s="19"/>
    </row>
    <row r="1002" spans="12:12" x14ac:dyDescent="0.3">
      <c r="L1002" s="19"/>
    </row>
    <row r="1003" spans="12:12" x14ac:dyDescent="0.3">
      <c r="L1003" s="19"/>
    </row>
    <row r="1004" spans="12:12" x14ac:dyDescent="0.3">
      <c r="L1004" s="19"/>
    </row>
    <row r="1005" spans="12:12" x14ac:dyDescent="0.3">
      <c r="L1005" s="19"/>
    </row>
    <row r="1006" spans="12:12" x14ac:dyDescent="0.3">
      <c r="L1006" s="19"/>
    </row>
    <row r="1007" spans="12:12" x14ac:dyDescent="0.3">
      <c r="L1007" s="19"/>
    </row>
    <row r="1008" spans="12:12" x14ac:dyDescent="0.3">
      <c r="L1008" s="19"/>
    </row>
    <row r="1009" spans="12:12" x14ac:dyDescent="0.3">
      <c r="L1009" s="19"/>
    </row>
    <row r="1010" spans="12:12" x14ac:dyDescent="0.3">
      <c r="L1010" s="19"/>
    </row>
    <row r="1011" spans="12:12" x14ac:dyDescent="0.3">
      <c r="L1011" s="19"/>
    </row>
    <row r="1012" spans="12:12" x14ac:dyDescent="0.3">
      <c r="L1012" s="19"/>
    </row>
    <row r="1013" spans="12:12" x14ac:dyDescent="0.3">
      <c r="L1013" s="19"/>
    </row>
    <row r="1014" spans="12:12" x14ac:dyDescent="0.3">
      <c r="L1014" s="19"/>
    </row>
    <row r="1015" spans="12:12" x14ac:dyDescent="0.3">
      <c r="L1015" s="19"/>
    </row>
    <row r="1016" spans="12:12" x14ac:dyDescent="0.3">
      <c r="L1016" s="19"/>
    </row>
    <row r="1017" spans="12:12" x14ac:dyDescent="0.3">
      <c r="L1017" s="19"/>
    </row>
    <row r="1018" spans="12:12" x14ac:dyDescent="0.3">
      <c r="L1018" s="19"/>
    </row>
    <row r="1019" spans="12:12" x14ac:dyDescent="0.3">
      <c r="L1019" s="19"/>
    </row>
    <row r="1020" spans="12:12" x14ac:dyDescent="0.3">
      <c r="L1020" s="19"/>
    </row>
    <row r="1021" spans="12:12" x14ac:dyDescent="0.3">
      <c r="L1021" s="19"/>
    </row>
    <row r="1022" spans="12:12" x14ac:dyDescent="0.3">
      <c r="L1022" s="19"/>
    </row>
    <row r="1023" spans="12:12" x14ac:dyDescent="0.3">
      <c r="L1023" s="19"/>
    </row>
    <row r="1024" spans="12:12" x14ac:dyDescent="0.3">
      <c r="L1024" s="19"/>
    </row>
    <row r="1025" spans="12:12" x14ac:dyDescent="0.3">
      <c r="L1025" s="19"/>
    </row>
    <row r="1026" spans="12:12" x14ac:dyDescent="0.3">
      <c r="L1026" s="19"/>
    </row>
    <row r="1027" spans="12:12" x14ac:dyDescent="0.3">
      <c r="L1027" s="19"/>
    </row>
    <row r="1028" spans="12:12" x14ac:dyDescent="0.3">
      <c r="L1028" s="19"/>
    </row>
    <row r="1029" spans="12:12" x14ac:dyDescent="0.3">
      <c r="L1029" s="19"/>
    </row>
    <row r="1030" spans="12:12" x14ac:dyDescent="0.3">
      <c r="L1030" s="19"/>
    </row>
    <row r="1031" spans="12:12" x14ac:dyDescent="0.3">
      <c r="L1031" s="19"/>
    </row>
    <row r="1032" spans="12:12" x14ac:dyDescent="0.3">
      <c r="L1032" s="19"/>
    </row>
    <row r="1033" spans="12:12" x14ac:dyDescent="0.3">
      <c r="L1033" s="19"/>
    </row>
    <row r="1034" spans="12:12" x14ac:dyDescent="0.3">
      <c r="L1034" s="19"/>
    </row>
    <row r="1035" spans="12:12" x14ac:dyDescent="0.3">
      <c r="L1035" s="19"/>
    </row>
    <row r="1036" spans="12:12" x14ac:dyDescent="0.3">
      <c r="L1036" s="19"/>
    </row>
    <row r="1037" spans="12:12" x14ac:dyDescent="0.3">
      <c r="L1037" s="19"/>
    </row>
    <row r="1038" spans="12:12" x14ac:dyDescent="0.3">
      <c r="L1038" s="19"/>
    </row>
    <row r="1039" spans="12:12" x14ac:dyDescent="0.3">
      <c r="L1039" s="19"/>
    </row>
    <row r="1040" spans="12:12" x14ac:dyDescent="0.3">
      <c r="L1040" s="19"/>
    </row>
    <row r="1041" spans="12:12" x14ac:dyDescent="0.3">
      <c r="L1041" s="19"/>
    </row>
    <row r="1042" spans="12:12" x14ac:dyDescent="0.3">
      <c r="L1042" s="19"/>
    </row>
    <row r="1043" spans="12:12" x14ac:dyDescent="0.3">
      <c r="L1043" s="19"/>
    </row>
    <row r="1044" spans="12:12" x14ac:dyDescent="0.3">
      <c r="L1044" s="19"/>
    </row>
    <row r="1045" spans="12:12" x14ac:dyDescent="0.3">
      <c r="L1045" s="19"/>
    </row>
    <row r="1046" spans="12:12" x14ac:dyDescent="0.3">
      <c r="L1046" s="19"/>
    </row>
    <row r="1047" spans="12:12" x14ac:dyDescent="0.3">
      <c r="L1047" s="19"/>
    </row>
    <row r="1048" spans="12:12" x14ac:dyDescent="0.3">
      <c r="L1048" s="19"/>
    </row>
    <row r="1049" spans="12:12" x14ac:dyDescent="0.3">
      <c r="L1049" s="19"/>
    </row>
    <row r="1050" spans="12:12" x14ac:dyDescent="0.3">
      <c r="L1050" s="19"/>
    </row>
    <row r="1051" spans="12:12" x14ac:dyDescent="0.3">
      <c r="L1051" s="19"/>
    </row>
    <row r="1052" spans="12:12" x14ac:dyDescent="0.3">
      <c r="L1052" s="19"/>
    </row>
    <row r="1053" spans="12:12" x14ac:dyDescent="0.3">
      <c r="L1053" s="19"/>
    </row>
    <row r="1054" spans="12:12" x14ac:dyDescent="0.3">
      <c r="L1054" s="19"/>
    </row>
    <row r="1055" spans="12:12" x14ac:dyDescent="0.3">
      <c r="L1055" s="19"/>
    </row>
    <row r="1056" spans="12:12" x14ac:dyDescent="0.3">
      <c r="L1056" s="19"/>
    </row>
    <row r="1057" spans="12:12" x14ac:dyDescent="0.3">
      <c r="L1057" s="19"/>
    </row>
    <row r="1058" spans="12:12" x14ac:dyDescent="0.3">
      <c r="L1058" s="19"/>
    </row>
    <row r="1059" spans="12:12" x14ac:dyDescent="0.3">
      <c r="L1059" s="19"/>
    </row>
    <row r="1060" spans="12:12" x14ac:dyDescent="0.3">
      <c r="L1060" s="19"/>
    </row>
    <row r="1061" spans="12:12" x14ac:dyDescent="0.3">
      <c r="L1061" s="19"/>
    </row>
    <row r="1062" spans="12:12" x14ac:dyDescent="0.3">
      <c r="L1062" s="19"/>
    </row>
    <row r="1063" spans="12:12" x14ac:dyDescent="0.3">
      <c r="L1063" s="19"/>
    </row>
    <row r="1064" spans="12:12" x14ac:dyDescent="0.3">
      <c r="L1064" s="19"/>
    </row>
    <row r="1065" spans="12:12" x14ac:dyDescent="0.3">
      <c r="L1065" s="19"/>
    </row>
    <row r="1066" spans="12:12" x14ac:dyDescent="0.3">
      <c r="L1066" s="19"/>
    </row>
    <row r="1067" spans="12:12" x14ac:dyDescent="0.3">
      <c r="L1067" s="19"/>
    </row>
    <row r="1068" spans="12:12" x14ac:dyDescent="0.3">
      <c r="L1068" s="19"/>
    </row>
    <row r="1069" spans="12:12" x14ac:dyDescent="0.3">
      <c r="L1069" s="19"/>
    </row>
    <row r="1070" spans="12:12" x14ac:dyDescent="0.3">
      <c r="L1070" s="19"/>
    </row>
    <row r="1071" spans="12:12" x14ac:dyDescent="0.3">
      <c r="L1071" s="19"/>
    </row>
    <row r="1072" spans="12:12" x14ac:dyDescent="0.3">
      <c r="L1072" s="19"/>
    </row>
    <row r="1073" spans="12:12" x14ac:dyDescent="0.3">
      <c r="L1073" s="19"/>
    </row>
    <row r="1074" spans="12:12" x14ac:dyDescent="0.3">
      <c r="L1074" s="19"/>
    </row>
    <row r="1075" spans="12:12" x14ac:dyDescent="0.3">
      <c r="L1075" s="19"/>
    </row>
    <row r="1076" spans="12:12" x14ac:dyDescent="0.3">
      <c r="L1076" s="19"/>
    </row>
    <row r="1077" spans="12:12" x14ac:dyDescent="0.3">
      <c r="L1077" s="19"/>
    </row>
    <row r="1078" spans="12:12" x14ac:dyDescent="0.3">
      <c r="L1078" s="19"/>
    </row>
    <row r="1079" spans="12:12" x14ac:dyDescent="0.3">
      <c r="L1079" s="19"/>
    </row>
    <row r="1080" spans="12:12" x14ac:dyDescent="0.3">
      <c r="L1080" s="19"/>
    </row>
    <row r="1081" spans="12:12" x14ac:dyDescent="0.3">
      <c r="L1081" s="19"/>
    </row>
    <row r="1082" spans="12:12" x14ac:dyDescent="0.3">
      <c r="L1082" s="19"/>
    </row>
    <row r="1083" spans="12:12" x14ac:dyDescent="0.3">
      <c r="L1083" s="19"/>
    </row>
    <row r="1084" spans="12:12" x14ac:dyDescent="0.3">
      <c r="L1084" s="19"/>
    </row>
    <row r="1085" spans="12:12" x14ac:dyDescent="0.3">
      <c r="L1085" s="19"/>
    </row>
    <row r="1086" spans="12:12" x14ac:dyDescent="0.3">
      <c r="L1086" s="19"/>
    </row>
    <row r="1087" spans="12:12" x14ac:dyDescent="0.3">
      <c r="L1087" s="19"/>
    </row>
    <row r="1088" spans="12:12" x14ac:dyDescent="0.3">
      <c r="L1088" s="19"/>
    </row>
    <row r="1089" spans="12:12" x14ac:dyDescent="0.3">
      <c r="L1089" s="19"/>
    </row>
    <row r="1090" spans="12:12" x14ac:dyDescent="0.3">
      <c r="L1090" s="19"/>
    </row>
    <row r="1091" spans="12:12" x14ac:dyDescent="0.3">
      <c r="L1091" s="19"/>
    </row>
    <row r="1092" spans="12:12" x14ac:dyDescent="0.3">
      <c r="L1092" s="19"/>
    </row>
    <row r="1093" spans="12:12" x14ac:dyDescent="0.3">
      <c r="L1093" s="19"/>
    </row>
    <row r="1094" spans="12:12" x14ac:dyDescent="0.3">
      <c r="L1094" s="19"/>
    </row>
    <row r="1095" spans="12:12" x14ac:dyDescent="0.3">
      <c r="L1095" s="19"/>
    </row>
    <row r="1096" spans="12:12" x14ac:dyDescent="0.3">
      <c r="L1096" s="19"/>
    </row>
    <row r="1097" spans="12:12" x14ac:dyDescent="0.3">
      <c r="L1097" s="19"/>
    </row>
    <row r="1098" spans="12:12" x14ac:dyDescent="0.3">
      <c r="L1098" s="19"/>
    </row>
    <row r="1099" spans="12:12" x14ac:dyDescent="0.3">
      <c r="L1099" s="19"/>
    </row>
    <row r="1100" spans="12:12" x14ac:dyDescent="0.3">
      <c r="L1100" s="19"/>
    </row>
    <row r="1101" spans="12:12" x14ac:dyDescent="0.3">
      <c r="L1101" s="19"/>
    </row>
    <row r="1102" spans="12:12" x14ac:dyDescent="0.3">
      <c r="L1102" s="19"/>
    </row>
    <row r="1103" spans="12:12" x14ac:dyDescent="0.3">
      <c r="L1103" s="19"/>
    </row>
    <row r="1104" spans="12:12" x14ac:dyDescent="0.3">
      <c r="L1104" s="19"/>
    </row>
    <row r="1105" spans="12:12" x14ac:dyDescent="0.3">
      <c r="L1105" s="19"/>
    </row>
    <row r="1106" spans="12:12" x14ac:dyDescent="0.3">
      <c r="L1106" s="19"/>
    </row>
    <row r="1107" spans="12:12" x14ac:dyDescent="0.3">
      <c r="L1107" s="19"/>
    </row>
    <row r="1108" spans="12:12" x14ac:dyDescent="0.3">
      <c r="L1108" s="19"/>
    </row>
    <row r="1109" spans="12:12" x14ac:dyDescent="0.3">
      <c r="L1109" s="19"/>
    </row>
    <row r="1110" spans="12:12" x14ac:dyDescent="0.3">
      <c r="L1110" s="19"/>
    </row>
    <row r="1111" spans="12:12" x14ac:dyDescent="0.3">
      <c r="L1111" s="19"/>
    </row>
    <row r="1112" spans="12:12" x14ac:dyDescent="0.3">
      <c r="L1112" s="19"/>
    </row>
    <row r="1113" spans="12:12" x14ac:dyDescent="0.3">
      <c r="L1113" s="19"/>
    </row>
    <row r="1114" spans="12:12" x14ac:dyDescent="0.3">
      <c r="L1114" s="19"/>
    </row>
    <row r="1115" spans="12:12" x14ac:dyDescent="0.3">
      <c r="L1115" s="19"/>
    </row>
    <row r="1116" spans="12:12" x14ac:dyDescent="0.3">
      <c r="L1116" s="19"/>
    </row>
    <row r="1117" spans="12:12" x14ac:dyDescent="0.3">
      <c r="L1117" s="19"/>
    </row>
    <row r="1118" spans="12:12" x14ac:dyDescent="0.3">
      <c r="L1118" s="19"/>
    </row>
    <row r="1119" spans="12:12" x14ac:dyDescent="0.3">
      <c r="L1119" s="19"/>
    </row>
    <row r="1120" spans="12:12" x14ac:dyDescent="0.3">
      <c r="L1120" s="19"/>
    </row>
    <row r="1121" spans="12:12" x14ac:dyDescent="0.3">
      <c r="L1121" s="19"/>
    </row>
    <row r="1122" spans="12:12" x14ac:dyDescent="0.3">
      <c r="L1122" s="19"/>
    </row>
    <row r="1123" spans="12:12" x14ac:dyDescent="0.3">
      <c r="L1123" s="19"/>
    </row>
    <row r="1124" spans="12:12" x14ac:dyDescent="0.3">
      <c r="L1124" s="19"/>
    </row>
    <row r="1125" spans="12:12" x14ac:dyDescent="0.3">
      <c r="L1125" s="19"/>
    </row>
    <row r="1126" spans="12:12" x14ac:dyDescent="0.3">
      <c r="L1126" s="19"/>
    </row>
    <row r="1127" spans="12:12" x14ac:dyDescent="0.3">
      <c r="L1127" s="19"/>
    </row>
    <row r="1128" spans="12:12" x14ac:dyDescent="0.3">
      <c r="L1128" s="19"/>
    </row>
    <row r="1129" spans="12:12" x14ac:dyDescent="0.3">
      <c r="L1129" s="19"/>
    </row>
    <row r="1130" spans="12:12" x14ac:dyDescent="0.3">
      <c r="L1130" s="19"/>
    </row>
    <row r="1131" spans="12:12" x14ac:dyDescent="0.3">
      <c r="L1131" s="19"/>
    </row>
    <row r="1132" spans="12:12" x14ac:dyDescent="0.3">
      <c r="L1132" s="19"/>
    </row>
    <row r="1133" spans="12:12" x14ac:dyDescent="0.3">
      <c r="L1133" s="19"/>
    </row>
    <row r="1134" spans="12:12" x14ac:dyDescent="0.3">
      <c r="L1134" s="19"/>
    </row>
    <row r="1135" spans="12:12" x14ac:dyDescent="0.3">
      <c r="L1135" s="19"/>
    </row>
    <row r="1136" spans="12:12" x14ac:dyDescent="0.3">
      <c r="L1136" s="19"/>
    </row>
    <row r="1137" spans="12:12" x14ac:dyDescent="0.3">
      <c r="L1137" s="19"/>
    </row>
    <row r="1138" spans="12:12" x14ac:dyDescent="0.3">
      <c r="L1138" s="19"/>
    </row>
    <row r="1139" spans="12:12" x14ac:dyDescent="0.3">
      <c r="L1139" s="19"/>
    </row>
    <row r="1140" spans="12:12" x14ac:dyDescent="0.3">
      <c r="L1140" s="19"/>
    </row>
    <row r="1141" spans="12:12" x14ac:dyDescent="0.3">
      <c r="L1141" s="19"/>
    </row>
    <row r="1142" spans="12:12" x14ac:dyDescent="0.3">
      <c r="L1142" s="19"/>
    </row>
    <row r="1143" spans="12:12" x14ac:dyDescent="0.3">
      <c r="L1143" s="19"/>
    </row>
    <row r="1144" spans="12:12" x14ac:dyDescent="0.3">
      <c r="L1144" s="19"/>
    </row>
    <row r="1145" spans="12:12" x14ac:dyDescent="0.3">
      <c r="L1145" s="19"/>
    </row>
    <row r="1146" spans="12:12" x14ac:dyDescent="0.3">
      <c r="L1146" s="19"/>
    </row>
    <row r="1147" spans="12:12" x14ac:dyDescent="0.3">
      <c r="L1147" s="19"/>
    </row>
    <row r="1148" spans="12:12" x14ac:dyDescent="0.3">
      <c r="L1148" s="19"/>
    </row>
    <row r="1149" spans="12:12" x14ac:dyDescent="0.3">
      <c r="L1149" s="19"/>
    </row>
    <row r="1150" spans="12:12" x14ac:dyDescent="0.3">
      <c r="L1150" s="19"/>
    </row>
    <row r="1151" spans="12:12" x14ac:dyDescent="0.3">
      <c r="L1151" s="19"/>
    </row>
    <row r="1152" spans="12:12" x14ac:dyDescent="0.3">
      <c r="L1152" s="19"/>
    </row>
    <row r="1153" spans="12:12" x14ac:dyDescent="0.3">
      <c r="L1153" s="19"/>
    </row>
    <row r="1154" spans="12:12" x14ac:dyDescent="0.3">
      <c r="L1154" s="19"/>
    </row>
    <row r="1155" spans="12:12" x14ac:dyDescent="0.3">
      <c r="L1155" s="19"/>
    </row>
    <row r="1156" spans="12:12" x14ac:dyDescent="0.3">
      <c r="L1156" s="19"/>
    </row>
    <row r="1157" spans="12:12" x14ac:dyDescent="0.3">
      <c r="L1157" s="19"/>
    </row>
    <row r="1158" spans="12:12" x14ac:dyDescent="0.3">
      <c r="L1158" s="19"/>
    </row>
    <row r="1159" spans="12:12" x14ac:dyDescent="0.3">
      <c r="L1159" s="19"/>
    </row>
    <row r="1160" spans="12:12" x14ac:dyDescent="0.3">
      <c r="L1160" s="19"/>
    </row>
    <row r="1161" spans="12:12" x14ac:dyDescent="0.3">
      <c r="L1161" s="19"/>
    </row>
    <row r="1162" spans="12:12" x14ac:dyDescent="0.3">
      <c r="L1162" s="19"/>
    </row>
    <row r="1163" spans="12:12" x14ac:dyDescent="0.3">
      <c r="L1163" s="19"/>
    </row>
    <row r="1164" spans="12:12" x14ac:dyDescent="0.3">
      <c r="L1164" s="19"/>
    </row>
    <row r="1165" spans="12:12" x14ac:dyDescent="0.3">
      <c r="L1165" s="19"/>
    </row>
    <row r="1166" spans="12:12" x14ac:dyDescent="0.3">
      <c r="L1166" s="19"/>
    </row>
    <row r="1167" spans="12:12" x14ac:dyDescent="0.3">
      <c r="L1167" s="19"/>
    </row>
    <row r="1168" spans="12:12" x14ac:dyDescent="0.3">
      <c r="L1168" s="19"/>
    </row>
    <row r="1169" spans="12:12" x14ac:dyDescent="0.3">
      <c r="L1169" s="19"/>
    </row>
    <row r="1170" spans="12:12" x14ac:dyDescent="0.3">
      <c r="L1170" s="19"/>
    </row>
    <row r="1171" spans="12:12" x14ac:dyDescent="0.3">
      <c r="L1171" s="19"/>
    </row>
    <row r="1172" spans="12:12" x14ac:dyDescent="0.3">
      <c r="L1172" s="19"/>
    </row>
    <row r="1173" spans="12:12" x14ac:dyDescent="0.3">
      <c r="L1173" s="19"/>
    </row>
    <row r="1174" spans="12:12" x14ac:dyDescent="0.3">
      <c r="L1174" s="19"/>
    </row>
    <row r="1175" spans="12:12" x14ac:dyDescent="0.3">
      <c r="L1175" s="19"/>
    </row>
    <row r="1176" spans="12:12" x14ac:dyDescent="0.3">
      <c r="L1176" s="19"/>
    </row>
    <row r="1177" spans="12:12" x14ac:dyDescent="0.3">
      <c r="L1177" s="19"/>
    </row>
    <row r="1178" spans="12:12" x14ac:dyDescent="0.3">
      <c r="L1178" s="19"/>
    </row>
    <row r="1179" spans="12:12" x14ac:dyDescent="0.3">
      <c r="L1179" s="19"/>
    </row>
    <row r="1180" spans="12:12" x14ac:dyDescent="0.3">
      <c r="L1180" s="19"/>
    </row>
    <row r="1181" spans="12:12" x14ac:dyDescent="0.3">
      <c r="L1181" s="19"/>
    </row>
    <row r="1182" spans="12:12" x14ac:dyDescent="0.3">
      <c r="L1182" s="19"/>
    </row>
    <row r="1183" spans="12:12" x14ac:dyDescent="0.3">
      <c r="L1183" s="19"/>
    </row>
    <row r="1184" spans="12:12" x14ac:dyDescent="0.3">
      <c r="L1184" s="19"/>
    </row>
    <row r="1185" spans="12:12" x14ac:dyDescent="0.3">
      <c r="L1185" s="19"/>
    </row>
    <row r="1186" spans="12:12" x14ac:dyDescent="0.3">
      <c r="L1186" s="19"/>
    </row>
    <row r="1187" spans="12:12" x14ac:dyDescent="0.3">
      <c r="L1187" s="19"/>
    </row>
    <row r="1188" spans="12:12" x14ac:dyDescent="0.3">
      <c r="L1188" s="19"/>
    </row>
    <row r="1189" spans="12:12" x14ac:dyDescent="0.3">
      <c r="L1189" s="19"/>
    </row>
    <row r="1190" spans="12:12" x14ac:dyDescent="0.3">
      <c r="L1190" s="19"/>
    </row>
    <row r="1191" spans="12:12" x14ac:dyDescent="0.3">
      <c r="L1191" s="19"/>
    </row>
    <row r="1192" spans="12:12" x14ac:dyDescent="0.3">
      <c r="L1192" s="19"/>
    </row>
    <row r="1193" spans="12:12" x14ac:dyDescent="0.3">
      <c r="L1193" s="19"/>
    </row>
    <row r="1194" spans="12:12" x14ac:dyDescent="0.3">
      <c r="L1194" s="19"/>
    </row>
    <row r="1195" spans="12:12" x14ac:dyDescent="0.3">
      <c r="L1195" s="19"/>
    </row>
    <row r="1196" spans="12:12" x14ac:dyDescent="0.3">
      <c r="L1196" s="19"/>
    </row>
    <row r="1197" spans="12:12" x14ac:dyDescent="0.3">
      <c r="L1197" s="19"/>
    </row>
    <row r="1198" spans="12:12" x14ac:dyDescent="0.3">
      <c r="L1198" s="19"/>
    </row>
    <row r="1199" spans="12:12" x14ac:dyDescent="0.3">
      <c r="L1199" s="19"/>
    </row>
    <row r="1200" spans="12:12" x14ac:dyDescent="0.3">
      <c r="L1200" s="19"/>
    </row>
    <row r="1201" spans="12:12" x14ac:dyDescent="0.3">
      <c r="L1201" s="19"/>
    </row>
    <row r="1202" spans="12:12" x14ac:dyDescent="0.3">
      <c r="L1202" s="19"/>
    </row>
    <row r="1203" spans="12:12" x14ac:dyDescent="0.3">
      <c r="L1203" s="19"/>
    </row>
    <row r="1204" spans="12:12" x14ac:dyDescent="0.3">
      <c r="L1204" s="19"/>
    </row>
    <row r="1205" spans="12:12" x14ac:dyDescent="0.3">
      <c r="L1205" s="19"/>
    </row>
    <row r="1206" spans="12:12" x14ac:dyDescent="0.3">
      <c r="L1206" s="19"/>
    </row>
    <row r="1207" spans="12:12" x14ac:dyDescent="0.3">
      <c r="L1207" s="19"/>
    </row>
    <row r="1208" spans="12:12" x14ac:dyDescent="0.3">
      <c r="L1208" s="19"/>
    </row>
    <row r="1209" spans="12:12" x14ac:dyDescent="0.3">
      <c r="L1209" s="19"/>
    </row>
    <row r="1210" spans="12:12" x14ac:dyDescent="0.3">
      <c r="L1210" s="19"/>
    </row>
    <row r="1211" spans="12:12" x14ac:dyDescent="0.3">
      <c r="L1211" s="19"/>
    </row>
    <row r="1212" spans="12:12" x14ac:dyDescent="0.3">
      <c r="L1212" s="19"/>
    </row>
    <row r="1213" spans="12:12" x14ac:dyDescent="0.3">
      <c r="L1213" s="19"/>
    </row>
    <row r="1214" spans="12:12" x14ac:dyDescent="0.3">
      <c r="L1214" s="19"/>
    </row>
    <row r="1215" spans="12:12" x14ac:dyDescent="0.3">
      <c r="L1215" s="19"/>
    </row>
    <row r="1216" spans="12:12" x14ac:dyDescent="0.3">
      <c r="L1216" s="19"/>
    </row>
    <row r="1217" spans="12:12" x14ac:dyDescent="0.3">
      <c r="L1217" s="19"/>
    </row>
    <row r="1218" spans="12:12" x14ac:dyDescent="0.3">
      <c r="L1218" s="19"/>
    </row>
    <row r="1219" spans="12:12" x14ac:dyDescent="0.3">
      <c r="L1219" s="19"/>
    </row>
    <row r="1220" spans="12:12" x14ac:dyDescent="0.3">
      <c r="L1220" s="19"/>
    </row>
    <row r="1221" spans="12:12" x14ac:dyDescent="0.3">
      <c r="L1221" s="19"/>
    </row>
    <row r="1222" spans="12:12" x14ac:dyDescent="0.3">
      <c r="L1222" s="19"/>
    </row>
    <row r="1223" spans="12:12" x14ac:dyDescent="0.3">
      <c r="L1223" s="19"/>
    </row>
    <row r="1224" spans="12:12" x14ac:dyDescent="0.3">
      <c r="L1224" s="19"/>
    </row>
    <row r="1225" spans="12:12" x14ac:dyDescent="0.3">
      <c r="L1225" s="19"/>
    </row>
    <row r="1226" spans="12:12" x14ac:dyDescent="0.3">
      <c r="L1226" s="19"/>
    </row>
    <row r="1227" spans="12:12" x14ac:dyDescent="0.3">
      <c r="L1227" s="19"/>
    </row>
    <row r="1228" spans="12:12" x14ac:dyDescent="0.3">
      <c r="L1228" s="19"/>
    </row>
    <row r="1229" spans="12:12" x14ac:dyDescent="0.3">
      <c r="L1229" s="19"/>
    </row>
    <row r="1230" spans="12:12" x14ac:dyDescent="0.3">
      <c r="L1230" s="19"/>
    </row>
    <row r="1231" spans="12:12" x14ac:dyDescent="0.3">
      <c r="L1231" s="19"/>
    </row>
    <row r="1232" spans="12:12" x14ac:dyDescent="0.3">
      <c r="L1232" s="19"/>
    </row>
    <row r="1233" spans="12:12" x14ac:dyDescent="0.3">
      <c r="L1233" s="19"/>
    </row>
    <row r="1234" spans="12:12" x14ac:dyDescent="0.3">
      <c r="L1234" s="19"/>
    </row>
    <row r="1235" spans="12:12" x14ac:dyDescent="0.3">
      <c r="L1235" s="19"/>
    </row>
    <row r="1236" spans="12:12" x14ac:dyDescent="0.3">
      <c r="L1236" s="19"/>
    </row>
    <row r="1237" spans="12:12" x14ac:dyDescent="0.3">
      <c r="L1237" s="19"/>
    </row>
    <row r="1238" spans="12:12" x14ac:dyDescent="0.3">
      <c r="L1238" s="19"/>
    </row>
    <row r="1239" spans="12:12" x14ac:dyDescent="0.3">
      <c r="L1239" s="19"/>
    </row>
    <row r="1240" spans="12:12" x14ac:dyDescent="0.3">
      <c r="L1240" s="19"/>
    </row>
    <row r="1241" spans="12:12" x14ac:dyDescent="0.3">
      <c r="L1241" s="19"/>
    </row>
    <row r="1242" spans="12:12" x14ac:dyDescent="0.3">
      <c r="L1242" s="19"/>
    </row>
    <row r="1243" spans="12:12" x14ac:dyDescent="0.3">
      <c r="L1243" s="19"/>
    </row>
    <row r="1244" spans="12:12" x14ac:dyDescent="0.3">
      <c r="L1244" s="19"/>
    </row>
    <row r="1245" spans="12:12" x14ac:dyDescent="0.3">
      <c r="L1245" s="19"/>
    </row>
    <row r="1246" spans="12:12" x14ac:dyDescent="0.3">
      <c r="L1246" s="19"/>
    </row>
    <row r="1247" spans="12:12" x14ac:dyDescent="0.3">
      <c r="L1247" s="19"/>
    </row>
    <row r="1248" spans="12:12" x14ac:dyDescent="0.3">
      <c r="L1248" s="19"/>
    </row>
    <row r="1249" spans="12:12" x14ac:dyDescent="0.3">
      <c r="L1249" s="19"/>
    </row>
    <row r="1250" spans="12:12" x14ac:dyDescent="0.3">
      <c r="L1250" s="19"/>
    </row>
    <row r="1251" spans="12:12" x14ac:dyDescent="0.3">
      <c r="L1251" s="19"/>
    </row>
    <row r="1252" spans="12:12" x14ac:dyDescent="0.3">
      <c r="L1252" s="19"/>
    </row>
    <row r="1253" spans="12:12" x14ac:dyDescent="0.3">
      <c r="L1253" s="19"/>
    </row>
    <row r="1254" spans="12:12" x14ac:dyDescent="0.3">
      <c r="L1254" s="19"/>
    </row>
    <row r="1255" spans="12:12" x14ac:dyDescent="0.3">
      <c r="L1255" s="19"/>
    </row>
    <row r="1256" spans="12:12" x14ac:dyDescent="0.3">
      <c r="L1256" s="19"/>
    </row>
    <row r="1257" spans="12:12" x14ac:dyDescent="0.3">
      <c r="L1257" s="19"/>
    </row>
    <row r="1258" spans="12:12" x14ac:dyDescent="0.3">
      <c r="L1258" s="19"/>
    </row>
    <row r="1259" spans="12:12" x14ac:dyDescent="0.3">
      <c r="L1259" s="19"/>
    </row>
    <row r="1260" spans="12:12" x14ac:dyDescent="0.3">
      <c r="L1260" s="19"/>
    </row>
    <row r="1261" spans="12:12" x14ac:dyDescent="0.3">
      <c r="L1261" s="19"/>
    </row>
    <row r="1262" spans="12:12" x14ac:dyDescent="0.3">
      <c r="L1262" s="19"/>
    </row>
    <row r="1263" spans="12:12" x14ac:dyDescent="0.3">
      <c r="L1263" s="19"/>
    </row>
    <row r="1264" spans="12:12" x14ac:dyDescent="0.3">
      <c r="L1264" s="19"/>
    </row>
    <row r="1265" spans="12:12" x14ac:dyDescent="0.3">
      <c r="L1265" s="19"/>
    </row>
    <row r="1266" spans="12:12" x14ac:dyDescent="0.3">
      <c r="L1266" s="19"/>
    </row>
    <row r="1267" spans="12:12" x14ac:dyDescent="0.3">
      <c r="L1267" s="19"/>
    </row>
    <row r="1268" spans="12:12" x14ac:dyDescent="0.3">
      <c r="L1268" s="19"/>
    </row>
    <row r="1269" spans="12:12" x14ac:dyDescent="0.3">
      <c r="L1269" s="19"/>
    </row>
    <row r="1270" spans="12:12" x14ac:dyDescent="0.3">
      <c r="L1270" s="19"/>
    </row>
    <row r="1271" spans="12:12" x14ac:dyDescent="0.3">
      <c r="L1271" s="19"/>
    </row>
    <row r="1272" spans="12:12" x14ac:dyDescent="0.3">
      <c r="L1272" s="19"/>
    </row>
    <row r="1273" spans="12:12" x14ac:dyDescent="0.3">
      <c r="L1273" s="19"/>
    </row>
    <row r="1274" spans="12:12" x14ac:dyDescent="0.3">
      <c r="L1274" s="19"/>
    </row>
    <row r="1275" spans="12:12" x14ac:dyDescent="0.3">
      <c r="L1275" s="19"/>
    </row>
    <row r="1276" spans="12:12" x14ac:dyDescent="0.3">
      <c r="L1276" s="19"/>
    </row>
    <row r="1277" spans="12:12" x14ac:dyDescent="0.3">
      <c r="L1277" s="19"/>
    </row>
    <row r="1278" spans="12:12" x14ac:dyDescent="0.3">
      <c r="L1278" s="19"/>
    </row>
    <row r="1279" spans="12:12" x14ac:dyDescent="0.3">
      <c r="L1279" s="19"/>
    </row>
    <row r="1280" spans="12:12" x14ac:dyDescent="0.3">
      <c r="L1280" s="19"/>
    </row>
    <row r="1281" spans="12:12" x14ac:dyDescent="0.3">
      <c r="L1281" s="19"/>
    </row>
    <row r="1282" spans="12:12" x14ac:dyDescent="0.3">
      <c r="L1282" s="19"/>
    </row>
    <row r="1283" spans="12:12" x14ac:dyDescent="0.3">
      <c r="L1283" s="19"/>
    </row>
    <row r="1284" spans="12:12" x14ac:dyDescent="0.3">
      <c r="L1284" s="19"/>
    </row>
    <row r="1285" spans="12:12" x14ac:dyDescent="0.3">
      <c r="L1285" s="19"/>
    </row>
    <row r="1286" spans="12:12" x14ac:dyDescent="0.3">
      <c r="L1286" s="19"/>
    </row>
    <row r="1287" spans="12:12" x14ac:dyDescent="0.3">
      <c r="L1287" s="19"/>
    </row>
    <row r="1288" spans="12:12" x14ac:dyDescent="0.3">
      <c r="L1288" s="19"/>
    </row>
    <row r="1289" spans="12:12" x14ac:dyDescent="0.3">
      <c r="L1289" s="19"/>
    </row>
    <row r="1290" spans="12:12" x14ac:dyDescent="0.3">
      <c r="L1290" s="19"/>
    </row>
    <row r="1291" spans="12:12" x14ac:dyDescent="0.3">
      <c r="L1291" s="19"/>
    </row>
    <row r="1292" spans="12:12" x14ac:dyDescent="0.3">
      <c r="L1292" s="19"/>
    </row>
    <row r="1293" spans="12:12" x14ac:dyDescent="0.3">
      <c r="L1293" s="19"/>
    </row>
    <row r="1294" spans="12:12" x14ac:dyDescent="0.3">
      <c r="L1294" s="19"/>
    </row>
    <row r="1295" spans="12:12" x14ac:dyDescent="0.3">
      <c r="L1295" s="19"/>
    </row>
    <row r="1296" spans="12:12" x14ac:dyDescent="0.3">
      <c r="L1296" s="19"/>
    </row>
    <row r="1297" spans="12:12" x14ac:dyDescent="0.3">
      <c r="L1297" s="19"/>
    </row>
    <row r="1298" spans="12:12" x14ac:dyDescent="0.3">
      <c r="L1298" s="19"/>
    </row>
    <row r="1299" spans="12:12" x14ac:dyDescent="0.3">
      <c r="L1299" s="19"/>
    </row>
    <row r="1300" spans="12:12" x14ac:dyDescent="0.3">
      <c r="L1300" s="19"/>
    </row>
    <row r="1301" spans="12:12" x14ac:dyDescent="0.3">
      <c r="L1301" s="19"/>
    </row>
    <row r="1302" spans="12:12" x14ac:dyDescent="0.3">
      <c r="L1302" s="19"/>
    </row>
    <row r="1303" spans="12:12" x14ac:dyDescent="0.3">
      <c r="L1303" s="19"/>
    </row>
    <row r="1304" spans="12:12" x14ac:dyDescent="0.3">
      <c r="L1304" s="19"/>
    </row>
    <row r="1305" spans="12:12" x14ac:dyDescent="0.3">
      <c r="L1305" s="19"/>
    </row>
    <row r="1306" spans="12:12" x14ac:dyDescent="0.3">
      <c r="L1306" s="19"/>
    </row>
    <row r="1307" spans="12:12" x14ac:dyDescent="0.3">
      <c r="L1307" s="19"/>
    </row>
    <row r="1308" spans="12:12" x14ac:dyDescent="0.3">
      <c r="L1308" s="19"/>
    </row>
    <row r="1309" spans="12:12" x14ac:dyDescent="0.3">
      <c r="L1309" s="19"/>
    </row>
    <row r="1310" spans="12:12" x14ac:dyDescent="0.3">
      <c r="L1310" s="19"/>
    </row>
    <row r="1311" spans="12:12" x14ac:dyDescent="0.3">
      <c r="L1311" s="19"/>
    </row>
    <row r="1312" spans="12:12" x14ac:dyDescent="0.3">
      <c r="L1312" s="19"/>
    </row>
    <row r="1313" spans="12:12" x14ac:dyDescent="0.3">
      <c r="L1313" s="19"/>
    </row>
    <row r="1314" spans="12:12" x14ac:dyDescent="0.3">
      <c r="L1314" s="19"/>
    </row>
    <row r="1315" spans="12:12" x14ac:dyDescent="0.3">
      <c r="L1315" s="19"/>
    </row>
    <row r="1316" spans="12:12" x14ac:dyDescent="0.3">
      <c r="L1316" s="19"/>
    </row>
    <row r="1317" spans="12:12" x14ac:dyDescent="0.3">
      <c r="L1317" s="19"/>
    </row>
    <row r="1318" spans="12:12" x14ac:dyDescent="0.3">
      <c r="L1318" s="19"/>
    </row>
    <row r="1319" spans="12:12" x14ac:dyDescent="0.3">
      <c r="L1319" s="19"/>
    </row>
    <row r="1320" spans="12:12" x14ac:dyDescent="0.3">
      <c r="L1320" s="19"/>
    </row>
    <row r="1321" spans="12:12" x14ac:dyDescent="0.3">
      <c r="L1321" s="19"/>
    </row>
    <row r="1322" spans="12:12" x14ac:dyDescent="0.3">
      <c r="L1322" s="19"/>
    </row>
    <row r="1323" spans="12:12" x14ac:dyDescent="0.3">
      <c r="L1323" s="19"/>
    </row>
    <row r="1324" spans="12:12" x14ac:dyDescent="0.3">
      <c r="L1324" s="19"/>
    </row>
    <row r="1325" spans="12:12" x14ac:dyDescent="0.3">
      <c r="L1325" s="19"/>
    </row>
    <row r="1326" spans="12:12" x14ac:dyDescent="0.3">
      <c r="L1326" s="19"/>
    </row>
    <row r="1327" spans="12:12" x14ac:dyDescent="0.3">
      <c r="L1327" s="19"/>
    </row>
    <row r="1328" spans="12:12" x14ac:dyDescent="0.3">
      <c r="L1328" s="19"/>
    </row>
    <row r="1329" spans="12:12" x14ac:dyDescent="0.3">
      <c r="L1329" s="19"/>
    </row>
    <row r="1330" spans="12:12" x14ac:dyDescent="0.3">
      <c r="L1330" s="19"/>
    </row>
    <row r="1331" spans="12:12" x14ac:dyDescent="0.3">
      <c r="L1331" s="19"/>
    </row>
    <row r="1332" spans="12:12" x14ac:dyDescent="0.3">
      <c r="L1332" s="19"/>
    </row>
    <row r="1333" spans="12:12" x14ac:dyDescent="0.3">
      <c r="L1333" s="19"/>
    </row>
    <row r="1334" spans="12:12" x14ac:dyDescent="0.3">
      <c r="L1334" s="19"/>
    </row>
    <row r="1335" spans="12:12" x14ac:dyDescent="0.3">
      <c r="L1335" s="19"/>
    </row>
    <row r="1336" spans="12:12" x14ac:dyDescent="0.3">
      <c r="L1336" s="19"/>
    </row>
    <row r="1337" spans="12:12" x14ac:dyDescent="0.3">
      <c r="L1337" s="19"/>
    </row>
    <row r="1338" spans="12:12" x14ac:dyDescent="0.3">
      <c r="L1338" s="19"/>
    </row>
    <row r="1339" spans="12:12" x14ac:dyDescent="0.3">
      <c r="L1339" s="19"/>
    </row>
    <row r="1340" spans="12:12" x14ac:dyDescent="0.3">
      <c r="L1340" s="19"/>
    </row>
    <row r="1341" spans="12:12" x14ac:dyDescent="0.3">
      <c r="L1341" s="19"/>
    </row>
    <row r="1342" spans="12:12" x14ac:dyDescent="0.3">
      <c r="L1342" s="19"/>
    </row>
    <row r="1343" spans="12:12" x14ac:dyDescent="0.3">
      <c r="L1343" s="19"/>
    </row>
    <row r="1344" spans="12:12" x14ac:dyDescent="0.3">
      <c r="L1344" s="19"/>
    </row>
    <row r="1345" spans="12:12" x14ac:dyDescent="0.3">
      <c r="L1345" s="19"/>
    </row>
    <row r="1346" spans="12:12" x14ac:dyDescent="0.3">
      <c r="L1346" s="19"/>
    </row>
    <row r="1347" spans="12:12" x14ac:dyDescent="0.3">
      <c r="L1347" s="19"/>
    </row>
    <row r="1348" spans="12:12" x14ac:dyDescent="0.3">
      <c r="L1348" s="19"/>
    </row>
    <row r="1349" spans="12:12" x14ac:dyDescent="0.3">
      <c r="L1349" s="19"/>
    </row>
    <row r="1350" spans="12:12" x14ac:dyDescent="0.3">
      <c r="L1350" s="19"/>
    </row>
    <row r="1351" spans="12:12" x14ac:dyDescent="0.3">
      <c r="L1351" s="19"/>
    </row>
    <row r="1352" spans="12:12" x14ac:dyDescent="0.3">
      <c r="L1352" s="19"/>
    </row>
    <row r="1353" spans="12:12" x14ac:dyDescent="0.3">
      <c r="L1353" s="19"/>
    </row>
    <row r="1354" spans="12:12" x14ac:dyDescent="0.3">
      <c r="L1354" s="19"/>
    </row>
    <row r="1355" spans="12:12" x14ac:dyDescent="0.3">
      <c r="L1355" s="19"/>
    </row>
    <row r="1356" spans="12:12" x14ac:dyDescent="0.3">
      <c r="L1356" s="19"/>
    </row>
    <row r="1357" spans="12:12" x14ac:dyDescent="0.3">
      <c r="L1357" s="19"/>
    </row>
    <row r="1358" spans="12:12" x14ac:dyDescent="0.3">
      <c r="L1358" s="19"/>
    </row>
    <row r="1359" spans="12:12" x14ac:dyDescent="0.3">
      <c r="L1359" s="19"/>
    </row>
    <row r="1360" spans="12:12" x14ac:dyDescent="0.3">
      <c r="L1360" s="19"/>
    </row>
    <row r="1361" spans="12:12" x14ac:dyDescent="0.3">
      <c r="L1361" s="19"/>
    </row>
    <row r="1362" spans="12:12" x14ac:dyDescent="0.3">
      <c r="L1362" s="19"/>
    </row>
    <row r="1363" spans="12:12" x14ac:dyDescent="0.3">
      <c r="L1363" s="19"/>
    </row>
    <row r="1364" spans="12:12" x14ac:dyDescent="0.3">
      <c r="L1364" s="19"/>
    </row>
    <row r="1365" spans="12:12" x14ac:dyDescent="0.3">
      <c r="L1365" s="19"/>
    </row>
    <row r="1366" spans="12:12" x14ac:dyDescent="0.3">
      <c r="L1366" s="19"/>
    </row>
    <row r="1367" spans="12:12" x14ac:dyDescent="0.3">
      <c r="L1367" s="19"/>
    </row>
    <row r="1368" spans="12:12" x14ac:dyDescent="0.3">
      <c r="L1368" s="19"/>
    </row>
    <row r="1369" spans="12:12" x14ac:dyDescent="0.3">
      <c r="L1369" s="19"/>
    </row>
    <row r="1370" spans="12:12" x14ac:dyDescent="0.3">
      <c r="L1370" s="19"/>
    </row>
    <row r="1371" spans="12:12" x14ac:dyDescent="0.3">
      <c r="L1371" s="19"/>
    </row>
    <row r="1372" spans="12:12" x14ac:dyDescent="0.3">
      <c r="L1372" s="19"/>
    </row>
    <row r="1373" spans="12:12" x14ac:dyDescent="0.3">
      <c r="L1373" s="19"/>
    </row>
    <row r="1374" spans="12:12" x14ac:dyDescent="0.3">
      <c r="L1374" s="19"/>
    </row>
    <row r="1375" spans="12:12" x14ac:dyDescent="0.3">
      <c r="L1375" s="19"/>
    </row>
    <row r="1376" spans="12:12" x14ac:dyDescent="0.3">
      <c r="L1376" s="19"/>
    </row>
    <row r="1377" spans="12:12" x14ac:dyDescent="0.3">
      <c r="L1377" s="19"/>
    </row>
    <row r="1378" spans="12:12" x14ac:dyDescent="0.3">
      <c r="L1378" s="19"/>
    </row>
    <row r="1379" spans="12:12" x14ac:dyDescent="0.3">
      <c r="L1379" s="19"/>
    </row>
    <row r="1380" spans="12:12" x14ac:dyDescent="0.3">
      <c r="L1380" s="19"/>
    </row>
    <row r="1381" spans="12:12" x14ac:dyDescent="0.3">
      <c r="L1381" s="19"/>
    </row>
    <row r="1382" spans="12:12" x14ac:dyDescent="0.3">
      <c r="L1382" s="19"/>
    </row>
    <row r="1383" spans="12:12" x14ac:dyDescent="0.3">
      <c r="L1383" s="19"/>
    </row>
    <row r="1384" spans="12:12" x14ac:dyDescent="0.3">
      <c r="L1384" s="19"/>
    </row>
    <row r="1385" spans="12:12" x14ac:dyDescent="0.3">
      <c r="L1385" s="19"/>
    </row>
    <row r="1386" spans="12:12" x14ac:dyDescent="0.3">
      <c r="L1386" s="19"/>
    </row>
    <row r="1387" spans="12:12" x14ac:dyDescent="0.3">
      <c r="L1387" s="19"/>
    </row>
    <row r="1388" spans="12:12" x14ac:dyDescent="0.3">
      <c r="L1388" s="19"/>
    </row>
    <row r="1389" spans="12:12" x14ac:dyDescent="0.3">
      <c r="L1389" s="19"/>
    </row>
    <row r="1390" spans="12:12" x14ac:dyDescent="0.3">
      <c r="L1390" s="19"/>
    </row>
    <row r="1391" spans="12:12" x14ac:dyDescent="0.3">
      <c r="L1391" s="19"/>
    </row>
    <row r="1392" spans="12:12" x14ac:dyDescent="0.3">
      <c r="L1392" s="19"/>
    </row>
    <row r="1393" spans="12:12" x14ac:dyDescent="0.3">
      <c r="L1393" s="19"/>
    </row>
    <row r="1394" spans="12:12" x14ac:dyDescent="0.3">
      <c r="L1394" s="19"/>
    </row>
    <row r="1395" spans="12:12" x14ac:dyDescent="0.3">
      <c r="L1395" s="19"/>
    </row>
    <row r="1396" spans="12:12" x14ac:dyDescent="0.3">
      <c r="L1396" s="19"/>
    </row>
    <row r="1397" spans="12:12" x14ac:dyDescent="0.3">
      <c r="L1397" s="19"/>
    </row>
    <row r="1398" spans="12:12" x14ac:dyDescent="0.3">
      <c r="L1398" s="19"/>
    </row>
    <row r="1399" spans="12:12" x14ac:dyDescent="0.3">
      <c r="L1399" s="19"/>
    </row>
    <row r="1400" spans="12:12" x14ac:dyDescent="0.3">
      <c r="L1400" s="19"/>
    </row>
    <row r="1401" spans="12:12" x14ac:dyDescent="0.3">
      <c r="L1401" s="19"/>
    </row>
    <row r="1402" spans="12:12" x14ac:dyDescent="0.3">
      <c r="L1402" s="19"/>
    </row>
    <row r="1403" spans="12:12" x14ac:dyDescent="0.3">
      <c r="L1403" s="19"/>
    </row>
    <row r="1404" spans="12:12" x14ac:dyDescent="0.3">
      <c r="L1404" s="19"/>
    </row>
    <row r="1405" spans="12:12" x14ac:dyDescent="0.3">
      <c r="L1405" s="19"/>
    </row>
    <row r="1406" spans="12:12" x14ac:dyDescent="0.3">
      <c r="L1406" s="19"/>
    </row>
    <row r="1407" spans="12:12" x14ac:dyDescent="0.3">
      <c r="L1407" s="19"/>
    </row>
    <row r="1408" spans="12:12" x14ac:dyDescent="0.3">
      <c r="L1408" s="19"/>
    </row>
    <row r="1409" spans="12:12" x14ac:dyDescent="0.3">
      <c r="L1409" s="19"/>
    </row>
    <row r="1410" spans="12:12" x14ac:dyDescent="0.3">
      <c r="L1410" s="19"/>
    </row>
    <row r="1411" spans="12:12" x14ac:dyDescent="0.3">
      <c r="L1411" s="19"/>
    </row>
    <row r="1412" spans="12:12" x14ac:dyDescent="0.3">
      <c r="L1412" s="19"/>
    </row>
    <row r="1413" spans="12:12" x14ac:dyDescent="0.3">
      <c r="L1413" s="19"/>
    </row>
    <row r="1414" spans="12:12" x14ac:dyDescent="0.3">
      <c r="L1414" s="19"/>
    </row>
    <row r="1415" spans="12:12" x14ac:dyDescent="0.3">
      <c r="L1415" s="19"/>
    </row>
    <row r="1416" spans="12:12" x14ac:dyDescent="0.3">
      <c r="L1416" s="19"/>
    </row>
    <row r="1417" spans="12:12" x14ac:dyDescent="0.3">
      <c r="L1417" s="19"/>
    </row>
    <row r="1418" spans="12:12" x14ac:dyDescent="0.3">
      <c r="L1418" s="19"/>
    </row>
    <row r="1419" spans="12:12" x14ac:dyDescent="0.3">
      <c r="L1419" s="19"/>
    </row>
    <row r="1420" spans="12:12" x14ac:dyDescent="0.3">
      <c r="L1420" s="19"/>
    </row>
    <row r="1421" spans="12:12" x14ac:dyDescent="0.3">
      <c r="L1421" s="19"/>
    </row>
    <row r="1422" spans="12:12" x14ac:dyDescent="0.3">
      <c r="L1422" s="19"/>
    </row>
    <row r="1423" spans="12:12" x14ac:dyDescent="0.3">
      <c r="L1423" s="19"/>
    </row>
    <row r="1424" spans="12:12" x14ac:dyDescent="0.3">
      <c r="L1424" s="19"/>
    </row>
    <row r="1425" spans="12:12" x14ac:dyDescent="0.3">
      <c r="L1425" s="19"/>
    </row>
    <row r="1426" spans="12:12" x14ac:dyDescent="0.3">
      <c r="L1426" s="19"/>
    </row>
    <row r="1427" spans="12:12" x14ac:dyDescent="0.3">
      <c r="L1427" s="19"/>
    </row>
    <row r="1428" spans="12:12" x14ac:dyDescent="0.3">
      <c r="L1428" s="19"/>
    </row>
    <row r="1429" spans="12:12" x14ac:dyDescent="0.3">
      <c r="L1429" s="19"/>
    </row>
    <row r="1430" spans="12:12" x14ac:dyDescent="0.3">
      <c r="L1430" s="19"/>
    </row>
    <row r="1431" spans="12:12" x14ac:dyDescent="0.3">
      <c r="L1431" s="19"/>
    </row>
    <row r="1432" spans="12:12" x14ac:dyDescent="0.3">
      <c r="L1432" s="19"/>
    </row>
    <row r="1433" spans="12:12" x14ac:dyDescent="0.3">
      <c r="L1433" s="19"/>
    </row>
    <row r="1434" spans="12:12" x14ac:dyDescent="0.3">
      <c r="L1434" s="19"/>
    </row>
    <row r="1435" spans="12:12" x14ac:dyDescent="0.3">
      <c r="L1435" s="19"/>
    </row>
    <row r="1436" spans="12:12" x14ac:dyDescent="0.3">
      <c r="L1436" s="19"/>
    </row>
    <row r="1437" spans="12:12" x14ac:dyDescent="0.3">
      <c r="L1437" s="19"/>
    </row>
    <row r="1438" spans="12:12" x14ac:dyDescent="0.3">
      <c r="L1438" s="19"/>
    </row>
    <row r="1439" spans="12:12" x14ac:dyDescent="0.3">
      <c r="L1439" s="19"/>
    </row>
    <row r="1440" spans="12:12" x14ac:dyDescent="0.3">
      <c r="L1440" s="19"/>
    </row>
    <row r="1441" spans="12:12" x14ac:dyDescent="0.3">
      <c r="L1441" s="19"/>
    </row>
    <row r="1442" spans="12:12" x14ac:dyDescent="0.3">
      <c r="L1442" s="19"/>
    </row>
    <row r="1443" spans="12:12" x14ac:dyDescent="0.3">
      <c r="L1443" s="19"/>
    </row>
    <row r="1444" spans="12:12" x14ac:dyDescent="0.3">
      <c r="L1444" s="19"/>
    </row>
    <row r="1445" spans="12:12" x14ac:dyDescent="0.3">
      <c r="L1445" s="19"/>
    </row>
    <row r="1446" spans="12:12" x14ac:dyDescent="0.3">
      <c r="L1446" s="19"/>
    </row>
    <row r="1447" spans="12:12" x14ac:dyDescent="0.3">
      <c r="L1447" s="19"/>
    </row>
    <row r="1448" spans="12:12" x14ac:dyDescent="0.3">
      <c r="L1448" s="19"/>
    </row>
    <row r="1449" spans="12:12" x14ac:dyDescent="0.3">
      <c r="L1449" s="19"/>
    </row>
    <row r="1450" spans="12:12" x14ac:dyDescent="0.3">
      <c r="L1450" s="19"/>
    </row>
    <row r="1451" spans="12:12" x14ac:dyDescent="0.3">
      <c r="L1451" s="19"/>
    </row>
    <row r="1452" spans="12:12" x14ac:dyDescent="0.3">
      <c r="L1452" s="19"/>
    </row>
    <row r="1453" spans="12:12" x14ac:dyDescent="0.3">
      <c r="L1453" s="19"/>
    </row>
    <row r="1454" spans="12:12" x14ac:dyDescent="0.3">
      <c r="L1454" s="19"/>
    </row>
    <row r="1455" spans="12:12" x14ac:dyDescent="0.3">
      <c r="L1455" s="19"/>
    </row>
    <row r="1456" spans="12:12" x14ac:dyDescent="0.3">
      <c r="L1456" s="19"/>
    </row>
    <row r="1457" spans="12:12" x14ac:dyDescent="0.3">
      <c r="L1457" s="19"/>
    </row>
    <row r="1458" spans="12:12" x14ac:dyDescent="0.3">
      <c r="L1458" s="19"/>
    </row>
    <row r="1459" spans="12:12" x14ac:dyDescent="0.3">
      <c r="L1459" s="19"/>
    </row>
    <row r="1460" spans="12:12" x14ac:dyDescent="0.3">
      <c r="L1460" s="19"/>
    </row>
    <row r="1461" spans="12:12" x14ac:dyDescent="0.3">
      <c r="L1461" s="19"/>
    </row>
    <row r="1462" spans="12:12" x14ac:dyDescent="0.3">
      <c r="L1462" s="19"/>
    </row>
    <row r="1463" spans="12:12" x14ac:dyDescent="0.3">
      <c r="L1463" s="19"/>
    </row>
    <row r="1464" spans="12:12" x14ac:dyDescent="0.3">
      <c r="L1464" s="19"/>
    </row>
    <row r="1465" spans="12:12" x14ac:dyDescent="0.3">
      <c r="L1465" s="19"/>
    </row>
    <row r="1466" spans="12:12" x14ac:dyDescent="0.3">
      <c r="L1466" s="19"/>
    </row>
    <row r="1467" spans="12:12" x14ac:dyDescent="0.3">
      <c r="L1467" s="19"/>
    </row>
    <row r="1468" spans="12:12" x14ac:dyDescent="0.3">
      <c r="L1468" s="19"/>
    </row>
    <row r="1469" spans="12:12" x14ac:dyDescent="0.3">
      <c r="L1469" s="19"/>
    </row>
    <row r="1470" spans="12:12" x14ac:dyDescent="0.3">
      <c r="L1470" s="19"/>
    </row>
    <row r="1471" spans="12:12" x14ac:dyDescent="0.3">
      <c r="L1471" s="19"/>
    </row>
    <row r="1472" spans="12:12" x14ac:dyDescent="0.3">
      <c r="L1472" s="19"/>
    </row>
    <row r="1473" spans="12:12" x14ac:dyDescent="0.3">
      <c r="L1473" s="19"/>
    </row>
    <row r="1474" spans="12:12" x14ac:dyDescent="0.3">
      <c r="L1474" s="19"/>
    </row>
    <row r="1475" spans="12:12" x14ac:dyDescent="0.3">
      <c r="L1475" s="19"/>
    </row>
    <row r="1476" spans="12:12" x14ac:dyDescent="0.3">
      <c r="L1476" s="19"/>
    </row>
    <row r="1477" spans="12:12" x14ac:dyDescent="0.3">
      <c r="L1477" s="19"/>
    </row>
    <row r="1478" spans="12:12" x14ac:dyDescent="0.3">
      <c r="L1478" s="19"/>
    </row>
    <row r="1479" spans="12:12" x14ac:dyDescent="0.3">
      <c r="L1479" s="19"/>
    </row>
    <row r="1480" spans="12:12" x14ac:dyDescent="0.3">
      <c r="L1480" s="19"/>
    </row>
    <row r="1481" spans="12:12" x14ac:dyDescent="0.3">
      <c r="L1481" s="19"/>
    </row>
    <row r="1482" spans="12:12" x14ac:dyDescent="0.3">
      <c r="L1482" s="19"/>
    </row>
    <row r="1483" spans="12:12" x14ac:dyDescent="0.3">
      <c r="L1483" s="19"/>
    </row>
    <row r="1484" spans="12:12" x14ac:dyDescent="0.3">
      <c r="L1484" s="19"/>
    </row>
    <row r="1485" spans="12:12" x14ac:dyDescent="0.3">
      <c r="L1485" s="19"/>
    </row>
    <row r="1486" spans="12:12" x14ac:dyDescent="0.3">
      <c r="L1486" s="19"/>
    </row>
    <row r="1487" spans="12:12" x14ac:dyDescent="0.3">
      <c r="L1487" s="19"/>
    </row>
    <row r="1488" spans="12:12" x14ac:dyDescent="0.3">
      <c r="L1488" s="19"/>
    </row>
    <row r="1489" spans="12:12" x14ac:dyDescent="0.3">
      <c r="L1489" s="19"/>
    </row>
    <row r="1490" spans="12:12" x14ac:dyDescent="0.3">
      <c r="L1490" s="19"/>
    </row>
    <row r="1491" spans="12:12" x14ac:dyDescent="0.3">
      <c r="L1491" s="19"/>
    </row>
    <row r="1492" spans="12:12" x14ac:dyDescent="0.3">
      <c r="L1492" s="19"/>
    </row>
    <row r="1493" spans="12:12" x14ac:dyDescent="0.3">
      <c r="L1493" s="19"/>
    </row>
    <row r="1494" spans="12:12" x14ac:dyDescent="0.3">
      <c r="L1494" s="19"/>
    </row>
    <row r="1495" spans="12:12" x14ac:dyDescent="0.3">
      <c r="L1495" s="19"/>
    </row>
    <row r="1496" spans="12:12" x14ac:dyDescent="0.3">
      <c r="L1496" s="19"/>
    </row>
    <row r="1497" spans="12:12" x14ac:dyDescent="0.3">
      <c r="L1497" s="19"/>
    </row>
    <row r="1498" spans="12:12" x14ac:dyDescent="0.3">
      <c r="L1498" s="19"/>
    </row>
    <row r="1499" spans="12:12" x14ac:dyDescent="0.3">
      <c r="L1499" s="19"/>
    </row>
    <row r="1500" spans="12:12" x14ac:dyDescent="0.3">
      <c r="L1500" s="19"/>
    </row>
    <row r="1501" spans="12:12" x14ac:dyDescent="0.3">
      <c r="L1501" s="19"/>
    </row>
    <row r="1502" spans="12:12" x14ac:dyDescent="0.3">
      <c r="L1502" s="19"/>
    </row>
    <row r="1503" spans="12:12" x14ac:dyDescent="0.3">
      <c r="L1503" s="19"/>
    </row>
    <row r="1504" spans="12:12" x14ac:dyDescent="0.3">
      <c r="L1504" s="19"/>
    </row>
    <row r="1505" spans="12:12" x14ac:dyDescent="0.3">
      <c r="L1505" s="19"/>
    </row>
    <row r="1506" spans="12:12" x14ac:dyDescent="0.3">
      <c r="L1506" s="19"/>
    </row>
    <row r="1507" spans="12:12" x14ac:dyDescent="0.3">
      <c r="L1507" s="19"/>
    </row>
    <row r="1508" spans="12:12" x14ac:dyDescent="0.3">
      <c r="L1508" s="19"/>
    </row>
    <row r="1509" spans="12:12" x14ac:dyDescent="0.3">
      <c r="L1509" s="19"/>
    </row>
    <row r="1510" spans="12:12" x14ac:dyDescent="0.3">
      <c r="L1510" s="19"/>
    </row>
    <row r="1511" spans="12:12" x14ac:dyDescent="0.3">
      <c r="L1511" s="19"/>
    </row>
    <row r="1512" spans="12:12" x14ac:dyDescent="0.3">
      <c r="L1512" s="19"/>
    </row>
    <row r="1513" spans="12:12" x14ac:dyDescent="0.3">
      <c r="L1513" s="19"/>
    </row>
    <row r="1514" spans="12:12" x14ac:dyDescent="0.3">
      <c r="L1514" s="19"/>
    </row>
    <row r="1515" spans="12:12" x14ac:dyDescent="0.3">
      <c r="L1515" s="19"/>
    </row>
    <row r="1516" spans="12:12" x14ac:dyDescent="0.3">
      <c r="L1516" s="19"/>
    </row>
    <row r="1517" spans="12:12" x14ac:dyDescent="0.3">
      <c r="L1517" s="19"/>
    </row>
    <row r="1518" spans="12:12" x14ac:dyDescent="0.3">
      <c r="L1518" s="19"/>
    </row>
    <row r="1519" spans="12:12" x14ac:dyDescent="0.3">
      <c r="L1519" s="19"/>
    </row>
    <row r="1520" spans="12:12" x14ac:dyDescent="0.3">
      <c r="L1520" s="19"/>
    </row>
    <row r="1521" spans="12:12" x14ac:dyDescent="0.3">
      <c r="L1521" s="19"/>
    </row>
    <row r="1522" spans="12:12" x14ac:dyDescent="0.3">
      <c r="L1522" s="19"/>
    </row>
    <row r="1523" spans="12:12" x14ac:dyDescent="0.3">
      <c r="L1523" s="19"/>
    </row>
    <row r="1524" spans="12:12" x14ac:dyDescent="0.3">
      <c r="L1524" s="19"/>
    </row>
    <row r="1525" spans="12:12" x14ac:dyDescent="0.3">
      <c r="L1525" s="19"/>
    </row>
    <row r="1526" spans="12:12" x14ac:dyDescent="0.3">
      <c r="L1526" s="19"/>
    </row>
    <row r="1527" spans="12:12" x14ac:dyDescent="0.3">
      <c r="L1527" s="19"/>
    </row>
    <row r="1528" spans="12:12" x14ac:dyDescent="0.3">
      <c r="L1528" s="19"/>
    </row>
    <row r="1529" spans="12:12" x14ac:dyDescent="0.3">
      <c r="L1529" s="19"/>
    </row>
    <row r="1530" spans="12:12" x14ac:dyDescent="0.3">
      <c r="L1530" s="19"/>
    </row>
    <row r="1531" spans="12:12" x14ac:dyDescent="0.3">
      <c r="L1531" s="19"/>
    </row>
    <row r="1532" spans="12:12" x14ac:dyDescent="0.3">
      <c r="L1532" s="19"/>
    </row>
    <row r="1533" spans="12:12" x14ac:dyDescent="0.3">
      <c r="L1533" s="19"/>
    </row>
    <row r="1534" spans="12:12" x14ac:dyDescent="0.3">
      <c r="L1534" s="19"/>
    </row>
    <row r="1535" spans="12:12" x14ac:dyDescent="0.3">
      <c r="L1535" s="19"/>
    </row>
    <row r="1536" spans="12:12" x14ac:dyDescent="0.3">
      <c r="L1536" s="19"/>
    </row>
    <row r="1537" spans="12:12" x14ac:dyDescent="0.3">
      <c r="L1537" s="19"/>
    </row>
    <row r="1538" spans="12:12" x14ac:dyDescent="0.3">
      <c r="L1538" s="19"/>
    </row>
    <row r="1539" spans="12:12" x14ac:dyDescent="0.3">
      <c r="L1539" s="19"/>
    </row>
    <row r="1540" spans="12:12" x14ac:dyDescent="0.3">
      <c r="L1540" s="19"/>
    </row>
    <row r="1541" spans="12:12" x14ac:dyDescent="0.3">
      <c r="L1541" s="19"/>
    </row>
    <row r="1542" spans="12:12" x14ac:dyDescent="0.3">
      <c r="L1542" s="19"/>
    </row>
    <row r="1543" spans="12:12" x14ac:dyDescent="0.3">
      <c r="L1543" s="19"/>
    </row>
    <row r="1544" spans="12:12" x14ac:dyDescent="0.3">
      <c r="L1544" s="19"/>
    </row>
    <row r="1545" spans="12:12" x14ac:dyDescent="0.3">
      <c r="L1545" s="19"/>
    </row>
    <row r="1546" spans="12:12" x14ac:dyDescent="0.3">
      <c r="L1546" s="19"/>
    </row>
    <row r="1547" spans="12:12" x14ac:dyDescent="0.3">
      <c r="L1547" s="19"/>
    </row>
    <row r="1548" spans="12:12" x14ac:dyDescent="0.3">
      <c r="L1548" s="19"/>
    </row>
    <row r="1549" spans="12:12" x14ac:dyDescent="0.3">
      <c r="L1549" s="19"/>
    </row>
    <row r="1550" spans="12:12" x14ac:dyDescent="0.3">
      <c r="L1550" s="19"/>
    </row>
    <row r="1551" spans="12:12" x14ac:dyDescent="0.3">
      <c r="L1551" s="19"/>
    </row>
    <row r="1552" spans="12:12" x14ac:dyDescent="0.3">
      <c r="L1552" s="19"/>
    </row>
    <row r="1553" spans="12:12" x14ac:dyDescent="0.3">
      <c r="L1553" s="19"/>
    </row>
    <row r="1554" spans="12:12" x14ac:dyDescent="0.3">
      <c r="L1554" s="19"/>
    </row>
    <row r="1555" spans="12:12" x14ac:dyDescent="0.3">
      <c r="L1555" s="19"/>
    </row>
    <row r="1556" spans="12:12" x14ac:dyDescent="0.3">
      <c r="L1556" s="19"/>
    </row>
    <row r="1557" spans="12:12" x14ac:dyDescent="0.3">
      <c r="L1557" s="19"/>
    </row>
    <row r="1558" spans="12:12" x14ac:dyDescent="0.3">
      <c r="L1558" s="19"/>
    </row>
    <row r="1559" spans="12:12" x14ac:dyDescent="0.3">
      <c r="L1559" s="19"/>
    </row>
    <row r="1560" spans="12:12" x14ac:dyDescent="0.3">
      <c r="L1560" s="19"/>
    </row>
    <row r="1561" spans="12:12" x14ac:dyDescent="0.3">
      <c r="L1561" s="19"/>
    </row>
    <row r="1562" spans="12:12" x14ac:dyDescent="0.3">
      <c r="L1562" s="19"/>
    </row>
    <row r="1563" spans="12:12" x14ac:dyDescent="0.3">
      <c r="L1563" s="19"/>
    </row>
    <row r="1564" spans="12:12" x14ac:dyDescent="0.3">
      <c r="L1564" s="19"/>
    </row>
    <row r="1565" spans="12:12" x14ac:dyDescent="0.3">
      <c r="L1565" s="19"/>
    </row>
    <row r="1566" spans="12:12" x14ac:dyDescent="0.3">
      <c r="L1566" s="19"/>
    </row>
    <row r="1567" spans="12:12" x14ac:dyDescent="0.3">
      <c r="L1567" s="19"/>
    </row>
    <row r="1568" spans="12:12" x14ac:dyDescent="0.3">
      <c r="L1568" s="19"/>
    </row>
    <row r="1569" spans="12:12" x14ac:dyDescent="0.3">
      <c r="L1569" s="19"/>
    </row>
    <row r="1570" spans="12:12" x14ac:dyDescent="0.3">
      <c r="L1570" s="19"/>
    </row>
    <row r="1571" spans="12:12" x14ac:dyDescent="0.3">
      <c r="L1571" s="19"/>
    </row>
    <row r="1572" spans="12:12" x14ac:dyDescent="0.3">
      <c r="L1572" s="19"/>
    </row>
    <row r="1573" spans="12:12" x14ac:dyDescent="0.3">
      <c r="L1573" s="19"/>
    </row>
    <row r="1574" spans="12:12" x14ac:dyDescent="0.3">
      <c r="L1574" s="19"/>
    </row>
    <row r="1575" spans="12:12" x14ac:dyDescent="0.3">
      <c r="L1575" s="19"/>
    </row>
    <row r="1576" spans="12:12" x14ac:dyDescent="0.3">
      <c r="L1576" s="19"/>
    </row>
    <row r="1577" spans="12:12" x14ac:dyDescent="0.3">
      <c r="L1577" s="19"/>
    </row>
    <row r="1578" spans="12:12" x14ac:dyDescent="0.3">
      <c r="L1578" s="19"/>
    </row>
    <row r="1579" spans="12:12" x14ac:dyDescent="0.3">
      <c r="L1579" s="19"/>
    </row>
    <row r="1580" spans="12:12" x14ac:dyDescent="0.3">
      <c r="L1580" s="19"/>
    </row>
    <row r="1581" spans="12:12" x14ac:dyDescent="0.3">
      <c r="L1581" s="19"/>
    </row>
    <row r="1582" spans="12:12" x14ac:dyDescent="0.3">
      <c r="L1582" s="19"/>
    </row>
    <row r="1583" spans="12:12" x14ac:dyDescent="0.3">
      <c r="L1583" s="19"/>
    </row>
    <row r="1584" spans="12:12" x14ac:dyDescent="0.3">
      <c r="L1584" s="19"/>
    </row>
    <row r="1585" spans="12:12" x14ac:dyDescent="0.3">
      <c r="L1585" s="19"/>
    </row>
    <row r="1586" spans="12:12" x14ac:dyDescent="0.3">
      <c r="L1586" s="19"/>
    </row>
    <row r="1587" spans="12:12" x14ac:dyDescent="0.3">
      <c r="L1587" s="19"/>
    </row>
    <row r="1588" spans="12:12" x14ac:dyDescent="0.3">
      <c r="L1588" s="19"/>
    </row>
    <row r="1589" spans="12:12" x14ac:dyDescent="0.3">
      <c r="L1589" s="19"/>
    </row>
    <row r="1590" spans="12:12" x14ac:dyDescent="0.3">
      <c r="L1590" s="19"/>
    </row>
    <row r="1591" spans="12:12" x14ac:dyDescent="0.3">
      <c r="L1591" s="19"/>
    </row>
    <row r="1592" spans="12:12" x14ac:dyDescent="0.3">
      <c r="L1592" s="19"/>
    </row>
    <row r="1593" spans="12:12" x14ac:dyDescent="0.3">
      <c r="L1593" s="19"/>
    </row>
    <row r="1594" spans="12:12" x14ac:dyDescent="0.3">
      <c r="L1594" s="19"/>
    </row>
    <row r="1595" spans="12:12" x14ac:dyDescent="0.3">
      <c r="L1595" s="19"/>
    </row>
    <row r="1596" spans="12:12" x14ac:dyDescent="0.3">
      <c r="L1596" s="19"/>
    </row>
    <row r="1597" spans="12:12" x14ac:dyDescent="0.3">
      <c r="L1597" s="19"/>
    </row>
    <row r="1598" spans="12:12" x14ac:dyDescent="0.3">
      <c r="L1598" s="19"/>
    </row>
    <row r="1599" spans="12:12" x14ac:dyDescent="0.3">
      <c r="L1599" s="19"/>
    </row>
    <row r="1600" spans="12:12" x14ac:dyDescent="0.3">
      <c r="L1600" s="19"/>
    </row>
    <row r="1601" spans="12:12" x14ac:dyDescent="0.3">
      <c r="L1601" s="19"/>
    </row>
    <row r="1602" spans="12:12" x14ac:dyDescent="0.3">
      <c r="L1602" s="19"/>
    </row>
    <row r="1603" spans="12:12" x14ac:dyDescent="0.3">
      <c r="L1603" s="19"/>
    </row>
    <row r="1604" spans="12:12" x14ac:dyDescent="0.3">
      <c r="L1604" s="19"/>
    </row>
    <row r="1605" spans="12:12" x14ac:dyDescent="0.3">
      <c r="L1605" s="19"/>
    </row>
    <row r="1606" spans="12:12" x14ac:dyDescent="0.3">
      <c r="L1606" s="19"/>
    </row>
    <row r="1607" spans="12:12" x14ac:dyDescent="0.3">
      <c r="L1607" s="19"/>
    </row>
    <row r="1608" spans="12:12" x14ac:dyDescent="0.3">
      <c r="L1608" s="19"/>
    </row>
    <row r="1609" spans="12:12" x14ac:dyDescent="0.3">
      <c r="L1609" s="19"/>
    </row>
    <row r="1610" spans="12:12" x14ac:dyDescent="0.3">
      <c r="L1610" s="19"/>
    </row>
    <row r="1611" spans="12:12" x14ac:dyDescent="0.3">
      <c r="L1611" s="19"/>
    </row>
    <row r="1612" spans="12:12" x14ac:dyDescent="0.3">
      <c r="L1612" s="19"/>
    </row>
    <row r="1613" spans="12:12" x14ac:dyDescent="0.3">
      <c r="L1613" s="19"/>
    </row>
    <row r="1614" spans="12:12" x14ac:dyDescent="0.3">
      <c r="L1614" s="19"/>
    </row>
    <row r="1615" spans="12:12" x14ac:dyDescent="0.3">
      <c r="L1615" s="19"/>
    </row>
    <row r="1616" spans="12:12" x14ac:dyDescent="0.3">
      <c r="L1616" s="19"/>
    </row>
    <row r="1617" spans="12:12" x14ac:dyDescent="0.3">
      <c r="L1617" s="19"/>
    </row>
    <row r="1618" spans="12:12" x14ac:dyDescent="0.3">
      <c r="L1618" s="19"/>
    </row>
    <row r="1619" spans="12:12" x14ac:dyDescent="0.3">
      <c r="L1619" s="19"/>
    </row>
    <row r="1620" spans="12:12" x14ac:dyDescent="0.3">
      <c r="L1620" s="19"/>
    </row>
    <row r="1621" spans="12:12" x14ac:dyDescent="0.3">
      <c r="L1621" s="19"/>
    </row>
    <row r="1622" spans="12:12" x14ac:dyDescent="0.3">
      <c r="L1622" s="19"/>
    </row>
    <row r="1623" spans="12:12" x14ac:dyDescent="0.3">
      <c r="L1623" s="19"/>
    </row>
    <row r="1624" spans="12:12" x14ac:dyDescent="0.3">
      <c r="L1624" s="19"/>
    </row>
    <row r="1625" spans="12:12" x14ac:dyDescent="0.3">
      <c r="L1625" s="19"/>
    </row>
    <row r="1626" spans="12:12" x14ac:dyDescent="0.3">
      <c r="L1626" s="19"/>
    </row>
    <row r="1627" spans="12:12" x14ac:dyDescent="0.3">
      <c r="L1627" s="19"/>
    </row>
    <row r="1628" spans="12:12" x14ac:dyDescent="0.3">
      <c r="L1628" s="19"/>
    </row>
    <row r="1629" spans="12:12" x14ac:dyDescent="0.3">
      <c r="L1629" s="19"/>
    </row>
    <row r="1630" spans="12:12" x14ac:dyDescent="0.3">
      <c r="L1630" s="19"/>
    </row>
    <row r="1631" spans="12:12" x14ac:dyDescent="0.3">
      <c r="L1631" s="19"/>
    </row>
    <row r="1632" spans="12:12" x14ac:dyDescent="0.3">
      <c r="L1632" s="19"/>
    </row>
    <row r="1633" spans="12:12" x14ac:dyDescent="0.3">
      <c r="L1633" s="19"/>
    </row>
    <row r="1634" spans="12:12" x14ac:dyDescent="0.3">
      <c r="L1634" s="19"/>
    </row>
    <row r="1635" spans="12:12" x14ac:dyDescent="0.3">
      <c r="L1635" s="19"/>
    </row>
    <row r="1636" spans="12:12" x14ac:dyDescent="0.3">
      <c r="L1636" s="19"/>
    </row>
    <row r="1637" spans="12:12" x14ac:dyDescent="0.3">
      <c r="L1637" s="19"/>
    </row>
    <row r="1638" spans="12:12" x14ac:dyDescent="0.3">
      <c r="L1638" s="19"/>
    </row>
    <row r="1639" spans="12:12" x14ac:dyDescent="0.3">
      <c r="L1639" s="19"/>
    </row>
    <row r="1640" spans="12:12" x14ac:dyDescent="0.3">
      <c r="L1640" s="19"/>
    </row>
    <row r="1641" spans="12:12" x14ac:dyDescent="0.3">
      <c r="L1641" s="19"/>
    </row>
    <row r="1642" spans="12:12" x14ac:dyDescent="0.3">
      <c r="L1642" s="19"/>
    </row>
    <row r="1643" spans="12:12" x14ac:dyDescent="0.3">
      <c r="L1643" s="19"/>
    </row>
    <row r="1644" spans="12:12" x14ac:dyDescent="0.3">
      <c r="L1644" s="19"/>
    </row>
    <row r="1645" spans="12:12" x14ac:dyDescent="0.3">
      <c r="L1645" s="19"/>
    </row>
    <row r="1646" spans="12:12" x14ac:dyDescent="0.3">
      <c r="L1646" s="19"/>
    </row>
    <row r="1647" spans="12:12" x14ac:dyDescent="0.3">
      <c r="L1647" s="19"/>
    </row>
    <row r="1648" spans="12:12" x14ac:dyDescent="0.3">
      <c r="L1648" s="19"/>
    </row>
    <row r="1649" spans="12:12" x14ac:dyDescent="0.3">
      <c r="L1649" s="19"/>
    </row>
    <row r="1650" spans="12:12" x14ac:dyDescent="0.3">
      <c r="L1650" s="19"/>
    </row>
    <row r="1651" spans="12:12" x14ac:dyDescent="0.3">
      <c r="L1651" s="19"/>
    </row>
    <row r="1652" spans="12:12" x14ac:dyDescent="0.3">
      <c r="L1652" s="19"/>
    </row>
    <row r="1653" spans="12:12" x14ac:dyDescent="0.3">
      <c r="L1653" s="19"/>
    </row>
    <row r="1654" spans="12:12" x14ac:dyDescent="0.3">
      <c r="L1654" s="19"/>
    </row>
    <row r="1655" spans="12:12" x14ac:dyDescent="0.3">
      <c r="L1655" s="19"/>
    </row>
    <row r="1656" spans="12:12" x14ac:dyDescent="0.3">
      <c r="L1656" s="19"/>
    </row>
    <row r="1657" spans="12:12" x14ac:dyDescent="0.3">
      <c r="L1657" s="19"/>
    </row>
    <row r="1658" spans="12:12" x14ac:dyDescent="0.3">
      <c r="L1658" s="19"/>
    </row>
    <row r="1659" spans="12:12" x14ac:dyDescent="0.3">
      <c r="L1659" s="19"/>
    </row>
    <row r="1660" spans="12:12" x14ac:dyDescent="0.3">
      <c r="L1660" s="19"/>
    </row>
    <row r="1661" spans="12:12" x14ac:dyDescent="0.3">
      <c r="L1661" s="19"/>
    </row>
    <row r="1662" spans="12:12" x14ac:dyDescent="0.3">
      <c r="L1662" s="19"/>
    </row>
    <row r="1663" spans="12:12" x14ac:dyDescent="0.3">
      <c r="L1663" s="19"/>
    </row>
    <row r="1664" spans="12:12" x14ac:dyDescent="0.3">
      <c r="L1664" s="19"/>
    </row>
    <row r="1665" spans="12:12" x14ac:dyDescent="0.3">
      <c r="L1665" s="19"/>
    </row>
    <row r="1666" spans="12:12" x14ac:dyDescent="0.3">
      <c r="L1666" s="19"/>
    </row>
    <row r="1667" spans="12:12" x14ac:dyDescent="0.3">
      <c r="L1667" s="19"/>
    </row>
    <row r="1668" spans="12:12" x14ac:dyDescent="0.3">
      <c r="L1668" s="19"/>
    </row>
    <row r="1669" spans="12:12" x14ac:dyDescent="0.3">
      <c r="L1669" s="19"/>
    </row>
    <row r="1670" spans="12:12" x14ac:dyDescent="0.3">
      <c r="L1670" s="19"/>
    </row>
    <row r="1671" spans="12:12" x14ac:dyDescent="0.3">
      <c r="L1671" s="19"/>
    </row>
    <row r="1672" spans="12:12" x14ac:dyDescent="0.3">
      <c r="L1672" s="19"/>
    </row>
    <row r="1673" spans="12:12" x14ac:dyDescent="0.3">
      <c r="L1673" s="19"/>
    </row>
    <row r="1674" spans="12:12" x14ac:dyDescent="0.3">
      <c r="L1674" s="19"/>
    </row>
    <row r="1675" spans="12:12" x14ac:dyDescent="0.3">
      <c r="L1675" s="19"/>
    </row>
    <row r="1676" spans="12:12" x14ac:dyDescent="0.3">
      <c r="L1676" s="19"/>
    </row>
    <row r="1677" spans="12:12" x14ac:dyDescent="0.3">
      <c r="L1677" s="19"/>
    </row>
    <row r="1678" spans="12:12" x14ac:dyDescent="0.3">
      <c r="L1678" s="19"/>
    </row>
    <row r="1679" spans="12:12" x14ac:dyDescent="0.3">
      <c r="L1679" s="19"/>
    </row>
    <row r="1680" spans="12:12" x14ac:dyDescent="0.3">
      <c r="L1680" s="19"/>
    </row>
    <row r="1681" spans="12:12" x14ac:dyDescent="0.3">
      <c r="L1681" s="19"/>
    </row>
    <row r="1682" spans="12:12" x14ac:dyDescent="0.3">
      <c r="L1682" s="19"/>
    </row>
    <row r="1683" spans="12:12" x14ac:dyDescent="0.3">
      <c r="L1683" s="19"/>
    </row>
    <row r="1684" spans="12:12" x14ac:dyDescent="0.3">
      <c r="L1684" s="19"/>
    </row>
    <row r="1685" spans="12:12" x14ac:dyDescent="0.3">
      <c r="L1685" s="19"/>
    </row>
    <row r="1686" spans="12:12" x14ac:dyDescent="0.3">
      <c r="L1686" s="19"/>
    </row>
    <row r="1687" spans="12:12" x14ac:dyDescent="0.3">
      <c r="L1687" s="19"/>
    </row>
    <row r="1688" spans="12:12" x14ac:dyDescent="0.3">
      <c r="L1688" s="19"/>
    </row>
    <row r="1689" spans="12:12" x14ac:dyDescent="0.3">
      <c r="L1689" s="19"/>
    </row>
    <row r="1690" spans="12:12" x14ac:dyDescent="0.3">
      <c r="L1690" s="19"/>
    </row>
    <row r="1691" spans="12:12" x14ac:dyDescent="0.3">
      <c r="L1691" s="19"/>
    </row>
    <row r="1692" spans="12:12" x14ac:dyDescent="0.3">
      <c r="L1692" s="19"/>
    </row>
    <row r="1693" spans="12:12" x14ac:dyDescent="0.3">
      <c r="L1693" s="19"/>
    </row>
    <row r="1694" spans="12:12" x14ac:dyDescent="0.3">
      <c r="L1694" s="19"/>
    </row>
    <row r="1695" spans="12:12" x14ac:dyDescent="0.3">
      <c r="L1695" s="19"/>
    </row>
    <row r="1696" spans="12:12" x14ac:dyDescent="0.3">
      <c r="L1696" s="19"/>
    </row>
    <row r="1697" spans="12:12" x14ac:dyDescent="0.3">
      <c r="L1697" s="19"/>
    </row>
    <row r="1698" spans="12:12" x14ac:dyDescent="0.3">
      <c r="L1698" s="19"/>
    </row>
    <row r="1699" spans="12:12" x14ac:dyDescent="0.3">
      <c r="L1699" s="19"/>
    </row>
    <row r="1700" spans="12:12" x14ac:dyDescent="0.3">
      <c r="L1700" s="19"/>
    </row>
    <row r="1701" spans="12:12" x14ac:dyDescent="0.3">
      <c r="L1701" s="19"/>
    </row>
    <row r="1702" spans="12:12" x14ac:dyDescent="0.3">
      <c r="L1702" s="19"/>
    </row>
    <row r="1703" spans="12:12" x14ac:dyDescent="0.3">
      <c r="L1703" s="19"/>
    </row>
    <row r="1704" spans="12:12" x14ac:dyDescent="0.3">
      <c r="L1704" s="19"/>
    </row>
    <row r="1705" spans="12:12" x14ac:dyDescent="0.3">
      <c r="L1705" s="19"/>
    </row>
    <row r="1706" spans="12:12" x14ac:dyDescent="0.3">
      <c r="L1706" s="19"/>
    </row>
    <row r="1707" spans="12:12" x14ac:dyDescent="0.3">
      <c r="L1707" s="19"/>
    </row>
    <row r="1708" spans="12:12" x14ac:dyDescent="0.3">
      <c r="L1708" s="19"/>
    </row>
    <row r="1709" spans="12:12" x14ac:dyDescent="0.3">
      <c r="L1709" s="19"/>
    </row>
    <row r="1710" spans="12:12" x14ac:dyDescent="0.3">
      <c r="L1710" s="19"/>
    </row>
    <row r="1711" spans="12:12" x14ac:dyDescent="0.3">
      <c r="L1711" s="19"/>
    </row>
    <row r="1712" spans="12:12" x14ac:dyDescent="0.3">
      <c r="L1712" s="19"/>
    </row>
    <row r="1713" spans="12:12" x14ac:dyDescent="0.3">
      <c r="L1713" s="19"/>
    </row>
    <row r="1714" spans="12:12" x14ac:dyDescent="0.3">
      <c r="L1714" s="19"/>
    </row>
    <row r="1715" spans="12:12" x14ac:dyDescent="0.3">
      <c r="L1715" s="19"/>
    </row>
    <row r="1716" spans="12:12" x14ac:dyDescent="0.3">
      <c r="L1716" s="19"/>
    </row>
    <row r="1717" spans="12:12" x14ac:dyDescent="0.3">
      <c r="L1717" s="19"/>
    </row>
    <row r="1718" spans="12:12" x14ac:dyDescent="0.3">
      <c r="L1718" s="19"/>
    </row>
    <row r="1719" spans="12:12" x14ac:dyDescent="0.3">
      <c r="L1719" s="19"/>
    </row>
    <row r="1720" spans="12:12" x14ac:dyDescent="0.3">
      <c r="L1720" s="19"/>
    </row>
    <row r="1721" spans="12:12" x14ac:dyDescent="0.3">
      <c r="L1721" s="19"/>
    </row>
    <row r="1722" spans="12:12" x14ac:dyDescent="0.3">
      <c r="L1722" s="19"/>
    </row>
    <row r="1723" spans="12:12" x14ac:dyDescent="0.3">
      <c r="L1723" s="19"/>
    </row>
    <row r="1724" spans="12:12" x14ac:dyDescent="0.3">
      <c r="L1724" s="19"/>
    </row>
    <row r="1725" spans="12:12" x14ac:dyDescent="0.3">
      <c r="L1725" s="19"/>
    </row>
    <row r="1726" spans="12:12" x14ac:dyDescent="0.3">
      <c r="L1726" s="19"/>
    </row>
    <row r="1727" spans="12:12" x14ac:dyDescent="0.3">
      <c r="L1727" s="19"/>
    </row>
    <row r="1728" spans="12:12" x14ac:dyDescent="0.3">
      <c r="L1728" s="19"/>
    </row>
    <row r="1729" spans="12:12" x14ac:dyDescent="0.3">
      <c r="L1729" s="19"/>
    </row>
    <row r="1730" spans="12:12" x14ac:dyDescent="0.3">
      <c r="L1730" s="19"/>
    </row>
    <row r="1731" spans="12:12" x14ac:dyDescent="0.3">
      <c r="L1731" s="19"/>
    </row>
    <row r="1732" spans="12:12" x14ac:dyDescent="0.3">
      <c r="L1732" s="19"/>
    </row>
    <row r="1733" spans="12:12" x14ac:dyDescent="0.3">
      <c r="L1733" s="19"/>
    </row>
    <row r="1734" spans="12:12" x14ac:dyDescent="0.3">
      <c r="L1734" s="19"/>
    </row>
    <row r="1735" spans="12:12" x14ac:dyDescent="0.3">
      <c r="L1735" s="19"/>
    </row>
    <row r="1736" spans="12:12" x14ac:dyDescent="0.3">
      <c r="L1736" s="19"/>
    </row>
    <row r="1737" spans="12:12" x14ac:dyDescent="0.3">
      <c r="L1737" s="19"/>
    </row>
    <row r="1738" spans="12:12" x14ac:dyDescent="0.3">
      <c r="L1738" s="19"/>
    </row>
    <row r="1739" spans="12:12" x14ac:dyDescent="0.3">
      <c r="L1739" s="19"/>
    </row>
    <row r="1740" spans="12:12" x14ac:dyDescent="0.3">
      <c r="L1740" s="19"/>
    </row>
    <row r="1741" spans="12:12" x14ac:dyDescent="0.3">
      <c r="L1741" s="19"/>
    </row>
    <row r="1742" spans="12:12" x14ac:dyDescent="0.3">
      <c r="L1742" s="19"/>
    </row>
    <row r="1743" spans="12:12" x14ac:dyDescent="0.3">
      <c r="L1743" s="19"/>
    </row>
    <row r="1744" spans="12:12" x14ac:dyDescent="0.3">
      <c r="L1744" s="19"/>
    </row>
    <row r="1745" spans="12:12" x14ac:dyDescent="0.3">
      <c r="L1745" s="19"/>
    </row>
    <row r="1746" spans="12:12" x14ac:dyDescent="0.3">
      <c r="L1746" s="19"/>
    </row>
    <row r="1747" spans="12:12" x14ac:dyDescent="0.3">
      <c r="L1747" s="19"/>
    </row>
    <row r="1748" spans="12:12" x14ac:dyDescent="0.3">
      <c r="L1748" s="19"/>
    </row>
    <row r="1749" spans="12:12" x14ac:dyDescent="0.3">
      <c r="L1749" s="19"/>
    </row>
    <row r="1750" spans="12:12" x14ac:dyDescent="0.3">
      <c r="L1750" s="19"/>
    </row>
    <row r="1751" spans="12:12" x14ac:dyDescent="0.3">
      <c r="L1751" s="19"/>
    </row>
    <row r="1752" spans="12:12" x14ac:dyDescent="0.3">
      <c r="L1752" s="19"/>
    </row>
    <row r="1753" spans="12:12" x14ac:dyDescent="0.3">
      <c r="L1753" s="19"/>
    </row>
    <row r="1754" spans="12:12" x14ac:dyDescent="0.3">
      <c r="L1754" s="19"/>
    </row>
    <row r="1755" spans="12:12" x14ac:dyDescent="0.3">
      <c r="L1755" s="19"/>
    </row>
    <row r="1756" spans="12:12" x14ac:dyDescent="0.3">
      <c r="L1756" s="19"/>
    </row>
    <row r="1757" spans="12:12" x14ac:dyDescent="0.3">
      <c r="L1757" s="19"/>
    </row>
    <row r="1758" spans="12:12" x14ac:dyDescent="0.3">
      <c r="L1758" s="19"/>
    </row>
    <row r="1759" spans="12:12" x14ac:dyDescent="0.3">
      <c r="L1759" s="19"/>
    </row>
    <row r="1760" spans="12:12" x14ac:dyDescent="0.3">
      <c r="L1760" s="19"/>
    </row>
    <row r="1761" spans="12:12" x14ac:dyDescent="0.3">
      <c r="L1761" s="19"/>
    </row>
    <row r="1762" spans="12:12" x14ac:dyDescent="0.3">
      <c r="L1762" s="19"/>
    </row>
    <row r="1763" spans="12:12" x14ac:dyDescent="0.3">
      <c r="L1763" s="19"/>
    </row>
    <row r="1764" spans="12:12" x14ac:dyDescent="0.3">
      <c r="L1764" s="19"/>
    </row>
    <row r="1765" spans="12:12" x14ac:dyDescent="0.3">
      <c r="L1765" s="19"/>
    </row>
    <row r="1766" spans="12:12" x14ac:dyDescent="0.3">
      <c r="L1766" s="19"/>
    </row>
    <row r="1767" spans="12:12" x14ac:dyDescent="0.3">
      <c r="L1767" s="19"/>
    </row>
    <row r="1768" spans="12:12" x14ac:dyDescent="0.3">
      <c r="L1768" s="19"/>
    </row>
    <row r="1769" spans="12:12" x14ac:dyDescent="0.3">
      <c r="L1769" s="19"/>
    </row>
    <row r="1770" spans="12:12" x14ac:dyDescent="0.3">
      <c r="L1770" s="19"/>
    </row>
    <row r="1771" spans="12:12" x14ac:dyDescent="0.3">
      <c r="L1771" s="19"/>
    </row>
    <row r="1772" spans="12:12" x14ac:dyDescent="0.3">
      <c r="L1772" s="19"/>
    </row>
    <row r="1773" spans="12:12" x14ac:dyDescent="0.3">
      <c r="L1773" s="19"/>
    </row>
    <row r="1774" spans="12:12" x14ac:dyDescent="0.3">
      <c r="L1774" s="19"/>
    </row>
    <row r="1775" spans="12:12" x14ac:dyDescent="0.3">
      <c r="L1775" s="19"/>
    </row>
    <row r="1776" spans="12:12" x14ac:dyDescent="0.3">
      <c r="L1776" s="19"/>
    </row>
    <row r="1777" spans="12:12" x14ac:dyDescent="0.3">
      <c r="L1777" s="19"/>
    </row>
    <row r="1778" spans="12:12" x14ac:dyDescent="0.3">
      <c r="L1778" s="19"/>
    </row>
    <row r="1779" spans="12:12" x14ac:dyDescent="0.3">
      <c r="L1779" s="19"/>
    </row>
    <row r="1780" spans="12:12" x14ac:dyDescent="0.3">
      <c r="L1780" s="19"/>
    </row>
    <row r="1781" spans="12:12" x14ac:dyDescent="0.3">
      <c r="L1781" s="19"/>
    </row>
    <row r="1782" spans="12:12" x14ac:dyDescent="0.3">
      <c r="L1782" s="19"/>
    </row>
    <row r="1783" spans="12:12" x14ac:dyDescent="0.3">
      <c r="L1783" s="19"/>
    </row>
    <row r="1784" spans="12:12" x14ac:dyDescent="0.3">
      <c r="L1784" s="19"/>
    </row>
    <row r="1785" spans="12:12" x14ac:dyDescent="0.3">
      <c r="L1785" s="19"/>
    </row>
    <row r="1786" spans="12:12" x14ac:dyDescent="0.3">
      <c r="L1786" s="19"/>
    </row>
    <row r="1787" spans="12:12" x14ac:dyDescent="0.3">
      <c r="L1787" s="19"/>
    </row>
    <row r="1788" spans="12:12" x14ac:dyDescent="0.3">
      <c r="L1788" s="19"/>
    </row>
    <row r="1789" spans="12:12" x14ac:dyDescent="0.3">
      <c r="L1789" s="19"/>
    </row>
    <row r="1790" spans="12:12" x14ac:dyDescent="0.3">
      <c r="L1790" s="19"/>
    </row>
    <row r="1791" spans="12:12" x14ac:dyDescent="0.3">
      <c r="L1791" s="19"/>
    </row>
    <row r="1792" spans="12:12" x14ac:dyDescent="0.3">
      <c r="L1792" s="19"/>
    </row>
    <row r="1793" spans="12:12" x14ac:dyDescent="0.3">
      <c r="L1793" s="19"/>
    </row>
    <row r="1794" spans="12:12" x14ac:dyDescent="0.3">
      <c r="L1794" s="19"/>
    </row>
    <row r="1795" spans="12:12" x14ac:dyDescent="0.3">
      <c r="L1795" s="19"/>
    </row>
    <row r="1796" spans="12:12" x14ac:dyDescent="0.3">
      <c r="L1796" s="19"/>
    </row>
    <row r="1797" spans="12:12" x14ac:dyDescent="0.3">
      <c r="L1797" s="19"/>
    </row>
    <row r="1798" spans="12:12" x14ac:dyDescent="0.3">
      <c r="L1798" s="19"/>
    </row>
    <row r="1799" spans="12:12" x14ac:dyDescent="0.3">
      <c r="L1799" s="19"/>
    </row>
    <row r="1800" spans="12:12" x14ac:dyDescent="0.3">
      <c r="L1800" s="19"/>
    </row>
    <row r="1801" spans="12:12" x14ac:dyDescent="0.3">
      <c r="L1801" s="19"/>
    </row>
    <row r="1802" spans="12:12" x14ac:dyDescent="0.3">
      <c r="L1802" s="19"/>
    </row>
    <row r="1803" spans="12:12" x14ac:dyDescent="0.3">
      <c r="L1803" s="19"/>
    </row>
    <row r="1804" spans="12:12" x14ac:dyDescent="0.3">
      <c r="L1804" s="19"/>
    </row>
    <row r="1805" spans="12:12" x14ac:dyDescent="0.3">
      <c r="L1805" s="19"/>
    </row>
    <row r="1806" spans="12:12" x14ac:dyDescent="0.3">
      <c r="L1806" s="19"/>
    </row>
    <row r="1807" spans="12:12" x14ac:dyDescent="0.3">
      <c r="L1807" s="19"/>
    </row>
    <row r="1808" spans="12:12" x14ac:dyDescent="0.3">
      <c r="L1808" s="19"/>
    </row>
    <row r="1809" spans="12:12" x14ac:dyDescent="0.3">
      <c r="L1809" s="19"/>
    </row>
    <row r="1810" spans="12:12" x14ac:dyDescent="0.3">
      <c r="L1810" s="19"/>
    </row>
    <row r="1811" spans="12:12" x14ac:dyDescent="0.3">
      <c r="L1811" s="19"/>
    </row>
    <row r="1812" spans="12:12" x14ac:dyDescent="0.3">
      <c r="L1812" s="19"/>
    </row>
    <row r="1813" spans="12:12" x14ac:dyDescent="0.3">
      <c r="L1813" s="19"/>
    </row>
    <row r="1814" spans="12:12" x14ac:dyDescent="0.3">
      <c r="L1814" s="19"/>
    </row>
    <row r="1815" spans="12:12" x14ac:dyDescent="0.3">
      <c r="L1815" s="19"/>
    </row>
    <row r="1816" spans="12:12" x14ac:dyDescent="0.3">
      <c r="L1816" s="19"/>
    </row>
    <row r="1817" spans="12:12" x14ac:dyDescent="0.3">
      <c r="L1817" s="19"/>
    </row>
    <row r="1818" spans="12:12" x14ac:dyDescent="0.3">
      <c r="L1818" s="19"/>
    </row>
    <row r="1819" spans="12:12" x14ac:dyDescent="0.3">
      <c r="L1819" s="19"/>
    </row>
    <row r="1820" spans="12:12" x14ac:dyDescent="0.3">
      <c r="L1820" s="19"/>
    </row>
    <row r="1821" spans="12:12" x14ac:dyDescent="0.3">
      <c r="L1821" s="19"/>
    </row>
    <row r="1822" spans="12:12" x14ac:dyDescent="0.3">
      <c r="L1822" s="19"/>
    </row>
    <row r="1823" spans="12:12" x14ac:dyDescent="0.3">
      <c r="L1823" s="19"/>
    </row>
    <row r="1824" spans="12:12" x14ac:dyDescent="0.3">
      <c r="L1824" s="19"/>
    </row>
    <row r="1825" spans="12:12" x14ac:dyDescent="0.3">
      <c r="L1825" s="19"/>
    </row>
    <row r="1826" spans="12:12" x14ac:dyDescent="0.3">
      <c r="L1826" s="19"/>
    </row>
    <row r="1827" spans="12:12" x14ac:dyDescent="0.3">
      <c r="L1827" s="19"/>
    </row>
    <row r="1828" spans="12:12" x14ac:dyDescent="0.3">
      <c r="L1828" s="19"/>
    </row>
    <row r="1829" spans="12:12" x14ac:dyDescent="0.3">
      <c r="L1829" s="19"/>
    </row>
    <row r="1830" spans="12:12" x14ac:dyDescent="0.3">
      <c r="L1830" s="19"/>
    </row>
    <row r="1831" spans="12:12" x14ac:dyDescent="0.3">
      <c r="L1831" s="19"/>
    </row>
    <row r="1832" spans="12:12" x14ac:dyDescent="0.3">
      <c r="L1832" s="19"/>
    </row>
    <row r="1833" spans="12:12" x14ac:dyDescent="0.3">
      <c r="L1833" s="19"/>
    </row>
    <row r="1834" spans="12:12" x14ac:dyDescent="0.3">
      <c r="L1834" s="19"/>
    </row>
    <row r="1835" spans="12:12" x14ac:dyDescent="0.3">
      <c r="L1835" s="19"/>
    </row>
    <row r="1836" spans="12:12" x14ac:dyDescent="0.3">
      <c r="L1836" s="19"/>
    </row>
    <row r="1837" spans="12:12" x14ac:dyDescent="0.3">
      <c r="L1837" s="19"/>
    </row>
    <row r="1838" spans="12:12" x14ac:dyDescent="0.3">
      <c r="L1838" s="19"/>
    </row>
    <row r="1839" spans="12:12" x14ac:dyDescent="0.3">
      <c r="L1839" s="19"/>
    </row>
    <row r="1840" spans="12:12" x14ac:dyDescent="0.3">
      <c r="L1840" s="19"/>
    </row>
    <row r="1841" spans="12:12" x14ac:dyDescent="0.3">
      <c r="L1841" s="19"/>
    </row>
    <row r="1842" spans="12:12" x14ac:dyDescent="0.3">
      <c r="L1842" s="19"/>
    </row>
    <row r="1843" spans="12:12" x14ac:dyDescent="0.3">
      <c r="L1843" s="19"/>
    </row>
    <row r="1844" spans="12:12" x14ac:dyDescent="0.3">
      <c r="L1844" s="19"/>
    </row>
    <row r="1845" spans="12:12" x14ac:dyDescent="0.3">
      <c r="L1845" s="19"/>
    </row>
    <row r="1846" spans="12:12" x14ac:dyDescent="0.3">
      <c r="L1846" s="19"/>
    </row>
    <row r="1847" spans="12:12" x14ac:dyDescent="0.3">
      <c r="L1847" s="19"/>
    </row>
    <row r="1848" spans="12:12" x14ac:dyDescent="0.3">
      <c r="L1848" s="19"/>
    </row>
    <row r="1849" spans="12:12" x14ac:dyDescent="0.3">
      <c r="L1849" s="19"/>
    </row>
    <row r="1850" spans="12:12" x14ac:dyDescent="0.3">
      <c r="L1850" s="19"/>
    </row>
    <row r="1851" spans="12:12" x14ac:dyDescent="0.3">
      <c r="L1851" s="19"/>
    </row>
    <row r="1852" spans="12:12" x14ac:dyDescent="0.3">
      <c r="L1852" s="19"/>
    </row>
    <row r="1853" spans="12:12" x14ac:dyDescent="0.3">
      <c r="L1853" s="19"/>
    </row>
    <row r="1854" spans="12:12" x14ac:dyDescent="0.3">
      <c r="L1854" s="19"/>
    </row>
  </sheetData>
  <autoFilter ref="A3:P239" xr:uid="{457CB69B-4C0D-41D7-B1F0-14E1C2BE8F98}"/>
  <mergeCells count="283">
    <mergeCell ref="M220:M223"/>
    <mergeCell ref="M224:M225"/>
    <mergeCell ref="M226:M229"/>
    <mergeCell ref="M230:M233"/>
    <mergeCell ref="M234:M235"/>
    <mergeCell ref="M116:M117"/>
    <mergeCell ref="M119:M121"/>
    <mergeCell ref="M124:M125"/>
    <mergeCell ref="M126:M128"/>
    <mergeCell ref="M129:M131"/>
    <mergeCell ref="M133:M135"/>
    <mergeCell ref="M136:M137"/>
    <mergeCell ref="M140:M141"/>
    <mergeCell ref="M143:M144"/>
    <mergeCell ref="M149:M152"/>
    <mergeCell ref="M155:M156"/>
    <mergeCell ref="M158:M164"/>
    <mergeCell ref="M167:M168"/>
    <mergeCell ref="M169:M170"/>
    <mergeCell ref="M171:M172"/>
    <mergeCell ref="M173:M174"/>
    <mergeCell ref="M175:M187"/>
    <mergeCell ref="M194:M195"/>
    <mergeCell ref="M196:M205"/>
    <mergeCell ref="L234:L235"/>
    <mergeCell ref="M4:M8"/>
    <mergeCell ref="M9:M10"/>
    <mergeCell ref="M12:M16"/>
    <mergeCell ref="M17:M19"/>
    <mergeCell ref="M25:M28"/>
    <mergeCell ref="M29:M30"/>
    <mergeCell ref="M32:M33"/>
    <mergeCell ref="M36:M38"/>
    <mergeCell ref="M39:M41"/>
    <mergeCell ref="M42:M43"/>
    <mergeCell ref="M44:M45"/>
    <mergeCell ref="M47:M48"/>
    <mergeCell ref="M49:M50"/>
    <mergeCell ref="M51:M52"/>
    <mergeCell ref="M58:M59"/>
    <mergeCell ref="M60:M63"/>
    <mergeCell ref="M64:M65"/>
    <mergeCell ref="M67:M68"/>
    <mergeCell ref="M70:M71"/>
    <mergeCell ref="M74:M75"/>
    <mergeCell ref="M78:M79"/>
    <mergeCell ref="M80:M81"/>
    <mergeCell ref="M82:M83"/>
    <mergeCell ref="M86:M88"/>
    <mergeCell ref="M91:M92"/>
    <mergeCell ref="M93:M95"/>
    <mergeCell ref="M98:M99"/>
    <mergeCell ref="M101:M105"/>
    <mergeCell ref="M109:M110"/>
    <mergeCell ref="M112:M113"/>
    <mergeCell ref="M114:M115"/>
    <mergeCell ref="L86:L87"/>
    <mergeCell ref="L88:L89"/>
    <mergeCell ref="L92:L93"/>
    <mergeCell ref="L98:L99"/>
    <mergeCell ref="L111:L112"/>
    <mergeCell ref="K180:K181"/>
    <mergeCell ref="K188:K189"/>
    <mergeCell ref="K191:K192"/>
    <mergeCell ref="K194:K195"/>
    <mergeCell ref="K196:K202"/>
    <mergeCell ref="K203:K204"/>
    <mergeCell ref="L124:L125"/>
    <mergeCell ref="L136:L137"/>
    <mergeCell ref="L141:L142"/>
    <mergeCell ref="L143:L144"/>
    <mergeCell ref="L151:L152"/>
    <mergeCell ref="L159:L160"/>
    <mergeCell ref="L162:L164"/>
    <mergeCell ref="L167:L168"/>
    <mergeCell ref="L169:L170"/>
    <mergeCell ref="K216:K217"/>
    <mergeCell ref="K218:K219"/>
    <mergeCell ref="K220:K222"/>
    <mergeCell ref="K226:K228"/>
    <mergeCell ref="K229:K232"/>
    <mergeCell ref="L4:L5"/>
    <mergeCell ref="L9:L10"/>
    <mergeCell ref="L12:L16"/>
    <mergeCell ref="L17:L19"/>
    <mergeCell ref="L29:L30"/>
    <mergeCell ref="L32:L33"/>
    <mergeCell ref="L36:L38"/>
    <mergeCell ref="L39:L41"/>
    <mergeCell ref="L42:L43"/>
    <mergeCell ref="L44:L45"/>
    <mergeCell ref="L49:L51"/>
    <mergeCell ref="L58:L59"/>
    <mergeCell ref="L60:L63"/>
    <mergeCell ref="L64:L65"/>
    <mergeCell ref="L67:L68"/>
    <mergeCell ref="L78:L79"/>
    <mergeCell ref="L171:L172"/>
    <mergeCell ref="L173:L174"/>
    <mergeCell ref="L176:L182"/>
    <mergeCell ref="L80:L81"/>
    <mergeCell ref="L82:L83"/>
    <mergeCell ref="G155:G170"/>
    <mergeCell ref="G171:G205"/>
    <mergeCell ref="G206:G236"/>
    <mergeCell ref="H155:H156"/>
    <mergeCell ref="H194:H195"/>
    <mergeCell ref="H203:H204"/>
    <mergeCell ref="I4:I9"/>
    <mergeCell ref="I10:I11"/>
    <mergeCell ref="I12:I22"/>
    <mergeCell ref="I24:I28"/>
    <mergeCell ref="I29:I31"/>
    <mergeCell ref="I32:I33"/>
    <mergeCell ref="I36:I42"/>
    <mergeCell ref="I44:I56"/>
    <mergeCell ref="I58:I65"/>
    <mergeCell ref="I66:I75"/>
    <mergeCell ref="I78:I83"/>
    <mergeCell ref="I84:I87"/>
    <mergeCell ref="I88:I95"/>
    <mergeCell ref="I97:I103"/>
    <mergeCell ref="I104:I121"/>
    <mergeCell ref="I124:I138"/>
    <mergeCell ref="C36:C42"/>
    <mergeCell ref="C44:C56"/>
    <mergeCell ref="I140:I153"/>
    <mergeCell ref="I155:I170"/>
    <mergeCell ref="I171:I205"/>
    <mergeCell ref="I206:I236"/>
    <mergeCell ref="E171:E205"/>
    <mergeCell ref="E206:E236"/>
    <mergeCell ref="F4:F9"/>
    <mergeCell ref="F10:F11"/>
    <mergeCell ref="F12:F22"/>
    <mergeCell ref="F24:F28"/>
    <mergeCell ref="F29:F33"/>
    <mergeCell ref="F36:F42"/>
    <mergeCell ref="F44:F56"/>
    <mergeCell ref="F58:F65"/>
    <mergeCell ref="F66:F75"/>
    <mergeCell ref="F78:F83"/>
    <mergeCell ref="F84:F87"/>
    <mergeCell ref="F88:F95"/>
    <mergeCell ref="F97:F103"/>
    <mergeCell ref="F104:F121"/>
    <mergeCell ref="F124:F138"/>
    <mergeCell ref="F140:F153"/>
    <mergeCell ref="D78:D83"/>
    <mergeCell ref="D84:D87"/>
    <mergeCell ref="D88:D95"/>
    <mergeCell ref="D97:D103"/>
    <mergeCell ref="D104:D121"/>
    <mergeCell ref="D124:D138"/>
    <mergeCell ref="D140:D153"/>
    <mergeCell ref="D155:D170"/>
    <mergeCell ref="D171:D205"/>
    <mergeCell ref="D4:D9"/>
    <mergeCell ref="D10:D11"/>
    <mergeCell ref="D12:D22"/>
    <mergeCell ref="D24:D28"/>
    <mergeCell ref="D29:D33"/>
    <mergeCell ref="D36:D42"/>
    <mergeCell ref="D44:D56"/>
    <mergeCell ref="D58:D65"/>
    <mergeCell ref="D66:D75"/>
    <mergeCell ref="A4:A34"/>
    <mergeCell ref="A35:N35"/>
    <mergeCell ref="A36:A76"/>
    <mergeCell ref="A77:N77"/>
    <mergeCell ref="A78:A122"/>
    <mergeCell ref="A123:N123"/>
    <mergeCell ref="A124:A237"/>
    <mergeCell ref="A238:N238"/>
    <mergeCell ref="A239:N239"/>
    <mergeCell ref="B4:B22"/>
    <mergeCell ref="B23:N23"/>
    <mergeCell ref="B24:B33"/>
    <mergeCell ref="B34:N34"/>
    <mergeCell ref="B36:B56"/>
    <mergeCell ref="B57:N57"/>
    <mergeCell ref="B58:B75"/>
    <mergeCell ref="B76:N76"/>
    <mergeCell ref="B78:B95"/>
    <mergeCell ref="B96:N96"/>
    <mergeCell ref="B97:B121"/>
    <mergeCell ref="B122:N122"/>
    <mergeCell ref="B124:B153"/>
    <mergeCell ref="B154:N154"/>
    <mergeCell ref="B155:B236"/>
    <mergeCell ref="B237:N237"/>
    <mergeCell ref="C4:C9"/>
    <mergeCell ref="C10:C11"/>
    <mergeCell ref="C12:C22"/>
    <mergeCell ref="C24:C28"/>
    <mergeCell ref="C29:C33"/>
    <mergeCell ref="M188:M189"/>
    <mergeCell ref="L183:L184"/>
    <mergeCell ref="L188:L189"/>
    <mergeCell ref="K6:K7"/>
    <mergeCell ref="K12:K16"/>
    <mergeCell ref="K20:K21"/>
    <mergeCell ref="K24:K26"/>
    <mergeCell ref="K27:K28"/>
    <mergeCell ref="K29:K30"/>
    <mergeCell ref="K32:K33"/>
    <mergeCell ref="K55:K56"/>
    <mergeCell ref="K74:K75"/>
    <mergeCell ref="K133:K134"/>
    <mergeCell ref="K146:K147"/>
    <mergeCell ref="K155:K156"/>
    <mergeCell ref="K162:K163"/>
    <mergeCell ref="K167:K168"/>
    <mergeCell ref="K171:K172"/>
    <mergeCell ref="G4:G9"/>
    <mergeCell ref="G12:G21"/>
    <mergeCell ref="G24:G28"/>
    <mergeCell ref="G29:G33"/>
    <mergeCell ref="G36:G41"/>
    <mergeCell ref="G44:G53"/>
    <mergeCell ref="G54:G56"/>
    <mergeCell ref="G58:G63"/>
    <mergeCell ref="G64:G65"/>
    <mergeCell ref="E78:E83"/>
    <mergeCell ref="E84:E87"/>
    <mergeCell ref="G66:G73"/>
    <mergeCell ref="G74:G75"/>
    <mergeCell ref="G78:G83"/>
    <mergeCell ref="G84:G87"/>
    <mergeCell ref="G88:G95"/>
    <mergeCell ref="G98:G103"/>
    <mergeCell ref="G104:G118"/>
    <mergeCell ref="E4:E9"/>
    <mergeCell ref="E10:E11"/>
    <mergeCell ref="E12:E22"/>
    <mergeCell ref="E24:E28"/>
    <mergeCell ref="E29:E33"/>
    <mergeCell ref="E36:E42"/>
    <mergeCell ref="E44:E56"/>
    <mergeCell ref="E58:E65"/>
    <mergeCell ref="E66:E75"/>
    <mergeCell ref="C58:C65"/>
    <mergeCell ref="C66:C75"/>
    <mergeCell ref="C78:C83"/>
    <mergeCell ref="C84:C87"/>
    <mergeCell ref="C88:C95"/>
    <mergeCell ref="C97:C103"/>
    <mergeCell ref="C104:C121"/>
    <mergeCell ref="C124:C138"/>
    <mergeCell ref="C140:C153"/>
    <mergeCell ref="M206:M208"/>
    <mergeCell ref="M209:M210"/>
    <mergeCell ref="M211:M212"/>
    <mergeCell ref="M213:M219"/>
    <mergeCell ref="L196:L199"/>
    <mergeCell ref="L200:L202"/>
    <mergeCell ref="L205:L206"/>
    <mergeCell ref="L209:L210"/>
    <mergeCell ref="L213:L219"/>
    <mergeCell ref="C155:C170"/>
    <mergeCell ref="K176:K177"/>
    <mergeCell ref="L224:L225"/>
    <mergeCell ref="E88:E95"/>
    <mergeCell ref="E97:E103"/>
    <mergeCell ref="E104:E121"/>
    <mergeCell ref="E124:E138"/>
    <mergeCell ref="E140:E153"/>
    <mergeCell ref="E155:E170"/>
    <mergeCell ref="J155:J156"/>
    <mergeCell ref="J194:J195"/>
    <mergeCell ref="J203:J204"/>
    <mergeCell ref="G140:G153"/>
    <mergeCell ref="G119:G121"/>
    <mergeCell ref="G124:G138"/>
    <mergeCell ref="F206:F236"/>
    <mergeCell ref="C171:C205"/>
    <mergeCell ref="C206:C236"/>
    <mergeCell ref="D206:D236"/>
    <mergeCell ref="F155:F170"/>
    <mergeCell ref="F171:F205"/>
    <mergeCell ref="K207:K208"/>
    <mergeCell ref="K211:K212"/>
    <mergeCell ref="K214:K215"/>
  </mergeCells>
  <pageMargins left="0.7" right="0.7" top="0.75" bottom="0.75" header="0.3" footer="0.3"/>
  <pageSetup paperSize="9" orientation="portrait" horizontalDpi="0" verticalDpi="0"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3D84C-D44E-4DFF-993E-AE26E5EEF04D}">
  <sheetPr codeName="Sheet5">
    <tabColor rgb="FF00B050"/>
  </sheetPr>
  <dimension ref="A1:E17"/>
  <sheetViews>
    <sheetView topLeftCell="A6" workbookViewId="0">
      <selection activeCell="H15" sqref="H15"/>
    </sheetView>
  </sheetViews>
  <sheetFormatPr defaultRowHeight="14.4" x14ac:dyDescent="0.3"/>
  <cols>
    <col min="1" max="1" width="15" bestFit="1" customWidth="1"/>
    <col min="2" max="2" width="9.21875" bestFit="1" customWidth="1"/>
    <col min="3" max="3" width="7" bestFit="1" customWidth="1"/>
  </cols>
  <sheetData>
    <row r="1" spans="1:5" hidden="1" x14ac:dyDescent="0.3">
      <c r="A1" s="35" t="s">
        <v>19</v>
      </c>
      <c r="B1" t="s" vm="1">
        <v>481</v>
      </c>
    </row>
    <row r="2" spans="1:5" x14ac:dyDescent="0.3">
      <c r="A2" s="35" t="s">
        <v>19</v>
      </c>
      <c r="B2" t="s" vm="2">
        <v>2453</v>
      </c>
    </row>
    <row r="4" spans="1:5" ht="28.8" x14ac:dyDescent="0.3">
      <c r="A4" s="11" t="s">
        <v>0</v>
      </c>
      <c r="B4" s="11" t="s">
        <v>358</v>
      </c>
      <c r="C4" s="13" t="s">
        <v>359</v>
      </c>
      <c r="D4" s="18"/>
      <c r="E4" s="18"/>
    </row>
    <row r="5" spans="1:5" ht="24.6" customHeight="1" x14ac:dyDescent="0.3">
      <c r="A5" s="9" t="s">
        <v>35</v>
      </c>
      <c r="B5" s="7"/>
      <c r="C5" s="15">
        <f>SUM(C6,C9,C12,C15)</f>
        <v>76</v>
      </c>
      <c r="D5" s="19"/>
      <c r="E5" s="19"/>
    </row>
    <row r="6" spans="1:5" ht="24.6" customHeight="1" x14ac:dyDescent="0.3">
      <c r="A6" s="10" t="s">
        <v>53</v>
      </c>
      <c r="B6" s="8"/>
      <c r="C6" s="14">
        <f>SUM(C7:C8)</f>
        <v>9</v>
      </c>
      <c r="D6" s="19"/>
      <c r="E6" s="19"/>
    </row>
    <row r="7" spans="1:5" ht="24.6" customHeight="1" x14ac:dyDescent="0.3">
      <c r="A7" s="6" t="s">
        <v>54</v>
      </c>
      <c r="B7" s="7" t="str" cm="1">
        <f t="array" ref="B7">_xlfn.TEXTJOIN(",",TRUE,_xlfn._xlws.SORT(_xlfn.UNIQUE(_xlfn._xlws.FILTER(INT(SPBY_Fix[no_SPBY]),(SPBY_Fix[Status_GUP_TUP]=$B$2)*(SPBY_Fix[Subkoordinator]=A7),""),FALSE,FALSE),1,1,FALSE))</f>
        <v>773,774,775,776</v>
      </c>
      <c r="C7" s="12" cm="1">
        <f t="array" ref="C7">COUNT(_xlfn.UNIQUE(_xlfn._xlws.FILTER(INT(SPBY_Fix[no_SPBY]),(SPBY_Fix[Status_GUP_TUP]=$B$2)*(SPBY_Fix[Subkoordinator]=A7),""),FALSE,FALSE))</f>
        <v>4</v>
      </c>
      <c r="D7" s="67" cm="1">
        <f t="array" ref="D7">MIN(_xlfn.UNIQUE(_xlfn._xlws.FILTER(INT(SPBY_Fix[no_SPBY]),(SPBY_Fix[Status_GUP_TUP]=$B$2)*(SPBY_Fix[Subkoordinator]=A7),""),FALSE,FALSE))</f>
        <v>773</v>
      </c>
      <c r="E7" s="67" cm="1">
        <f t="array" ref="E7">MAX(_xlfn.UNIQUE(_xlfn._xlws.FILTER(INT(SPBY_Fix[no_SPBY]),(SPBY_Fix[Status_GUP_TUP]=$B$2)*(SPBY_Fix[Subkoordinator]=A7),""),FALSE,FALSE))</f>
        <v>776</v>
      </c>
    </row>
    <row r="8" spans="1:5" ht="24.6" customHeight="1" x14ac:dyDescent="0.3">
      <c r="A8" s="6" t="s">
        <v>63</v>
      </c>
      <c r="B8" s="7" t="str" cm="1">
        <f t="array" ref="B8">_xlfn.TEXTJOIN(",",TRUE,_xlfn._xlws.SORT(_xlfn.UNIQUE(_xlfn._xlws.FILTER(INT(SPBY_Fix[no_SPBY]),(SPBY_Fix[Status_GUP_TUP]=$B$2)*(SPBY_Fix[Subkoordinator]=A8),""),FALSE,FALSE),1,1,FALSE))</f>
        <v>760,761,762,763,764</v>
      </c>
      <c r="C8" s="12" cm="1">
        <f t="array" ref="C8">COUNT(_xlfn.UNIQUE(_xlfn._xlws.FILTER(INT(SPBY_Fix[no_SPBY]),(SPBY_Fix[Status_GUP_TUP]=$B$2)*(SPBY_Fix[Subkoordinator]=A8),""),FALSE,FALSE))</f>
        <v>5</v>
      </c>
      <c r="D8" s="67" cm="1">
        <f t="array" ref="D8">MIN(_xlfn.UNIQUE(_xlfn._xlws.FILTER(INT(SPBY_Fix[no_SPBY]),(SPBY_Fix[Status_GUP_TUP]=$B$2)*(SPBY_Fix[Subkoordinator]=A8),""),FALSE,FALSE))</f>
        <v>760</v>
      </c>
      <c r="E8" s="67" cm="1">
        <f t="array" ref="E8">MAX(_xlfn.UNIQUE(_xlfn._xlws.FILTER(INT(SPBY_Fix[no_SPBY]),(SPBY_Fix[Status_GUP_TUP]=$B$2)*(SPBY_Fix[Subkoordinator]=A8),""),FALSE,FALSE))</f>
        <v>764</v>
      </c>
    </row>
    <row r="9" spans="1:5" ht="24.6" customHeight="1" x14ac:dyDescent="0.3">
      <c r="A9" s="10" t="s">
        <v>36</v>
      </c>
      <c r="B9" s="8"/>
      <c r="C9" s="14">
        <f>SUM(C10:C11)</f>
        <v>8</v>
      </c>
      <c r="D9" s="67"/>
      <c r="E9" s="67"/>
    </row>
    <row r="10" spans="1:5" ht="24.6" customHeight="1" x14ac:dyDescent="0.3">
      <c r="A10" s="6" t="s">
        <v>37</v>
      </c>
      <c r="B10" s="7" t="str" cm="1">
        <f t="array" ref="B10">_xlfn.TEXTJOIN(",",TRUE,_xlfn._xlws.SORT(_xlfn.UNIQUE(_xlfn._xlws.FILTER(INT(SPBY_Fix[no_SPBY]),(SPBY_Fix[Status_GUP_TUP]=$B$2)*(SPBY_Fix[Subkoordinator]=A10),""),FALSE,FALSE),1,1,FALSE))</f>
        <v>768,769,770,771,772</v>
      </c>
      <c r="C10" s="12" cm="1">
        <f t="array" ref="C10">COUNT(_xlfn.UNIQUE(_xlfn._xlws.FILTER(INT(SPBY_Fix[no_SPBY]),(SPBY_Fix[Status_GUP_TUP]=$B$2)*(SPBY_Fix[Subkoordinator]=A10),""),FALSE,FALSE))</f>
        <v>5</v>
      </c>
      <c r="D10" s="67" cm="1">
        <f t="array" ref="D10">MIN(_xlfn.UNIQUE(_xlfn._xlws.FILTER(INT(SPBY_Fix[no_SPBY]),(SPBY_Fix[Status_GUP_TUP]=$B$2)*(SPBY_Fix[Subkoordinator]=A10),""),FALSE,FALSE))</f>
        <v>768</v>
      </c>
      <c r="E10" s="67" cm="1">
        <f t="array" ref="E10">MAX(_xlfn.UNIQUE(_xlfn._xlws.FILTER(INT(SPBY_Fix[no_SPBY]),(SPBY_Fix[Status_GUP_TUP]=$B$2)*(SPBY_Fix[Subkoordinator]=A10),""),FALSE,FALSE))</f>
        <v>772</v>
      </c>
    </row>
    <row r="11" spans="1:5" ht="24.6" customHeight="1" x14ac:dyDescent="0.3">
      <c r="A11" s="6" t="s">
        <v>47</v>
      </c>
      <c r="B11" s="7" t="str" cm="1">
        <f t="array" ref="B11">_xlfn.TEXTJOIN(",",TRUE,_xlfn._xlws.SORT(_xlfn.UNIQUE(_xlfn._xlws.FILTER(INT(SPBY_Fix[no_SPBY]),(SPBY_Fix[Status_GUP_TUP]=$B$2)*(SPBY_Fix[Subkoordinator]=A11),""),FALSE,FALSE),1,1,FALSE))</f>
        <v>765,766,767</v>
      </c>
      <c r="C11" s="12" cm="1">
        <f t="array" ref="C11">COUNT(_xlfn.UNIQUE(_xlfn._xlws.FILTER(INT(SPBY_Fix[no_SPBY]),(SPBY_Fix[Status_GUP_TUP]=$B$2)*(SPBY_Fix[Subkoordinator]=A11),""),FALSE,FALSE))</f>
        <v>3</v>
      </c>
      <c r="D11" s="67" cm="1">
        <f t="array" ref="D11">MIN(_xlfn.UNIQUE(_xlfn._xlws.FILTER(INT(SPBY_Fix[no_SPBY]),(SPBY_Fix[Status_GUP_TUP]=$B$2)*(SPBY_Fix[Subkoordinator]=A11),""),FALSE,FALSE))</f>
        <v>765</v>
      </c>
      <c r="E11" s="67" cm="1">
        <f t="array" ref="E11">MAX(_xlfn.UNIQUE(_xlfn._xlws.FILTER(INT(SPBY_Fix[no_SPBY]),(SPBY_Fix[Status_GUP_TUP]=$B$2)*(SPBY_Fix[Subkoordinator]=A11),""),FALSE,FALSE))</f>
        <v>767</v>
      </c>
    </row>
    <row r="12" spans="1:5" ht="24.6" customHeight="1" x14ac:dyDescent="0.3">
      <c r="A12" s="10" t="s">
        <v>82</v>
      </c>
      <c r="B12" s="8"/>
      <c r="C12" s="14">
        <f>SUM(C13:C14)</f>
        <v>14</v>
      </c>
      <c r="D12" s="67"/>
      <c r="E12" s="67"/>
    </row>
    <row r="13" spans="1:5" ht="24.6" customHeight="1" x14ac:dyDescent="0.3">
      <c r="A13" s="6" t="s">
        <v>83</v>
      </c>
      <c r="B13" s="7" t="str" cm="1">
        <f t="array" ref="B13">_xlfn.TEXTJOIN(",",TRUE,_xlfn._xlws.SORT(_xlfn.UNIQUE(_xlfn._xlws.FILTER(INT(SPBY_Fix[no_SPBY]),(SPBY_Fix[Status_GUP_TUP]=$B$2)*(SPBY_Fix[Subkoordinator]=A13),""),FALSE,FALSE),1,1,FALSE))</f>
        <v>777,778,779,780,781</v>
      </c>
      <c r="C13" s="12" cm="1">
        <f t="array" ref="C13">COUNT(_xlfn.UNIQUE(_xlfn._xlws.FILTER(INT(SPBY_Fix[no_SPBY]),(SPBY_Fix[Status_GUP_TUP]=$B$2)*(SPBY_Fix[Subkoordinator]=A13),""),FALSE,FALSE))</f>
        <v>5</v>
      </c>
      <c r="D13" s="67" cm="1">
        <f t="array" ref="D13">MIN(_xlfn.UNIQUE(_xlfn._xlws.FILTER(INT(SPBY_Fix[no_SPBY]),(SPBY_Fix[Status_GUP_TUP]=$B$2)*(SPBY_Fix[Subkoordinator]=A13),""),FALSE,FALSE))</f>
        <v>777</v>
      </c>
      <c r="E13" s="67" cm="1">
        <f t="array" ref="E13">MAX(_xlfn.UNIQUE(_xlfn._xlws.FILTER(INT(SPBY_Fix[no_SPBY]),(SPBY_Fix[Status_GUP_TUP]=$B$2)*(SPBY_Fix[Subkoordinator]=A13),""),FALSE,FALSE))</f>
        <v>781</v>
      </c>
    </row>
    <row r="14" spans="1:5" ht="24.6" customHeight="1" x14ac:dyDescent="0.3">
      <c r="A14" s="6" t="s">
        <v>96</v>
      </c>
      <c r="B14" s="7" t="str" cm="1">
        <f t="array" ref="B14">_xlfn.TEXTJOIN(",",TRUE,_xlfn._xlws.SORT(_xlfn.UNIQUE(_xlfn._xlws.FILTER(INT(SPBY_Fix[no_SPBY]),(SPBY_Fix[Status_GUP_TUP]=$B$2)*(SPBY_Fix[Subkoordinator]=A14),""),FALSE,FALSE),1,1,FALSE))</f>
        <v>782,783,784,785,786,787,788,789,790</v>
      </c>
      <c r="C14" s="12" cm="1">
        <f t="array" ref="C14">COUNT(_xlfn.UNIQUE(_xlfn._xlws.FILTER(INT(SPBY_Fix[no_SPBY]),(SPBY_Fix[Status_GUP_TUP]=$B$2)*(SPBY_Fix[Subkoordinator]=A14),""),FALSE,FALSE))</f>
        <v>9</v>
      </c>
      <c r="D14" s="67" cm="1">
        <f t="array" ref="D14">MIN(_xlfn.UNIQUE(_xlfn._xlws.FILTER(INT(SPBY_Fix[no_SPBY]),(SPBY_Fix[Status_GUP_TUP]=$B$2)*(SPBY_Fix[Subkoordinator]=A14),""),FALSE,FALSE))</f>
        <v>782</v>
      </c>
      <c r="E14" s="67" cm="1">
        <f t="array" ref="E14">MAX(_xlfn.UNIQUE(_xlfn._xlws.FILTER(INT(SPBY_Fix[no_SPBY]),(SPBY_Fix[Status_GUP_TUP]=$B$2)*(SPBY_Fix[Subkoordinator]=A14),""),FALSE,FALSE))</f>
        <v>790</v>
      </c>
    </row>
    <row r="15" spans="1:5" ht="24.6" customHeight="1" x14ac:dyDescent="0.3">
      <c r="A15" s="10" t="s">
        <v>65</v>
      </c>
      <c r="B15" s="8"/>
      <c r="C15" s="14">
        <f>SUM(C16:C17)</f>
        <v>45</v>
      </c>
      <c r="D15" s="67"/>
      <c r="E15" s="67"/>
    </row>
    <row r="16" spans="1:5" ht="24.6" customHeight="1" x14ac:dyDescent="0.3">
      <c r="A16" s="6" t="s">
        <v>88</v>
      </c>
      <c r="B16" s="7" t="str" cm="1">
        <f t="array" ref="B16">_xlfn.TEXTJOIN(",",TRUE,_xlfn._xlws.SORT(_xlfn.UNIQUE(_xlfn._xlws.FILTER(INT(SPBY_Fix[no_SPBY]),(SPBY_Fix[Status_GUP_TUP]=$B$2)*(SPBY_Fix[Subkoordinator]=A16),""),FALSE,FALSE),1,1,FALSE))</f>
        <v>791,792,793,794,795,796,797</v>
      </c>
      <c r="C16" s="12" cm="1">
        <f t="array" ref="C16">COUNT(_xlfn.UNIQUE(_xlfn._xlws.FILTER(INT(SPBY_Fix[no_SPBY]),(SPBY_Fix[Status_GUP_TUP]=$B$2)*(SPBY_Fix[Subkoordinator]=A16),""),FALSE,FALSE))</f>
        <v>7</v>
      </c>
      <c r="D16" s="67" cm="1">
        <f t="array" ref="D16">MIN(_xlfn.UNIQUE(_xlfn._xlws.FILTER(INT(SPBY_Fix[no_SPBY]),(SPBY_Fix[Status_GUP_TUP]=$B$2)*(SPBY_Fix[Subkoordinator]=A16),""),FALSE,FALSE))</f>
        <v>791</v>
      </c>
      <c r="E16" s="67" cm="1">
        <f t="array" ref="E16">MAX(_xlfn.UNIQUE(_xlfn._xlws.FILTER(INT(SPBY_Fix[no_SPBY]),(SPBY_Fix[Status_GUP_TUP]=$B$2)*(SPBY_Fix[Subkoordinator]=A16),""),FALSE,FALSE))</f>
        <v>797</v>
      </c>
    </row>
    <row r="17" spans="1:5" ht="31.8" customHeight="1" x14ac:dyDescent="0.3">
      <c r="A17" s="6" t="s">
        <v>66</v>
      </c>
      <c r="B17" s="7" t="str" cm="1">
        <f t="array" ref="B17">_xlfn.TEXTJOIN(",",TRUE,_xlfn._xlws.SORT(_xlfn.UNIQUE(_xlfn._xlws.FILTER(INT(SPBY_Fix[no_SPBY]),(SPBY_Fix[Status_GUP_TUP]=$B$2)*(SPBY_Fix[Subkoordinator]=A17),""),FALSE,FALSE),1,1,FALSE))</f>
        <v>887,888,889,891,892,893,894,895,897,899,903,905,906,909,911,913,915,917,920,924,925,926,927,928,930,933,936,940,945,957,958,959,960,961,962,963,964,965</v>
      </c>
      <c r="C17" s="12" cm="1">
        <f t="array" ref="C17">COUNT(_xlfn.UNIQUE(_xlfn._xlws.FILTER(INT(SPBY_Fix[no_SPBY]),(SPBY_Fix[Status_GUP_TUP]=$B$2)*(SPBY_Fix[Subkoordinator]=A17),""),FALSE,FALSE))</f>
        <v>38</v>
      </c>
      <c r="D17" s="67" cm="1">
        <f t="array" ref="D17">MIN(_xlfn.UNIQUE(_xlfn._xlws.FILTER(INT(SPBY_Fix[no_SPBY]),(SPBY_Fix[Status_GUP_TUP]=$B$2)*(SPBY_Fix[Subkoordinator]=A17),""),FALSE,FALSE))</f>
        <v>887</v>
      </c>
      <c r="E17" s="67" cm="1">
        <f t="array" ref="E17">MAX(_xlfn.UNIQUE(_xlfn._xlws.FILTER(INT(SPBY_Fix[no_SPBY]),(SPBY_Fix[Status_GUP_TUP]=$B$2)*(SPBY_Fix[Subkoordinator]=A17),""),FALSE,FALSE))</f>
        <v>965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72C9E-2AE1-4004-BD7B-FE6ECFE4E824}">
  <sheetPr codeName="Sheet17">
    <tabColor rgb="FF00B050"/>
  </sheetPr>
  <dimension ref="A1:BC349"/>
  <sheetViews>
    <sheetView showGridLines="0" topLeftCell="AC324" zoomScale="85" zoomScaleNormal="85" workbookViewId="0">
      <selection activeCell="A314" sqref="A314:BC349"/>
    </sheetView>
  </sheetViews>
  <sheetFormatPr defaultRowHeight="14.4" x14ac:dyDescent="0.3"/>
  <cols>
    <col min="1" max="1" width="6" bestFit="1" customWidth="1"/>
    <col min="2" max="2" width="38.33203125" bestFit="1" customWidth="1"/>
    <col min="3" max="3" width="6.33203125" bestFit="1" customWidth="1"/>
    <col min="4" max="4" width="64" bestFit="1" customWidth="1"/>
    <col min="5" max="5" width="14.33203125" bestFit="1" customWidth="1"/>
    <col min="6" max="6" width="75.77734375" bestFit="1" customWidth="1"/>
    <col min="7" max="7" width="16.44140625" bestFit="1" customWidth="1"/>
    <col min="8" max="8" width="46.6640625" bestFit="1" customWidth="1"/>
    <col min="9" max="9" width="16.5546875" bestFit="1" customWidth="1"/>
    <col min="10" max="10" width="96.33203125" bestFit="1" customWidth="1"/>
    <col min="11" max="11" width="12.44140625" bestFit="1" customWidth="1"/>
    <col min="12" max="12" width="44.77734375" bestFit="1" customWidth="1"/>
    <col min="13" max="13" width="11.21875" bestFit="1" customWidth="1"/>
    <col min="14" max="14" width="78.88671875" bestFit="1" customWidth="1"/>
    <col min="15" max="15" width="18.5546875" bestFit="1" customWidth="1"/>
    <col min="16" max="16" width="75.88671875" bestFit="1" customWidth="1"/>
    <col min="17" max="17" width="21.88671875" bestFit="1" customWidth="1"/>
    <col min="18" max="18" width="72.21875" bestFit="1" customWidth="1"/>
    <col min="19" max="19" width="13.33203125" bestFit="1" customWidth="1"/>
    <col min="20" max="20" width="47.33203125" bestFit="1" customWidth="1"/>
    <col min="21" max="21" width="59.33203125" bestFit="1" customWidth="1"/>
    <col min="22" max="22" width="10.21875" bestFit="1" customWidth="1"/>
    <col min="23" max="23" width="163.33203125" bestFit="1" customWidth="1"/>
    <col min="24" max="24" width="10.77734375" bestFit="1" customWidth="1"/>
    <col min="25" max="25" width="10" style="16" bestFit="1" customWidth="1"/>
    <col min="26" max="26" width="10.77734375" bestFit="1" customWidth="1"/>
    <col min="27" max="27" width="10.21875" bestFit="1" customWidth="1"/>
    <col min="28" max="28" width="17.44140625" bestFit="1" customWidth="1"/>
    <col min="29" max="29" width="8.33203125" bestFit="1" customWidth="1"/>
    <col min="30" max="31" width="12.88671875" bestFit="1" customWidth="1"/>
    <col min="32" max="32" width="21.44140625" bestFit="1" customWidth="1"/>
    <col min="33" max="33" width="14.33203125" bestFit="1" customWidth="1"/>
    <col min="34" max="34" width="18.6640625" bestFit="1" customWidth="1"/>
    <col min="35" max="35" width="12.21875" bestFit="1" customWidth="1"/>
    <col min="36" max="36" width="12.77734375" bestFit="1" customWidth="1"/>
    <col min="37" max="37" width="9" bestFit="1" customWidth="1"/>
    <col min="38" max="38" width="10.77734375" bestFit="1" customWidth="1"/>
    <col min="39" max="39" width="11.33203125" bestFit="1" customWidth="1"/>
    <col min="40" max="40" width="14.33203125" bestFit="1" customWidth="1"/>
    <col min="41" max="41" width="22.33203125" bestFit="1" customWidth="1"/>
    <col min="42" max="42" width="14.77734375" bestFit="1" customWidth="1"/>
    <col min="43" max="43" width="29.109375" bestFit="1" customWidth="1"/>
    <col min="44" max="44" width="29.88671875" bestFit="1" customWidth="1"/>
    <col min="45" max="45" width="14.6640625" bestFit="1" customWidth="1"/>
    <col min="46" max="46" width="23.21875" bestFit="1" customWidth="1"/>
    <col min="47" max="47" width="30.21875" bestFit="1" customWidth="1"/>
    <col min="48" max="48" width="18.33203125" bestFit="1" customWidth="1"/>
    <col min="49" max="49" width="27.21875" bestFit="1" customWidth="1"/>
    <col min="50" max="50" width="31.77734375" bestFit="1" customWidth="1"/>
    <col min="51" max="51" width="7" bestFit="1" customWidth="1"/>
    <col min="52" max="55" width="9.109375" bestFit="1" customWidth="1"/>
  </cols>
  <sheetData>
    <row r="1" spans="1:55" x14ac:dyDescent="0.3">
      <c r="A1" t="s">
        <v>440</v>
      </c>
      <c r="B1" t="s">
        <v>441</v>
      </c>
      <c r="C1" t="s">
        <v>442</v>
      </c>
      <c r="D1" t="s">
        <v>443</v>
      </c>
      <c r="E1" t="s">
        <v>444</v>
      </c>
      <c r="F1" t="s">
        <v>445</v>
      </c>
      <c r="G1" t="s">
        <v>446</v>
      </c>
      <c r="H1" t="s">
        <v>447</v>
      </c>
      <c r="I1" t="s">
        <v>448</v>
      </c>
      <c r="J1" t="s">
        <v>449</v>
      </c>
      <c r="K1" t="s">
        <v>450</v>
      </c>
      <c r="L1" t="s">
        <v>451</v>
      </c>
      <c r="M1" t="s">
        <v>452</v>
      </c>
      <c r="N1" t="s">
        <v>453</v>
      </c>
      <c r="O1" t="s">
        <v>454</v>
      </c>
      <c r="P1" t="s">
        <v>455</v>
      </c>
      <c r="Q1" t="s">
        <v>456</v>
      </c>
      <c r="R1" t="s">
        <v>457</v>
      </c>
      <c r="S1" t="s">
        <v>393</v>
      </c>
      <c r="T1" t="s">
        <v>458</v>
      </c>
      <c r="U1" t="s">
        <v>2</v>
      </c>
      <c r="V1" t="s">
        <v>3</v>
      </c>
      <c r="W1" t="s">
        <v>4</v>
      </c>
      <c r="X1" t="s">
        <v>5</v>
      </c>
      <c r="Y1" t="s">
        <v>6</v>
      </c>
      <c r="Z1" t="s">
        <v>7</v>
      </c>
      <c r="AA1" t="s">
        <v>8</v>
      </c>
      <c r="AB1" t="s">
        <v>9</v>
      </c>
      <c r="AC1" t="s">
        <v>10</v>
      </c>
      <c r="AD1" t="s">
        <v>11</v>
      </c>
      <c r="AE1" t="s">
        <v>459</v>
      </c>
      <c r="AF1" t="s">
        <v>13</v>
      </c>
      <c r="AG1" s="25" t="s">
        <v>363</v>
      </c>
      <c r="AH1" s="25" t="s">
        <v>19</v>
      </c>
      <c r="AI1" s="25" t="s">
        <v>22</v>
      </c>
      <c r="AJ1" s="25" t="s">
        <v>23</v>
      </c>
      <c r="AK1" s="25" t="s">
        <v>24</v>
      </c>
      <c r="AL1" t="s">
        <v>12</v>
      </c>
      <c r="AM1" t="s">
        <v>25</v>
      </c>
      <c r="AN1" t="s">
        <v>14</v>
      </c>
      <c r="AO1" t="s">
        <v>26</v>
      </c>
      <c r="AP1" t="s">
        <v>20</v>
      </c>
      <c r="AQ1" t="s">
        <v>460</v>
      </c>
      <c r="AR1" t="s">
        <v>21</v>
      </c>
      <c r="AS1" t="s">
        <v>461</v>
      </c>
      <c r="AT1" t="s">
        <v>462</v>
      </c>
      <c r="AU1" t="s">
        <v>1</v>
      </c>
      <c r="AV1" t="s">
        <v>463</v>
      </c>
      <c r="AW1" t="s">
        <v>399</v>
      </c>
      <c r="AX1" t="s">
        <v>464</v>
      </c>
      <c r="AY1" s="2" t="s">
        <v>16</v>
      </c>
      <c r="AZ1" s="2" t="s">
        <v>15</v>
      </c>
      <c r="BA1" s="2" t="s">
        <v>18</v>
      </c>
      <c r="BB1" s="2" t="s">
        <v>17</v>
      </c>
      <c r="BC1" s="2" t="s">
        <v>403</v>
      </c>
    </row>
    <row r="2" spans="1:55" x14ac:dyDescent="0.3">
      <c r="A2" t="s">
        <v>465</v>
      </c>
      <c r="B2" t="s">
        <v>466</v>
      </c>
      <c r="C2" t="s">
        <v>467</v>
      </c>
      <c r="D2" t="s">
        <v>468</v>
      </c>
      <c r="E2" t="s">
        <v>469</v>
      </c>
      <c r="F2" t="s">
        <v>470</v>
      </c>
      <c r="G2" t="s">
        <v>471</v>
      </c>
      <c r="H2" t="s">
        <v>27</v>
      </c>
      <c r="I2" t="s">
        <v>472</v>
      </c>
      <c r="J2" t="s">
        <v>28</v>
      </c>
      <c r="K2" t="s">
        <v>473</v>
      </c>
      <c r="L2" t="s">
        <v>29</v>
      </c>
      <c r="M2" t="s">
        <v>474</v>
      </c>
      <c r="N2" t="s">
        <v>30</v>
      </c>
      <c r="O2" t="s">
        <v>475</v>
      </c>
      <c r="P2" t="s">
        <v>31</v>
      </c>
      <c r="Q2" t="s">
        <v>476</v>
      </c>
      <c r="R2" t="s">
        <v>100</v>
      </c>
      <c r="S2" t="s">
        <v>271</v>
      </c>
      <c r="T2" t="s">
        <v>33</v>
      </c>
      <c r="U2" t="s">
        <v>354</v>
      </c>
      <c r="V2" t="s">
        <v>477</v>
      </c>
      <c r="W2" t="s">
        <v>478</v>
      </c>
      <c r="X2">
        <v>264000</v>
      </c>
      <c r="Y2" t="s">
        <v>1497</v>
      </c>
      <c r="Z2" s="1">
        <v>44958</v>
      </c>
      <c r="AA2" t="s">
        <v>369</v>
      </c>
      <c r="AB2" s="1">
        <v>44958</v>
      </c>
      <c r="AC2" t="s">
        <v>233</v>
      </c>
      <c r="AD2" t="s">
        <v>1498</v>
      </c>
      <c r="AE2" t="s">
        <v>1499</v>
      </c>
      <c r="AF2" t="s">
        <v>479</v>
      </c>
      <c r="AG2" t="s">
        <v>480</v>
      </c>
      <c r="AH2" s="44" t="s">
        <v>481</v>
      </c>
      <c r="AI2" t="s">
        <v>153</v>
      </c>
      <c r="AJ2" t="s">
        <v>154</v>
      </c>
      <c r="AK2" t="s">
        <v>1500</v>
      </c>
      <c r="AL2" s="1">
        <v>44956</v>
      </c>
      <c r="AM2" t="s">
        <v>252</v>
      </c>
      <c r="AN2" s="1">
        <v>44937</v>
      </c>
      <c r="AO2" t="s">
        <v>482</v>
      </c>
      <c r="AP2" t="s">
        <v>483</v>
      </c>
      <c r="AQ2" t="s">
        <v>39</v>
      </c>
      <c r="AR2" t="s">
        <v>272</v>
      </c>
      <c r="AS2" t="s">
        <v>484</v>
      </c>
      <c r="AT2" t="s">
        <v>376</v>
      </c>
      <c r="AU2" t="s">
        <v>101</v>
      </c>
      <c r="AV2" t="s">
        <v>35</v>
      </c>
      <c r="AW2" t="s">
        <v>36</v>
      </c>
      <c r="AX2" t="s">
        <v>37</v>
      </c>
      <c r="AY2" s="2">
        <v>0</v>
      </c>
      <c r="AZ2" s="2">
        <v>0</v>
      </c>
      <c r="BA2" s="2">
        <v>0</v>
      </c>
      <c r="BB2" s="2">
        <v>0</v>
      </c>
      <c r="BC2" s="2">
        <v>0</v>
      </c>
    </row>
    <row r="3" spans="1:55" x14ac:dyDescent="0.3">
      <c r="A3" t="s">
        <v>465</v>
      </c>
      <c r="B3" t="s">
        <v>466</v>
      </c>
      <c r="C3" t="s">
        <v>467</v>
      </c>
      <c r="D3" t="s">
        <v>468</v>
      </c>
      <c r="E3" t="s">
        <v>469</v>
      </c>
      <c r="F3" t="s">
        <v>470</v>
      </c>
      <c r="G3" t="s">
        <v>558</v>
      </c>
      <c r="H3" t="s">
        <v>57</v>
      </c>
      <c r="I3" t="s">
        <v>559</v>
      </c>
      <c r="J3" t="s">
        <v>58</v>
      </c>
      <c r="K3" t="s">
        <v>637</v>
      </c>
      <c r="L3" t="s">
        <v>78</v>
      </c>
      <c r="M3" t="s">
        <v>660</v>
      </c>
      <c r="N3" t="s">
        <v>85</v>
      </c>
      <c r="O3" t="s">
        <v>562</v>
      </c>
      <c r="P3" t="s">
        <v>86</v>
      </c>
      <c r="Q3" t="s">
        <v>761</v>
      </c>
      <c r="R3" t="s">
        <v>74</v>
      </c>
      <c r="S3" t="s">
        <v>274</v>
      </c>
      <c r="T3" t="s">
        <v>41</v>
      </c>
      <c r="U3" t="s">
        <v>1492</v>
      </c>
      <c r="V3" t="s">
        <v>1493</v>
      </c>
      <c r="W3" t="s">
        <v>500</v>
      </c>
      <c r="X3">
        <v>1440000</v>
      </c>
      <c r="Y3" t="s">
        <v>1497</v>
      </c>
      <c r="Z3" s="1">
        <v>44958</v>
      </c>
      <c r="AA3" t="s">
        <v>369</v>
      </c>
      <c r="AB3" s="1">
        <v>44958</v>
      </c>
      <c r="AC3" t="s">
        <v>235</v>
      </c>
      <c r="AD3" t="s">
        <v>1501</v>
      </c>
      <c r="AE3" t="s">
        <v>1499</v>
      </c>
      <c r="AF3" t="s">
        <v>1494</v>
      </c>
      <c r="AG3" t="s">
        <v>501</v>
      </c>
      <c r="AH3" s="44" t="s">
        <v>481</v>
      </c>
      <c r="AI3" t="s">
        <v>153</v>
      </c>
      <c r="AJ3" t="s">
        <v>154</v>
      </c>
      <c r="AK3" t="s">
        <v>1502</v>
      </c>
      <c r="AL3" s="1">
        <v>44956</v>
      </c>
      <c r="AM3" t="s">
        <v>1495</v>
      </c>
      <c r="AN3" s="1">
        <v>44946</v>
      </c>
      <c r="AO3" t="s">
        <v>482</v>
      </c>
      <c r="AP3" t="s">
        <v>483</v>
      </c>
      <c r="AQ3" t="s">
        <v>39</v>
      </c>
      <c r="AR3" t="s">
        <v>495</v>
      </c>
      <c r="AS3" t="s">
        <v>484</v>
      </c>
      <c r="AT3" t="s">
        <v>1496</v>
      </c>
      <c r="AU3" t="s">
        <v>1486</v>
      </c>
      <c r="AV3" t="s">
        <v>35</v>
      </c>
      <c r="AW3" t="s">
        <v>36</v>
      </c>
      <c r="AX3" t="s">
        <v>37</v>
      </c>
      <c r="AY3" s="2">
        <v>0</v>
      </c>
      <c r="AZ3" s="2">
        <v>0</v>
      </c>
      <c r="BA3" s="2">
        <v>0</v>
      </c>
      <c r="BB3" s="2">
        <v>0</v>
      </c>
      <c r="BC3" s="2">
        <v>0</v>
      </c>
    </row>
    <row r="4" spans="1:55" x14ac:dyDescent="0.3">
      <c r="A4" t="s">
        <v>465</v>
      </c>
      <c r="B4" t="s">
        <v>466</v>
      </c>
      <c r="C4" t="s">
        <v>467</v>
      </c>
      <c r="D4" t="s">
        <v>468</v>
      </c>
      <c r="E4" t="s">
        <v>469</v>
      </c>
      <c r="F4" t="s">
        <v>470</v>
      </c>
      <c r="G4" t="s">
        <v>471</v>
      </c>
      <c r="H4" t="s">
        <v>27</v>
      </c>
      <c r="I4" t="s">
        <v>472</v>
      </c>
      <c r="J4" t="s">
        <v>28</v>
      </c>
      <c r="K4" t="s">
        <v>473</v>
      </c>
      <c r="L4" t="s">
        <v>29</v>
      </c>
      <c r="M4" t="s">
        <v>474</v>
      </c>
      <c r="N4" t="s">
        <v>30</v>
      </c>
      <c r="O4" t="s">
        <v>475</v>
      </c>
      <c r="P4" t="s">
        <v>31</v>
      </c>
      <c r="Q4" t="s">
        <v>476</v>
      </c>
      <c r="R4" t="s">
        <v>100</v>
      </c>
      <c r="S4" t="s">
        <v>271</v>
      </c>
      <c r="T4" t="s">
        <v>33</v>
      </c>
      <c r="U4" t="s">
        <v>354</v>
      </c>
      <c r="V4" t="s">
        <v>477</v>
      </c>
      <c r="W4" t="s">
        <v>485</v>
      </c>
      <c r="X4">
        <v>396000</v>
      </c>
      <c r="Y4" t="s">
        <v>1497</v>
      </c>
      <c r="Z4" s="1">
        <v>44958</v>
      </c>
      <c r="AA4" t="s">
        <v>369</v>
      </c>
      <c r="AB4" s="1">
        <v>44958</v>
      </c>
      <c r="AC4" t="s">
        <v>233</v>
      </c>
      <c r="AD4" t="s">
        <v>1503</v>
      </c>
      <c r="AE4" t="s">
        <v>1499</v>
      </c>
      <c r="AF4" t="s">
        <v>486</v>
      </c>
      <c r="AG4" t="s">
        <v>487</v>
      </c>
      <c r="AH4" s="44" t="s">
        <v>481</v>
      </c>
      <c r="AI4" t="s">
        <v>153</v>
      </c>
      <c r="AJ4" t="s">
        <v>154</v>
      </c>
      <c r="AK4" t="s">
        <v>1504</v>
      </c>
      <c r="AL4" s="1">
        <v>44956</v>
      </c>
      <c r="AM4" t="s">
        <v>197</v>
      </c>
      <c r="AN4" s="1">
        <v>44939</v>
      </c>
      <c r="AO4" t="s">
        <v>482</v>
      </c>
      <c r="AP4" t="s">
        <v>483</v>
      </c>
      <c r="AQ4" t="s">
        <v>39</v>
      </c>
      <c r="AR4" t="s">
        <v>272</v>
      </c>
      <c r="AS4" t="s">
        <v>484</v>
      </c>
      <c r="AT4" t="s">
        <v>376</v>
      </c>
      <c r="AU4" t="s">
        <v>101</v>
      </c>
      <c r="AV4" t="s">
        <v>35</v>
      </c>
      <c r="AW4" t="s">
        <v>36</v>
      </c>
      <c r="AX4" t="s">
        <v>37</v>
      </c>
      <c r="AY4" s="2">
        <v>0</v>
      </c>
      <c r="AZ4" s="2">
        <v>0</v>
      </c>
      <c r="BA4" s="2">
        <v>0</v>
      </c>
      <c r="BB4" s="2">
        <v>0</v>
      </c>
      <c r="BC4" s="2">
        <v>0</v>
      </c>
    </row>
    <row r="5" spans="1:55" x14ac:dyDescent="0.3">
      <c r="A5" t="s">
        <v>465</v>
      </c>
      <c r="B5" t="s">
        <v>466</v>
      </c>
      <c r="C5" t="s">
        <v>467</v>
      </c>
      <c r="D5" t="s">
        <v>468</v>
      </c>
      <c r="E5" t="s">
        <v>469</v>
      </c>
      <c r="F5" t="s">
        <v>470</v>
      </c>
      <c r="G5" t="s">
        <v>558</v>
      </c>
      <c r="H5" t="s">
        <v>57</v>
      </c>
      <c r="I5" t="s">
        <v>559</v>
      </c>
      <c r="J5" t="s">
        <v>58</v>
      </c>
      <c r="K5" t="s">
        <v>560</v>
      </c>
      <c r="L5" t="s">
        <v>59</v>
      </c>
      <c r="M5" t="s">
        <v>596</v>
      </c>
      <c r="N5" t="s">
        <v>126</v>
      </c>
      <c r="O5" t="s">
        <v>597</v>
      </c>
      <c r="P5" t="s">
        <v>127</v>
      </c>
      <c r="Q5" t="s">
        <v>598</v>
      </c>
      <c r="R5" t="s">
        <v>128</v>
      </c>
      <c r="S5" t="s">
        <v>276</v>
      </c>
      <c r="T5" t="s">
        <v>98</v>
      </c>
      <c r="U5" t="s">
        <v>249</v>
      </c>
      <c r="V5" t="s">
        <v>625</v>
      </c>
      <c r="W5" t="s">
        <v>626</v>
      </c>
      <c r="X5">
        <v>800000</v>
      </c>
      <c r="Y5" t="s">
        <v>1497</v>
      </c>
      <c r="Z5" s="1">
        <v>44958</v>
      </c>
      <c r="AA5" t="s">
        <v>369</v>
      </c>
      <c r="AB5" s="1">
        <v>44958</v>
      </c>
      <c r="AC5" t="s">
        <v>234</v>
      </c>
      <c r="AD5" t="s">
        <v>1505</v>
      </c>
      <c r="AE5" t="s">
        <v>1499</v>
      </c>
      <c r="AF5" t="s">
        <v>627</v>
      </c>
      <c r="AG5" t="s">
        <v>531</v>
      </c>
      <c r="AH5" s="44" t="s">
        <v>481</v>
      </c>
      <c r="AI5" t="s">
        <v>153</v>
      </c>
      <c r="AJ5" t="s">
        <v>154</v>
      </c>
      <c r="AK5" t="s">
        <v>1506</v>
      </c>
      <c r="AL5" s="1">
        <v>44956</v>
      </c>
      <c r="AM5" t="s">
        <v>628</v>
      </c>
      <c r="AN5" s="1">
        <v>44942</v>
      </c>
      <c r="AO5" t="s">
        <v>568</v>
      </c>
      <c r="AP5" t="s">
        <v>483</v>
      </c>
      <c r="AQ5" t="s">
        <v>132</v>
      </c>
      <c r="AR5" t="s">
        <v>629</v>
      </c>
      <c r="AS5" t="s">
        <v>484</v>
      </c>
      <c r="AT5" t="s">
        <v>383</v>
      </c>
      <c r="AU5" t="s">
        <v>136</v>
      </c>
      <c r="AV5" t="s">
        <v>35</v>
      </c>
      <c r="AW5" t="s">
        <v>65</v>
      </c>
      <c r="AX5" t="s">
        <v>66</v>
      </c>
      <c r="AY5" s="2">
        <v>0</v>
      </c>
      <c r="AZ5" s="2">
        <v>0</v>
      </c>
      <c r="BA5" s="2">
        <v>0</v>
      </c>
      <c r="BB5" s="2">
        <v>0</v>
      </c>
      <c r="BC5" s="2">
        <v>0</v>
      </c>
    </row>
    <row r="6" spans="1:55" x14ac:dyDescent="0.3">
      <c r="A6" t="s">
        <v>465</v>
      </c>
      <c r="B6" t="s">
        <v>466</v>
      </c>
      <c r="C6" t="s">
        <v>467</v>
      </c>
      <c r="D6" t="s">
        <v>468</v>
      </c>
      <c r="E6" t="s">
        <v>469</v>
      </c>
      <c r="F6" t="s">
        <v>470</v>
      </c>
      <c r="G6" t="s">
        <v>558</v>
      </c>
      <c r="H6" t="s">
        <v>57</v>
      </c>
      <c r="I6" t="s">
        <v>559</v>
      </c>
      <c r="J6" t="s">
        <v>58</v>
      </c>
      <c r="K6" t="s">
        <v>560</v>
      </c>
      <c r="L6" t="s">
        <v>59</v>
      </c>
      <c r="M6" t="s">
        <v>596</v>
      </c>
      <c r="N6" t="s">
        <v>126</v>
      </c>
      <c r="O6" t="s">
        <v>597</v>
      </c>
      <c r="P6" t="s">
        <v>127</v>
      </c>
      <c r="Q6" t="s">
        <v>598</v>
      </c>
      <c r="R6" t="s">
        <v>128</v>
      </c>
      <c r="S6" t="s">
        <v>276</v>
      </c>
      <c r="T6" t="s">
        <v>98</v>
      </c>
      <c r="U6" t="s">
        <v>251</v>
      </c>
      <c r="V6" t="s">
        <v>630</v>
      </c>
      <c r="W6" t="s">
        <v>626</v>
      </c>
      <c r="X6">
        <v>880000</v>
      </c>
      <c r="Y6" t="s">
        <v>1497</v>
      </c>
      <c r="Z6" s="1">
        <v>44958</v>
      </c>
      <c r="AA6" t="s">
        <v>369</v>
      </c>
      <c r="AB6" s="1">
        <v>44958</v>
      </c>
      <c r="AC6" t="s">
        <v>234</v>
      </c>
      <c r="AD6" t="s">
        <v>1505</v>
      </c>
      <c r="AE6" t="s">
        <v>1499</v>
      </c>
      <c r="AF6" t="s">
        <v>627</v>
      </c>
      <c r="AG6" t="s">
        <v>531</v>
      </c>
      <c r="AH6" s="44" t="s">
        <v>481</v>
      </c>
      <c r="AI6" t="s">
        <v>153</v>
      </c>
      <c r="AJ6" t="s">
        <v>154</v>
      </c>
      <c r="AK6" t="s">
        <v>1506</v>
      </c>
      <c r="AL6" s="1">
        <v>44956</v>
      </c>
      <c r="AM6" t="s">
        <v>628</v>
      </c>
      <c r="AN6" s="1">
        <v>44942</v>
      </c>
      <c r="AO6" t="s">
        <v>568</v>
      </c>
      <c r="AP6" t="s">
        <v>483</v>
      </c>
      <c r="AQ6" t="s">
        <v>132</v>
      </c>
      <c r="AR6" t="s">
        <v>629</v>
      </c>
      <c r="AS6" t="s">
        <v>484</v>
      </c>
      <c r="AT6" t="s">
        <v>383</v>
      </c>
      <c r="AU6" t="s">
        <v>136</v>
      </c>
      <c r="AV6" t="s">
        <v>35</v>
      </c>
      <c r="AW6" t="s">
        <v>65</v>
      </c>
      <c r="AX6" t="s">
        <v>66</v>
      </c>
      <c r="AY6" s="2">
        <v>0</v>
      </c>
      <c r="AZ6" s="2">
        <v>0</v>
      </c>
      <c r="BA6" s="2">
        <v>0</v>
      </c>
      <c r="BB6" s="2">
        <v>0</v>
      </c>
      <c r="BC6" s="2">
        <v>0</v>
      </c>
    </row>
    <row r="7" spans="1:55" x14ac:dyDescent="0.3">
      <c r="A7" t="s">
        <v>465</v>
      </c>
      <c r="B7" t="s">
        <v>466</v>
      </c>
      <c r="C7" t="s">
        <v>467</v>
      </c>
      <c r="D7" t="s">
        <v>468</v>
      </c>
      <c r="E7" t="s">
        <v>469</v>
      </c>
      <c r="F7" t="s">
        <v>470</v>
      </c>
      <c r="G7" t="s">
        <v>471</v>
      </c>
      <c r="H7" t="s">
        <v>27</v>
      </c>
      <c r="I7" t="s">
        <v>472</v>
      </c>
      <c r="J7" t="s">
        <v>28</v>
      </c>
      <c r="K7" t="s">
        <v>473</v>
      </c>
      <c r="L7" t="s">
        <v>29</v>
      </c>
      <c r="M7" t="s">
        <v>474</v>
      </c>
      <c r="N7" t="s">
        <v>30</v>
      </c>
      <c r="O7" t="s">
        <v>475</v>
      </c>
      <c r="P7" t="s">
        <v>31</v>
      </c>
      <c r="Q7" t="s">
        <v>476</v>
      </c>
      <c r="R7" t="s">
        <v>100</v>
      </c>
      <c r="S7" t="s">
        <v>271</v>
      </c>
      <c r="T7" t="s">
        <v>33</v>
      </c>
      <c r="U7" t="s">
        <v>354</v>
      </c>
      <c r="V7" t="s">
        <v>477</v>
      </c>
      <c r="W7" t="s">
        <v>488</v>
      </c>
      <c r="X7">
        <v>396000</v>
      </c>
      <c r="Y7" t="s">
        <v>1497</v>
      </c>
      <c r="Z7" s="1">
        <v>44958</v>
      </c>
      <c r="AA7" t="s">
        <v>369</v>
      </c>
      <c r="AB7" s="1">
        <v>44958</v>
      </c>
      <c r="AC7" t="s">
        <v>233</v>
      </c>
      <c r="AD7" t="s">
        <v>1507</v>
      </c>
      <c r="AE7" t="s">
        <v>1499</v>
      </c>
      <c r="AF7" t="s">
        <v>489</v>
      </c>
      <c r="AG7" t="s">
        <v>490</v>
      </c>
      <c r="AH7" s="44" t="s">
        <v>481</v>
      </c>
      <c r="AI7" t="s">
        <v>153</v>
      </c>
      <c r="AJ7" t="s">
        <v>154</v>
      </c>
      <c r="AK7" t="s">
        <v>1508</v>
      </c>
      <c r="AL7" s="1">
        <v>44956</v>
      </c>
      <c r="AM7" t="s">
        <v>175</v>
      </c>
      <c r="AN7" s="1">
        <v>44944</v>
      </c>
      <c r="AO7" t="s">
        <v>482</v>
      </c>
      <c r="AP7" t="s">
        <v>483</v>
      </c>
      <c r="AQ7" t="s">
        <v>39</v>
      </c>
      <c r="AR7" t="s">
        <v>272</v>
      </c>
      <c r="AS7" t="s">
        <v>484</v>
      </c>
      <c r="AT7" t="s">
        <v>376</v>
      </c>
      <c r="AU7" t="s">
        <v>101</v>
      </c>
      <c r="AV7" t="s">
        <v>35</v>
      </c>
      <c r="AW7" t="s">
        <v>36</v>
      </c>
      <c r="AX7" t="s">
        <v>37</v>
      </c>
      <c r="AY7" s="2">
        <v>0</v>
      </c>
      <c r="AZ7" s="2">
        <v>0</v>
      </c>
      <c r="BA7" s="2">
        <v>0</v>
      </c>
      <c r="BB7" s="2">
        <v>0</v>
      </c>
      <c r="BC7" s="2">
        <v>0</v>
      </c>
    </row>
    <row r="8" spans="1:55" x14ac:dyDescent="0.3">
      <c r="A8" t="s">
        <v>465</v>
      </c>
      <c r="B8" t="s">
        <v>466</v>
      </c>
      <c r="C8" t="s">
        <v>467</v>
      </c>
      <c r="D8" t="s">
        <v>468</v>
      </c>
      <c r="E8" t="s">
        <v>469</v>
      </c>
      <c r="F8" t="s">
        <v>470</v>
      </c>
      <c r="G8" t="s">
        <v>558</v>
      </c>
      <c r="H8" t="s">
        <v>57</v>
      </c>
      <c r="I8" t="s">
        <v>559</v>
      </c>
      <c r="J8" t="s">
        <v>58</v>
      </c>
      <c r="K8" t="s">
        <v>560</v>
      </c>
      <c r="L8" t="s">
        <v>59</v>
      </c>
      <c r="M8" t="s">
        <v>596</v>
      </c>
      <c r="N8" t="s">
        <v>126</v>
      </c>
      <c r="O8" t="s">
        <v>597</v>
      </c>
      <c r="P8" t="s">
        <v>127</v>
      </c>
      <c r="Q8" t="s">
        <v>631</v>
      </c>
      <c r="R8" t="s">
        <v>137</v>
      </c>
      <c r="S8" t="s">
        <v>317</v>
      </c>
      <c r="T8" t="s">
        <v>138</v>
      </c>
      <c r="U8" t="s">
        <v>140</v>
      </c>
      <c r="V8" t="s">
        <v>632</v>
      </c>
      <c r="W8" t="s">
        <v>633</v>
      </c>
      <c r="X8">
        <v>693000</v>
      </c>
      <c r="Y8" t="s">
        <v>1497</v>
      </c>
      <c r="Z8" s="1">
        <v>44958</v>
      </c>
      <c r="AA8" t="s">
        <v>369</v>
      </c>
      <c r="AB8" s="1">
        <v>44958</v>
      </c>
      <c r="AC8" t="s">
        <v>234</v>
      </c>
      <c r="AD8" t="s">
        <v>1509</v>
      </c>
      <c r="AE8" t="s">
        <v>1499</v>
      </c>
      <c r="AF8" t="s">
        <v>634</v>
      </c>
      <c r="AG8" t="s">
        <v>508</v>
      </c>
      <c r="AH8" s="44" t="s">
        <v>481</v>
      </c>
      <c r="AI8" t="s">
        <v>153</v>
      </c>
      <c r="AJ8" t="s">
        <v>154</v>
      </c>
      <c r="AK8" t="s">
        <v>1510</v>
      </c>
      <c r="AL8" s="1">
        <v>44956</v>
      </c>
      <c r="AM8" t="s">
        <v>635</v>
      </c>
      <c r="AN8" s="1">
        <v>44935</v>
      </c>
      <c r="AO8" t="s">
        <v>568</v>
      </c>
      <c r="AP8" t="s">
        <v>483</v>
      </c>
      <c r="AQ8" t="s">
        <v>132</v>
      </c>
      <c r="AR8" t="s">
        <v>636</v>
      </c>
      <c r="AS8" t="s">
        <v>484</v>
      </c>
      <c r="AT8" t="s">
        <v>382</v>
      </c>
      <c r="AU8" t="s">
        <v>139</v>
      </c>
      <c r="AV8" t="s">
        <v>35</v>
      </c>
      <c r="AW8" t="s">
        <v>65</v>
      </c>
      <c r="AX8" t="s">
        <v>66</v>
      </c>
      <c r="AY8" s="2">
        <v>0</v>
      </c>
      <c r="AZ8" s="2">
        <v>0</v>
      </c>
      <c r="BA8" s="2">
        <v>0</v>
      </c>
      <c r="BB8" s="2">
        <v>0</v>
      </c>
      <c r="BC8" s="2">
        <v>0</v>
      </c>
    </row>
    <row r="9" spans="1:55" x14ac:dyDescent="0.3">
      <c r="A9" t="s">
        <v>465</v>
      </c>
      <c r="B9" t="s">
        <v>466</v>
      </c>
      <c r="C9" t="s">
        <v>467</v>
      </c>
      <c r="D9" t="s">
        <v>468</v>
      </c>
      <c r="E9" t="s">
        <v>469</v>
      </c>
      <c r="F9" t="s">
        <v>470</v>
      </c>
      <c r="G9" t="s">
        <v>471</v>
      </c>
      <c r="H9" t="s">
        <v>27</v>
      </c>
      <c r="I9" t="s">
        <v>472</v>
      </c>
      <c r="J9" t="s">
        <v>28</v>
      </c>
      <c r="K9" t="s">
        <v>473</v>
      </c>
      <c r="L9" t="s">
        <v>29</v>
      </c>
      <c r="M9" t="s">
        <v>474</v>
      </c>
      <c r="N9" t="s">
        <v>30</v>
      </c>
      <c r="O9" t="s">
        <v>475</v>
      </c>
      <c r="P9" t="s">
        <v>31</v>
      </c>
      <c r="Q9" t="s">
        <v>476</v>
      </c>
      <c r="R9" t="s">
        <v>100</v>
      </c>
      <c r="S9" t="s">
        <v>274</v>
      </c>
      <c r="T9" t="s">
        <v>41</v>
      </c>
      <c r="U9" t="s">
        <v>491</v>
      </c>
      <c r="V9" t="s">
        <v>492</v>
      </c>
      <c r="W9" t="s">
        <v>493</v>
      </c>
      <c r="X9">
        <v>1400000</v>
      </c>
      <c r="Y9" t="s">
        <v>1497</v>
      </c>
      <c r="Z9" s="1">
        <v>44958</v>
      </c>
      <c r="AA9" t="s">
        <v>369</v>
      </c>
      <c r="AB9" s="1">
        <v>44958</v>
      </c>
      <c r="AC9" t="s">
        <v>233</v>
      </c>
      <c r="AD9" t="s">
        <v>1511</v>
      </c>
      <c r="AE9" t="s">
        <v>1499</v>
      </c>
      <c r="AF9" t="s">
        <v>494</v>
      </c>
      <c r="AG9" t="s">
        <v>480</v>
      </c>
      <c r="AH9" s="44" t="s">
        <v>481</v>
      </c>
      <c r="AI9" t="s">
        <v>153</v>
      </c>
      <c r="AJ9" t="s">
        <v>154</v>
      </c>
      <c r="AK9" t="s">
        <v>1512</v>
      </c>
      <c r="AL9" s="1">
        <v>44956</v>
      </c>
      <c r="AM9" t="s">
        <v>169</v>
      </c>
      <c r="AN9" s="1">
        <v>44937</v>
      </c>
      <c r="AO9" t="s">
        <v>482</v>
      </c>
      <c r="AP9" t="s">
        <v>483</v>
      </c>
      <c r="AQ9" t="s">
        <v>39</v>
      </c>
      <c r="AR9" t="s">
        <v>495</v>
      </c>
      <c r="AS9" t="s">
        <v>484</v>
      </c>
      <c r="AT9" t="s">
        <v>376</v>
      </c>
      <c r="AU9" t="s">
        <v>168</v>
      </c>
      <c r="AV9" t="s">
        <v>35</v>
      </c>
      <c r="AW9" t="s">
        <v>36</v>
      </c>
      <c r="AX9" t="s">
        <v>37</v>
      </c>
      <c r="AY9" s="2">
        <v>0</v>
      </c>
      <c r="AZ9" s="2">
        <v>0</v>
      </c>
      <c r="BA9" s="2">
        <v>0</v>
      </c>
      <c r="BB9" s="2">
        <v>0</v>
      </c>
      <c r="BC9" s="2">
        <v>0</v>
      </c>
    </row>
    <row r="10" spans="1:55" x14ac:dyDescent="0.3">
      <c r="A10" t="s">
        <v>465</v>
      </c>
      <c r="B10" t="s">
        <v>466</v>
      </c>
      <c r="C10" t="s">
        <v>467</v>
      </c>
      <c r="D10" t="s">
        <v>468</v>
      </c>
      <c r="E10" t="s">
        <v>469</v>
      </c>
      <c r="F10" t="s">
        <v>470</v>
      </c>
      <c r="G10" t="s">
        <v>558</v>
      </c>
      <c r="H10" t="s">
        <v>57</v>
      </c>
      <c r="I10" t="s">
        <v>559</v>
      </c>
      <c r="J10" t="s">
        <v>58</v>
      </c>
      <c r="K10" t="s">
        <v>560</v>
      </c>
      <c r="L10" t="s">
        <v>59</v>
      </c>
      <c r="M10" t="s">
        <v>596</v>
      </c>
      <c r="N10" t="s">
        <v>126</v>
      </c>
      <c r="O10" t="s">
        <v>597</v>
      </c>
      <c r="P10" t="s">
        <v>127</v>
      </c>
      <c r="Q10" t="s">
        <v>598</v>
      </c>
      <c r="R10" t="s">
        <v>128</v>
      </c>
      <c r="S10" t="s">
        <v>316</v>
      </c>
      <c r="T10" t="s">
        <v>129</v>
      </c>
      <c r="U10" t="s">
        <v>202</v>
      </c>
      <c r="V10" t="s">
        <v>621</v>
      </c>
      <c r="W10" t="s">
        <v>622</v>
      </c>
      <c r="X10">
        <v>1750000</v>
      </c>
      <c r="Y10" t="s">
        <v>1497</v>
      </c>
      <c r="Z10" s="1">
        <v>44958</v>
      </c>
      <c r="AA10" t="s">
        <v>369</v>
      </c>
      <c r="AB10" s="1">
        <v>44958</v>
      </c>
      <c r="AC10" t="s">
        <v>234</v>
      </c>
      <c r="AD10" t="s">
        <v>1513</v>
      </c>
      <c r="AE10" t="s">
        <v>1499</v>
      </c>
      <c r="AF10" t="s">
        <v>623</v>
      </c>
      <c r="AG10" t="s">
        <v>501</v>
      </c>
      <c r="AH10" s="44" t="s">
        <v>481</v>
      </c>
      <c r="AI10" t="s">
        <v>153</v>
      </c>
      <c r="AJ10" t="s">
        <v>154</v>
      </c>
      <c r="AK10" t="s">
        <v>1514</v>
      </c>
      <c r="AL10" s="1">
        <v>44956</v>
      </c>
      <c r="AM10" t="s">
        <v>624</v>
      </c>
      <c r="AN10" s="1">
        <v>44946</v>
      </c>
      <c r="AO10" t="s">
        <v>568</v>
      </c>
      <c r="AP10" t="s">
        <v>483</v>
      </c>
      <c r="AQ10" t="s">
        <v>132</v>
      </c>
      <c r="AR10" t="s">
        <v>604</v>
      </c>
      <c r="AS10" t="s">
        <v>484</v>
      </c>
      <c r="AT10" t="s">
        <v>383</v>
      </c>
      <c r="AU10" t="s">
        <v>130</v>
      </c>
      <c r="AV10" t="s">
        <v>35</v>
      </c>
      <c r="AW10" t="s">
        <v>65</v>
      </c>
      <c r="AX10" t="s">
        <v>66</v>
      </c>
      <c r="AY10" s="2">
        <v>0</v>
      </c>
      <c r="AZ10" s="2">
        <v>0</v>
      </c>
      <c r="BA10" s="2">
        <v>0</v>
      </c>
      <c r="BB10" s="2">
        <v>0</v>
      </c>
      <c r="BC10" s="2">
        <v>0</v>
      </c>
    </row>
    <row r="11" spans="1:55" x14ac:dyDescent="0.3">
      <c r="A11" t="s">
        <v>465</v>
      </c>
      <c r="B11" t="s">
        <v>466</v>
      </c>
      <c r="C11" t="s">
        <v>467</v>
      </c>
      <c r="D11" t="s">
        <v>468</v>
      </c>
      <c r="E11" t="s">
        <v>469</v>
      </c>
      <c r="F11" t="s">
        <v>470</v>
      </c>
      <c r="G11" t="s">
        <v>471</v>
      </c>
      <c r="H11" t="s">
        <v>27</v>
      </c>
      <c r="I11" t="s">
        <v>472</v>
      </c>
      <c r="J11" t="s">
        <v>28</v>
      </c>
      <c r="K11" t="s">
        <v>473</v>
      </c>
      <c r="L11" t="s">
        <v>29</v>
      </c>
      <c r="M11" t="s">
        <v>474</v>
      </c>
      <c r="N11" t="s">
        <v>30</v>
      </c>
      <c r="O11" t="s">
        <v>475</v>
      </c>
      <c r="P11" t="s">
        <v>31</v>
      </c>
      <c r="Q11" t="s">
        <v>476</v>
      </c>
      <c r="R11" t="s">
        <v>100</v>
      </c>
      <c r="S11" t="s">
        <v>274</v>
      </c>
      <c r="T11" t="s">
        <v>41</v>
      </c>
      <c r="U11" t="s">
        <v>491</v>
      </c>
      <c r="V11" t="s">
        <v>492</v>
      </c>
      <c r="W11" t="s">
        <v>496</v>
      </c>
      <c r="X11">
        <v>3260000</v>
      </c>
      <c r="Y11" t="s">
        <v>1497</v>
      </c>
      <c r="Z11" s="1">
        <v>44958</v>
      </c>
      <c r="AA11" t="s">
        <v>369</v>
      </c>
      <c r="AB11" s="1">
        <v>44958</v>
      </c>
      <c r="AC11" t="s">
        <v>233</v>
      </c>
      <c r="AD11" t="s">
        <v>1515</v>
      </c>
      <c r="AE11" t="s">
        <v>1499</v>
      </c>
      <c r="AF11" t="s">
        <v>497</v>
      </c>
      <c r="AG11" t="s">
        <v>487</v>
      </c>
      <c r="AH11" s="44" t="s">
        <v>481</v>
      </c>
      <c r="AI11" t="s">
        <v>153</v>
      </c>
      <c r="AJ11" t="s">
        <v>154</v>
      </c>
      <c r="AK11" t="s">
        <v>1516</v>
      </c>
      <c r="AL11" s="1">
        <v>44956</v>
      </c>
      <c r="AM11" t="s">
        <v>164</v>
      </c>
      <c r="AN11" s="1">
        <v>44939</v>
      </c>
      <c r="AO11" t="s">
        <v>482</v>
      </c>
      <c r="AP11" t="s">
        <v>483</v>
      </c>
      <c r="AQ11" t="s">
        <v>39</v>
      </c>
      <c r="AR11" t="s">
        <v>495</v>
      </c>
      <c r="AS11" t="s">
        <v>484</v>
      </c>
      <c r="AT11" t="s">
        <v>376</v>
      </c>
      <c r="AU11" t="s">
        <v>168</v>
      </c>
      <c r="AV11" t="s">
        <v>35</v>
      </c>
      <c r="AW11" t="s">
        <v>36</v>
      </c>
      <c r="AX11" t="s">
        <v>37</v>
      </c>
      <c r="AY11" s="2">
        <v>0</v>
      </c>
      <c r="AZ11" s="2">
        <v>0</v>
      </c>
      <c r="BA11" s="2">
        <v>0</v>
      </c>
      <c r="BB11" s="2">
        <v>0</v>
      </c>
      <c r="BC11" s="2">
        <v>0</v>
      </c>
    </row>
    <row r="12" spans="1:55" x14ac:dyDescent="0.3">
      <c r="A12" t="s">
        <v>465</v>
      </c>
      <c r="B12" t="s">
        <v>466</v>
      </c>
      <c r="C12" t="s">
        <v>467</v>
      </c>
      <c r="D12" t="s">
        <v>468</v>
      </c>
      <c r="E12" t="s">
        <v>469</v>
      </c>
      <c r="F12" t="s">
        <v>470</v>
      </c>
      <c r="G12" t="s">
        <v>558</v>
      </c>
      <c r="H12" t="s">
        <v>57</v>
      </c>
      <c r="I12" t="s">
        <v>559</v>
      </c>
      <c r="J12" t="s">
        <v>58</v>
      </c>
      <c r="K12" t="s">
        <v>560</v>
      </c>
      <c r="L12" t="s">
        <v>59</v>
      </c>
      <c r="M12" t="s">
        <v>596</v>
      </c>
      <c r="N12" t="s">
        <v>126</v>
      </c>
      <c r="O12" t="s">
        <v>597</v>
      </c>
      <c r="P12" t="s">
        <v>127</v>
      </c>
      <c r="Q12" t="s">
        <v>598</v>
      </c>
      <c r="R12" t="s">
        <v>128</v>
      </c>
      <c r="S12" t="s">
        <v>316</v>
      </c>
      <c r="T12" t="s">
        <v>129</v>
      </c>
      <c r="U12" t="s">
        <v>135</v>
      </c>
      <c r="V12" t="s">
        <v>614</v>
      </c>
      <c r="W12" t="s">
        <v>618</v>
      </c>
      <c r="X12">
        <v>288500</v>
      </c>
      <c r="Y12" t="s">
        <v>1497</v>
      </c>
      <c r="Z12" s="1">
        <v>44958</v>
      </c>
      <c r="AA12" t="s">
        <v>369</v>
      </c>
      <c r="AB12" s="1">
        <v>44958</v>
      </c>
      <c r="AC12" t="s">
        <v>234</v>
      </c>
      <c r="AD12" t="s">
        <v>1517</v>
      </c>
      <c r="AE12" t="s">
        <v>1499</v>
      </c>
      <c r="AF12" t="s">
        <v>619</v>
      </c>
      <c r="AG12" t="s">
        <v>490</v>
      </c>
      <c r="AH12" s="44" t="s">
        <v>481</v>
      </c>
      <c r="AI12" t="s">
        <v>153</v>
      </c>
      <c r="AJ12" t="s">
        <v>154</v>
      </c>
      <c r="AK12" t="s">
        <v>367</v>
      </c>
      <c r="AL12" s="1">
        <v>44956</v>
      </c>
      <c r="AM12" t="s">
        <v>620</v>
      </c>
      <c r="AN12" s="1">
        <v>44944</v>
      </c>
      <c r="AO12" t="s">
        <v>568</v>
      </c>
      <c r="AP12" t="s">
        <v>483</v>
      </c>
      <c r="AQ12" t="s">
        <v>132</v>
      </c>
      <c r="AR12" t="s">
        <v>604</v>
      </c>
      <c r="AS12" t="s">
        <v>484</v>
      </c>
      <c r="AT12" t="s">
        <v>383</v>
      </c>
      <c r="AU12" t="s">
        <v>130</v>
      </c>
      <c r="AV12" t="s">
        <v>35</v>
      </c>
      <c r="AW12" t="s">
        <v>65</v>
      </c>
      <c r="AX12" t="s">
        <v>66</v>
      </c>
      <c r="AY12" s="2">
        <v>0</v>
      </c>
      <c r="AZ12" s="2">
        <v>0</v>
      </c>
      <c r="BA12" s="2">
        <v>0</v>
      </c>
      <c r="BB12" s="2">
        <v>0</v>
      </c>
      <c r="BC12" s="2">
        <v>0</v>
      </c>
    </row>
    <row r="13" spans="1:55" x14ac:dyDescent="0.3">
      <c r="A13" t="s">
        <v>465</v>
      </c>
      <c r="B13" t="s">
        <v>466</v>
      </c>
      <c r="C13" t="s">
        <v>467</v>
      </c>
      <c r="D13" t="s">
        <v>468</v>
      </c>
      <c r="E13" t="s">
        <v>469</v>
      </c>
      <c r="F13" t="s">
        <v>470</v>
      </c>
      <c r="G13" t="s">
        <v>471</v>
      </c>
      <c r="H13" t="s">
        <v>27</v>
      </c>
      <c r="I13" t="s">
        <v>472</v>
      </c>
      <c r="J13" t="s">
        <v>28</v>
      </c>
      <c r="K13" t="s">
        <v>473</v>
      </c>
      <c r="L13" t="s">
        <v>29</v>
      </c>
      <c r="M13" t="s">
        <v>474</v>
      </c>
      <c r="N13" t="s">
        <v>30</v>
      </c>
      <c r="O13" t="s">
        <v>475</v>
      </c>
      <c r="P13" t="s">
        <v>31</v>
      </c>
      <c r="Q13" t="s">
        <v>476</v>
      </c>
      <c r="R13" t="s">
        <v>100</v>
      </c>
      <c r="S13" t="s">
        <v>274</v>
      </c>
      <c r="T13" t="s">
        <v>41</v>
      </c>
      <c r="U13" t="s">
        <v>491</v>
      </c>
      <c r="V13" t="s">
        <v>492</v>
      </c>
      <c r="W13" t="s">
        <v>498</v>
      </c>
      <c r="X13">
        <v>2220000</v>
      </c>
      <c r="Y13" t="s">
        <v>1497</v>
      </c>
      <c r="Z13" s="1">
        <v>44958</v>
      </c>
      <c r="AA13" t="s">
        <v>369</v>
      </c>
      <c r="AB13" s="1">
        <v>44958</v>
      </c>
      <c r="AC13" t="s">
        <v>233</v>
      </c>
      <c r="AD13" t="s">
        <v>1518</v>
      </c>
      <c r="AE13" t="s">
        <v>1499</v>
      </c>
      <c r="AF13" t="s">
        <v>499</v>
      </c>
      <c r="AG13" t="s">
        <v>490</v>
      </c>
      <c r="AH13" s="44" t="s">
        <v>481</v>
      </c>
      <c r="AI13" t="s">
        <v>153</v>
      </c>
      <c r="AJ13" t="s">
        <v>154</v>
      </c>
      <c r="AK13" t="s">
        <v>1519</v>
      </c>
      <c r="AL13" s="1">
        <v>44956</v>
      </c>
      <c r="AM13" t="s">
        <v>166</v>
      </c>
      <c r="AN13" s="1">
        <v>44944</v>
      </c>
      <c r="AO13" t="s">
        <v>482</v>
      </c>
      <c r="AP13" t="s">
        <v>483</v>
      </c>
      <c r="AQ13" t="s">
        <v>39</v>
      </c>
      <c r="AR13" t="s">
        <v>495</v>
      </c>
      <c r="AS13" t="s">
        <v>484</v>
      </c>
      <c r="AT13" t="s">
        <v>376</v>
      </c>
      <c r="AU13" t="s">
        <v>168</v>
      </c>
      <c r="AV13" t="s">
        <v>35</v>
      </c>
      <c r="AW13" t="s">
        <v>36</v>
      </c>
      <c r="AX13" t="s">
        <v>37</v>
      </c>
      <c r="AY13" s="2">
        <v>0</v>
      </c>
      <c r="AZ13" s="2">
        <v>0</v>
      </c>
      <c r="BA13" s="2">
        <v>0</v>
      </c>
      <c r="BB13" s="2">
        <v>0</v>
      </c>
      <c r="BC13" s="2">
        <v>0</v>
      </c>
    </row>
    <row r="14" spans="1:55" x14ac:dyDescent="0.3">
      <c r="A14" t="s">
        <v>465</v>
      </c>
      <c r="B14" t="s">
        <v>466</v>
      </c>
      <c r="C14" t="s">
        <v>467</v>
      </c>
      <c r="D14" t="s">
        <v>468</v>
      </c>
      <c r="E14" t="s">
        <v>469</v>
      </c>
      <c r="F14" t="s">
        <v>470</v>
      </c>
      <c r="G14" t="s">
        <v>558</v>
      </c>
      <c r="H14" t="s">
        <v>57</v>
      </c>
      <c r="I14" t="s">
        <v>559</v>
      </c>
      <c r="J14" t="s">
        <v>58</v>
      </c>
      <c r="K14" t="s">
        <v>560</v>
      </c>
      <c r="L14" t="s">
        <v>59</v>
      </c>
      <c r="M14" t="s">
        <v>596</v>
      </c>
      <c r="N14" t="s">
        <v>126</v>
      </c>
      <c r="O14" t="s">
        <v>597</v>
      </c>
      <c r="P14" t="s">
        <v>127</v>
      </c>
      <c r="Q14" t="s">
        <v>598</v>
      </c>
      <c r="R14" t="s">
        <v>128</v>
      </c>
      <c r="S14" t="s">
        <v>316</v>
      </c>
      <c r="T14" t="s">
        <v>129</v>
      </c>
      <c r="U14" t="s">
        <v>135</v>
      </c>
      <c r="V14" t="s">
        <v>614</v>
      </c>
      <c r="W14" t="s">
        <v>615</v>
      </c>
      <c r="X14">
        <v>508067</v>
      </c>
      <c r="Y14" t="s">
        <v>1497</v>
      </c>
      <c r="Z14" s="1">
        <v>44958</v>
      </c>
      <c r="AA14" t="s">
        <v>369</v>
      </c>
      <c r="AB14" s="1">
        <v>44958</v>
      </c>
      <c r="AC14" t="s">
        <v>234</v>
      </c>
      <c r="AD14" t="s">
        <v>1520</v>
      </c>
      <c r="AE14" t="s">
        <v>1499</v>
      </c>
      <c r="AF14" t="s">
        <v>616</v>
      </c>
      <c r="AG14" t="s">
        <v>531</v>
      </c>
      <c r="AH14" s="44" t="s">
        <v>481</v>
      </c>
      <c r="AI14" t="s">
        <v>153</v>
      </c>
      <c r="AJ14" t="s">
        <v>154</v>
      </c>
      <c r="AK14" t="s">
        <v>368</v>
      </c>
      <c r="AL14" s="1">
        <v>44956</v>
      </c>
      <c r="AM14" t="s">
        <v>617</v>
      </c>
      <c r="AN14" s="1">
        <v>44942</v>
      </c>
      <c r="AO14" t="s">
        <v>568</v>
      </c>
      <c r="AP14" t="s">
        <v>483</v>
      </c>
      <c r="AQ14" t="s">
        <v>132</v>
      </c>
      <c r="AR14" t="s">
        <v>604</v>
      </c>
      <c r="AS14" t="s">
        <v>484</v>
      </c>
      <c r="AT14" t="s">
        <v>383</v>
      </c>
      <c r="AU14" t="s">
        <v>130</v>
      </c>
      <c r="AV14" t="s">
        <v>35</v>
      </c>
      <c r="AW14" t="s">
        <v>65</v>
      </c>
      <c r="AX14" t="s">
        <v>66</v>
      </c>
      <c r="AY14" s="2">
        <v>0</v>
      </c>
      <c r="AZ14" s="2">
        <v>0</v>
      </c>
      <c r="BA14" s="2">
        <v>0</v>
      </c>
      <c r="BB14" s="2">
        <v>0</v>
      </c>
      <c r="BC14" s="2">
        <v>0</v>
      </c>
    </row>
    <row r="15" spans="1:55" x14ac:dyDescent="0.3">
      <c r="A15" t="s">
        <v>465</v>
      </c>
      <c r="B15" t="s">
        <v>466</v>
      </c>
      <c r="C15" t="s">
        <v>467</v>
      </c>
      <c r="D15" t="s">
        <v>468</v>
      </c>
      <c r="E15" t="s">
        <v>469</v>
      </c>
      <c r="F15" t="s">
        <v>470</v>
      </c>
      <c r="G15" t="s">
        <v>471</v>
      </c>
      <c r="H15" t="s">
        <v>27</v>
      </c>
      <c r="I15" t="s">
        <v>472</v>
      </c>
      <c r="J15" t="s">
        <v>28</v>
      </c>
      <c r="K15" t="s">
        <v>473</v>
      </c>
      <c r="L15" t="s">
        <v>29</v>
      </c>
      <c r="M15" t="s">
        <v>474</v>
      </c>
      <c r="N15" t="s">
        <v>30</v>
      </c>
      <c r="O15" t="s">
        <v>502</v>
      </c>
      <c r="P15" t="s">
        <v>45</v>
      </c>
      <c r="Q15" t="s">
        <v>503</v>
      </c>
      <c r="R15" t="s">
        <v>504</v>
      </c>
      <c r="S15" t="s">
        <v>271</v>
      </c>
      <c r="T15" t="s">
        <v>33</v>
      </c>
      <c r="U15" t="s">
        <v>354</v>
      </c>
      <c r="V15" t="s">
        <v>505</v>
      </c>
      <c r="W15" t="s">
        <v>506</v>
      </c>
      <c r="X15">
        <v>242000</v>
      </c>
      <c r="Y15" t="s">
        <v>1497</v>
      </c>
      <c r="Z15" s="1">
        <v>44958</v>
      </c>
      <c r="AA15" t="s">
        <v>369</v>
      </c>
      <c r="AB15" s="1">
        <v>44958</v>
      </c>
      <c r="AC15" t="s">
        <v>233</v>
      </c>
      <c r="AD15" t="s">
        <v>1521</v>
      </c>
      <c r="AE15" t="s">
        <v>1499</v>
      </c>
      <c r="AF15" t="s">
        <v>507</v>
      </c>
      <c r="AG15" t="s">
        <v>508</v>
      </c>
      <c r="AH15" s="44" t="s">
        <v>481</v>
      </c>
      <c r="AI15" t="s">
        <v>153</v>
      </c>
      <c r="AJ15" t="s">
        <v>154</v>
      </c>
      <c r="AK15" t="s">
        <v>1522</v>
      </c>
      <c r="AL15" s="1">
        <v>44956</v>
      </c>
      <c r="AM15" t="s">
        <v>163</v>
      </c>
      <c r="AN15" s="1">
        <v>44935</v>
      </c>
      <c r="AO15" t="s">
        <v>482</v>
      </c>
      <c r="AP15" t="s">
        <v>483</v>
      </c>
      <c r="AQ15" t="s">
        <v>39</v>
      </c>
      <c r="AR15" t="s">
        <v>272</v>
      </c>
      <c r="AS15" t="s">
        <v>484</v>
      </c>
      <c r="AT15" t="s">
        <v>377</v>
      </c>
      <c r="AU15" t="s">
        <v>46</v>
      </c>
      <c r="AV15" t="s">
        <v>35</v>
      </c>
      <c r="AW15" t="s">
        <v>36</v>
      </c>
      <c r="AX15" t="s">
        <v>47</v>
      </c>
      <c r="AY15" s="2">
        <v>0</v>
      </c>
      <c r="AZ15" s="2">
        <v>0</v>
      </c>
      <c r="BA15" s="2">
        <v>0</v>
      </c>
      <c r="BB15" s="2">
        <v>0</v>
      </c>
      <c r="BC15" s="2">
        <v>0</v>
      </c>
    </row>
    <row r="16" spans="1:55" x14ac:dyDescent="0.3">
      <c r="A16" t="s">
        <v>465</v>
      </c>
      <c r="B16" t="s">
        <v>466</v>
      </c>
      <c r="C16" t="s">
        <v>467</v>
      </c>
      <c r="D16" t="s">
        <v>468</v>
      </c>
      <c r="E16" t="s">
        <v>469</v>
      </c>
      <c r="F16" t="s">
        <v>470</v>
      </c>
      <c r="G16" t="s">
        <v>558</v>
      </c>
      <c r="H16" t="s">
        <v>57</v>
      </c>
      <c r="I16" t="s">
        <v>559</v>
      </c>
      <c r="J16" t="s">
        <v>58</v>
      </c>
      <c r="K16" t="s">
        <v>560</v>
      </c>
      <c r="L16" t="s">
        <v>59</v>
      </c>
      <c r="M16" t="s">
        <v>596</v>
      </c>
      <c r="N16" t="s">
        <v>126</v>
      </c>
      <c r="O16" t="s">
        <v>597</v>
      </c>
      <c r="P16" t="s">
        <v>127</v>
      </c>
      <c r="Q16" t="s">
        <v>598</v>
      </c>
      <c r="R16" t="s">
        <v>128</v>
      </c>
      <c r="S16" t="s">
        <v>316</v>
      </c>
      <c r="T16" t="s">
        <v>129</v>
      </c>
      <c r="U16" t="s">
        <v>204</v>
      </c>
      <c r="V16" t="s">
        <v>610</v>
      </c>
      <c r="W16" t="s">
        <v>611</v>
      </c>
      <c r="X16">
        <v>360720</v>
      </c>
      <c r="Y16" t="s">
        <v>1497</v>
      </c>
      <c r="Z16" s="1">
        <v>44958</v>
      </c>
      <c r="AA16" t="s">
        <v>369</v>
      </c>
      <c r="AB16" s="1">
        <v>44958</v>
      </c>
      <c r="AC16" t="s">
        <v>234</v>
      </c>
      <c r="AD16" t="s">
        <v>1523</v>
      </c>
      <c r="AE16" t="s">
        <v>1499</v>
      </c>
      <c r="AF16" t="s">
        <v>612</v>
      </c>
      <c r="AG16" t="s">
        <v>534</v>
      </c>
      <c r="AH16" s="44" t="s">
        <v>481</v>
      </c>
      <c r="AI16" t="s">
        <v>153</v>
      </c>
      <c r="AJ16" t="s">
        <v>154</v>
      </c>
      <c r="AK16" t="s">
        <v>365</v>
      </c>
      <c r="AL16" s="1">
        <v>44956</v>
      </c>
      <c r="AM16" t="s">
        <v>613</v>
      </c>
      <c r="AN16" s="1">
        <v>44938</v>
      </c>
      <c r="AO16" t="s">
        <v>568</v>
      </c>
      <c r="AP16" t="s">
        <v>483</v>
      </c>
      <c r="AQ16" t="s">
        <v>132</v>
      </c>
      <c r="AR16" t="s">
        <v>604</v>
      </c>
      <c r="AS16" t="s">
        <v>484</v>
      </c>
      <c r="AT16" t="s">
        <v>383</v>
      </c>
      <c r="AU16" t="s">
        <v>130</v>
      </c>
      <c r="AV16" t="s">
        <v>35</v>
      </c>
      <c r="AW16" t="s">
        <v>65</v>
      </c>
      <c r="AX16" t="s">
        <v>66</v>
      </c>
      <c r="AY16" s="2">
        <v>0</v>
      </c>
      <c r="AZ16" s="2">
        <v>0</v>
      </c>
      <c r="BA16" s="2">
        <v>0</v>
      </c>
      <c r="BB16" s="2">
        <v>0</v>
      </c>
      <c r="BC16" s="2">
        <v>0</v>
      </c>
    </row>
    <row r="17" spans="1:55" x14ac:dyDescent="0.3">
      <c r="A17" t="s">
        <v>465</v>
      </c>
      <c r="B17" t="s">
        <v>466</v>
      </c>
      <c r="C17" t="s">
        <v>467</v>
      </c>
      <c r="D17" t="s">
        <v>468</v>
      </c>
      <c r="E17" t="s">
        <v>469</v>
      </c>
      <c r="F17" t="s">
        <v>470</v>
      </c>
      <c r="G17" t="s">
        <v>471</v>
      </c>
      <c r="H17" t="s">
        <v>27</v>
      </c>
      <c r="I17" t="s">
        <v>472</v>
      </c>
      <c r="J17" t="s">
        <v>28</v>
      </c>
      <c r="K17" t="s">
        <v>473</v>
      </c>
      <c r="L17" t="s">
        <v>29</v>
      </c>
      <c r="M17" t="s">
        <v>474</v>
      </c>
      <c r="N17" t="s">
        <v>30</v>
      </c>
      <c r="O17" t="s">
        <v>502</v>
      </c>
      <c r="P17" t="s">
        <v>45</v>
      </c>
      <c r="Q17" t="s">
        <v>503</v>
      </c>
      <c r="R17" t="s">
        <v>504</v>
      </c>
      <c r="S17" t="s">
        <v>271</v>
      </c>
      <c r="T17" t="s">
        <v>33</v>
      </c>
      <c r="U17" t="s">
        <v>354</v>
      </c>
      <c r="V17" t="s">
        <v>505</v>
      </c>
      <c r="W17" t="s">
        <v>509</v>
      </c>
      <c r="X17">
        <v>528000</v>
      </c>
      <c r="Y17" t="s">
        <v>1497</v>
      </c>
      <c r="Z17" s="1">
        <v>44958</v>
      </c>
      <c r="AA17" t="s">
        <v>369</v>
      </c>
      <c r="AB17" s="1">
        <v>44958</v>
      </c>
      <c r="AC17" t="s">
        <v>233</v>
      </c>
      <c r="AD17" t="s">
        <v>1524</v>
      </c>
      <c r="AE17" t="s">
        <v>1499</v>
      </c>
      <c r="AF17" t="s">
        <v>510</v>
      </c>
      <c r="AG17" t="s">
        <v>511</v>
      </c>
      <c r="AH17" s="44" t="s">
        <v>481</v>
      </c>
      <c r="AI17" t="s">
        <v>153</v>
      </c>
      <c r="AJ17" t="s">
        <v>154</v>
      </c>
      <c r="AK17" t="s">
        <v>1525</v>
      </c>
      <c r="AL17" s="1">
        <v>44956</v>
      </c>
      <c r="AM17" t="s">
        <v>156</v>
      </c>
      <c r="AN17" s="1">
        <v>44945</v>
      </c>
      <c r="AO17" t="s">
        <v>482</v>
      </c>
      <c r="AP17" t="s">
        <v>483</v>
      </c>
      <c r="AQ17" t="s">
        <v>39</v>
      </c>
      <c r="AR17" t="s">
        <v>272</v>
      </c>
      <c r="AS17" t="s">
        <v>484</v>
      </c>
      <c r="AT17" t="s">
        <v>377</v>
      </c>
      <c r="AU17" t="s">
        <v>46</v>
      </c>
      <c r="AV17" t="s">
        <v>35</v>
      </c>
      <c r="AW17" t="s">
        <v>36</v>
      </c>
      <c r="AX17" t="s">
        <v>47</v>
      </c>
      <c r="AY17" s="2">
        <v>0</v>
      </c>
      <c r="AZ17" s="2">
        <v>0</v>
      </c>
      <c r="BA17" s="2">
        <v>0</v>
      </c>
      <c r="BB17" s="2">
        <v>0</v>
      </c>
      <c r="BC17" s="2">
        <v>0</v>
      </c>
    </row>
    <row r="18" spans="1:55" x14ac:dyDescent="0.3">
      <c r="A18" t="s">
        <v>465</v>
      </c>
      <c r="B18" t="s">
        <v>466</v>
      </c>
      <c r="C18" t="s">
        <v>467</v>
      </c>
      <c r="D18" t="s">
        <v>468</v>
      </c>
      <c r="E18" t="s">
        <v>469</v>
      </c>
      <c r="F18" t="s">
        <v>470</v>
      </c>
      <c r="G18" t="s">
        <v>558</v>
      </c>
      <c r="H18" t="s">
        <v>57</v>
      </c>
      <c r="I18" t="s">
        <v>559</v>
      </c>
      <c r="J18" t="s">
        <v>58</v>
      </c>
      <c r="K18" t="s">
        <v>560</v>
      </c>
      <c r="L18" t="s">
        <v>59</v>
      </c>
      <c r="M18" t="s">
        <v>596</v>
      </c>
      <c r="N18" t="s">
        <v>126</v>
      </c>
      <c r="O18" t="s">
        <v>597</v>
      </c>
      <c r="P18" t="s">
        <v>127</v>
      </c>
      <c r="Q18" t="s">
        <v>598</v>
      </c>
      <c r="R18" t="s">
        <v>128</v>
      </c>
      <c r="S18" t="s">
        <v>316</v>
      </c>
      <c r="T18" t="s">
        <v>129</v>
      </c>
      <c r="U18" t="s">
        <v>131</v>
      </c>
      <c r="V18" t="s">
        <v>599</v>
      </c>
      <c r="W18" t="s">
        <v>605</v>
      </c>
      <c r="X18">
        <v>510000</v>
      </c>
      <c r="Y18" t="s">
        <v>1497</v>
      </c>
      <c r="Z18" s="1">
        <v>44958</v>
      </c>
      <c r="AA18" t="s">
        <v>369</v>
      </c>
      <c r="AB18" s="1">
        <v>44958</v>
      </c>
      <c r="AC18" t="s">
        <v>234</v>
      </c>
      <c r="AD18" t="s">
        <v>1526</v>
      </c>
      <c r="AE18" t="s">
        <v>1499</v>
      </c>
      <c r="AF18" t="s">
        <v>608</v>
      </c>
      <c r="AG18" t="s">
        <v>517</v>
      </c>
      <c r="AH18" s="44" t="s">
        <v>481</v>
      </c>
      <c r="AI18" t="s">
        <v>153</v>
      </c>
      <c r="AJ18" t="s">
        <v>154</v>
      </c>
      <c r="AK18" t="s">
        <v>366</v>
      </c>
      <c r="AL18" s="1">
        <v>44956</v>
      </c>
      <c r="AM18" t="s">
        <v>609</v>
      </c>
      <c r="AN18" s="1">
        <v>44936</v>
      </c>
      <c r="AO18" t="s">
        <v>568</v>
      </c>
      <c r="AP18" t="s">
        <v>483</v>
      </c>
      <c r="AQ18" t="s">
        <v>132</v>
      </c>
      <c r="AR18" t="s">
        <v>604</v>
      </c>
      <c r="AS18" t="s">
        <v>484</v>
      </c>
      <c r="AT18" t="s">
        <v>383</v>
      </c>
      <c r="AU18" t="s">
        <v>130</v>
      </c>
      <c r="AV18" t="s">
        <v>35</v>
      </c>
      <c r="AW18" t="s">
        <v>65</v>
      </c>
      <c r="AX18" t="s">
        <v>66</v>
      </c>
      <c r="AY18" s="2">
        <v>0</v>
      </c>
      <c r="AZ18" s="2">
        <v>0</v>
      </c>
      <c r="BA18" s="2">
        <v>0</v>
      </c>
      <c r="BB18" s="2">
        <v>0</v>
      </c>
      <c r="BC18" s="2">
        <v>0</v>
      </c>
    </row>
    <row r="19" spans="1:55" x14ac:dyDescent="0.3">
      <c r="A19" t="s">
        <v>465</v>
      </c>
      <c r="B19" t="s">
        <v>466</v>
      </c>
      <c r="C19" t="s">
        <v>467</v>
      </c>
      <c r="D19" t="s">
        <v>468</v>
      </c>
      <c r="E19" t="s">
        <v>469</v>
      </c>
      <c r="F19" t="s">
        <v>470</v>
      </c>
      <c r="G19" t="s">
        <v>471</v>
      </c>
      <c r="H19" t="s">
        <v>27</v>
      </c>
      <c r="I19" t="s">
        <v>472</v>
      </c>
      <c r="J19" t="s">
        <v>28</v>
      </c>
      <c r="K19" t="s">
        <v>473</v>
      </c>
      <c r="L19" t="s">
        <v>29</v>
      </c>
      <c r="M19" t="s">
        <v>474</v>
      </c>
      <c r="N19" t="s">
        <v>30</v>
      </c>
      <c r="O19" t="s">
        <v>502</v>
      </c>
      <c r="P19" t="s">
        <v>45</v>
      </c>
      <c r="Q19" t="s">
        <v>503</v>
      </c>
      <c r="R19" t="s">
        <v>504</v>
      </c>
      <c r="S19" t="s">
        <v>274</v>
      </c>
      <c r="T19" t="s">
        <v>41</v>
      </c>
      <c r="U19" t="s">
        <v>49</v>
      </c>
      <c r="V19" t="s">
        <v>512</v>
      </c>
      <c r="W19" t="s">
        <v>513</v>
      </c>
      <c r="X19">
        <v>360000</v>
      </c>
      <c r="Y19" t="s">
        <v>1497</v>
      </c>
      <c r="Z19" s="1">
        <v>44958</v>
      </c>
      <c r="AA19" t="s">
        <v>369</v>
      </c>
      <c r="AB19" s="1">
        <v>44958</v>
      </c>
      <c r="AC19" t="s">
        <v>233</v>
      </c>
      <c r="AD19" t="s">
        <v>1527</v>
      </c>
      <c r="AE19" t="s">
        <v>1499</v>
      </c>
      <c r="AF19" t="s">
        <v>514</v>
      </c>
      <c r="AG19" t="s">
        <v>508</v>
      </c>
      <c r="AH19" s="44" t="s">
        <v>481</v>
      </c>
      <c r="AI19" t="s">
        <v>153</v>
      </c>
      <c r="AJ19" t="s">
        <v>154</v>
      </c>
      <c r="AK19" t="s">
        <v>1528</v>
      </c>
      <c r="AL19" s="1">
        <v>44956</v>
      </c>
      <c r="AM19" t="s">
        <v>196</v>
      </c>
      <c r="AN19" s="1">
        <v>44935</v>
      </c>
      <c r="AO19" t="s">
        <v>482</v>
      </c>
      <c r="AP19" t="s">
        <v>483</v>
      </c>
      <c r="AQ19" t="s">
        <v>39</v>
      </c>
      <c r="AR19" t="s">
        <v>495</v>
      </c>
      <c r="AS19" t="s">
        <v>484</v>
      </c>
      <c r="AT19" t="s">
        <v>377</v>
      </c>
      <c r="AU19" t="s">
        <v>48</v>
      </c>
      <c r="AV19" t="s">
        <v>35</v>
      </c>
      <c r="AW19" t="s">
        <v>36</v>
      </c>
      <c r="AX19" t="s">
        <v>47</v>
      </c>
      <c r="AY19" s="2">
        <v>0</v>
      </c>
      <c r="AZ19" s="2">
        <v>0</v>
      </c>
      <c r="BA19" s="2">
        <v>0</v>
      </c>
      <c r="BB19" s="2">
        <v>0</v>
      </c>
      <c r="BC19" s="2">
        <v>0</v>
      </c>
    </row>
    <row r="20" spans="1:55" x14ac:dyDescent="0.3">
      <c r="A20" t="s">
        <v>465</v>
      </c>
      <c r="B20" t="s">
        <v>466</v>
      </c>
      <c r="C20" t="s">
        <v>467</v>
      </c>
      <c r="D20" t="s">
        <v>468</v>
      </c>
      <c r="E20" t="s">
        <v>469</v>
      </c>
      <c r="F20" t="s">
        <v>470</v>
      </c>
      <c r="G20" t="s">
        <v>558</v>
      </c>
      <c r="H20" t="s">
        <v>57</v>
      </c>
      <c r="I20" t="s">
        <v>559</v>
      </c>
      <c r="J20" t="s">
        <v>58</v>
      </c>
      <c r="K20" t="s">
        <v>560</v>
      </c>
      <c r="L20" t="s">
        <v>59</v>
      </c>
      <c r="M20" t="s">
        <v>596</v>
      </c>
      <c r="N20" t="s">
        <v>126</v>
      </c>
      <c r="O20" t="s">
        <v>597</v>
      </c>
      <c r="P20" t="s">
        <v>127</v>
      </c>
      <c r="Q20" t="s">
        <v>598</v>
      </c>
      <c r="R20" t="s">
        <v>128</v>
      </c>
      <c r="S20" t="s">
        <v>316</v>
      </c>
      <c r="T20" t="s">
        <v>129</v>
      </c>
      <c r="U20" t="s">
        <v>131</v>
      </c>
      <c r="V20" t="s">
        <v>599</v>
      </c>
      <c r="W20" t="s">
        <v>605</v>
      </c>
      <c r="X20">
        <v>456000</v>
      </c>
      <c r="Y20" t="s">
        <v>1497</v>
      </c>
      <c r="Z20" s="1">
        <v>44958</v>
      </c>
      <c r="AA20" t="s">
        <v>369</v>
      </c>
      <c r="AB20" s="1">
        <v>44958</v>
      </c>
      <c r="AC20" t="s">
        <v>234</v>
      </c>
      <c r="AD20" t="s">
        <v>1529</v>
      </c>
      <c r="AE20" t="s">
        <v>1499</v>
      </c>
      <c r="AF20" t="s">
        <v>606</v>
      </c>
      <c r="AG20" t="s">
        <v>517</v>
      </c>
      <c r="AH20" s="44" t="s">
        <v>481</v>
      </c>
      <c r="AI20" t="s">
        <v>153</v>
      </c>
      <c r="AJ20" t="s">
        <v>154</v>
      </c>
      <c r="AK20" t="s">
        <v>1530</v>
      </c>
      <c r="AL20" s="1">
        <v>44956</v>
      </c>
      <c r="AM20" t="s">
        <v>607</v>
      </c>
      <c r="AN20" s="1">
        <v>44936</v>
      </c>
      <c r="AO20" t="s">
        <v>568</v>
      </c>
      <c r="AP20" t="s">
        <v>483</v>
      </c>
      <c r="AQ20" t="s">
        <v>132</v>
      </c>
      <c r="AR20" t="s">
        <v>604</v>
      </c>
      <c r="AS20" t="s">
        <v>484</v>
      </c>
      <c r="AT20" t="s">
        <v>383</v>
      </c>
      <c r="AU20" t="s">
        <v>130</v>
      </c>
      <c r="AV20" t="s">
        <v>35</v>
      </c>
      <c r="AW20" t="s">
        <v>65</v>
      </c>
      <c r="AX20" t="s">
        <v>66</v>
      </c>
      <c r="AY20" s="2">
        <v>0</v>
      </c>
      <c r="AZ20" s="2">
        <v>0</v>
      </c>
      <c r="BA20" s="2">
        <v>0</v>
      </c>
      <c r="BB20" s="2">
        <v>0</v>
      </c>
      <c r="BC20" s="2">
        <v>0</v>
      </c>
    </row>
    <row r="21" spans="1:55" x14ac:dyDescent="0.3">
      <c r="A21" t="s">
        <v>465</v>
      </c>
      <c r="B21" t="s">
        <v>466</v>
      </c>
      <c r="C21" t="s">
        <v>467</v>
      </c>
      <c r="D21" t="s">
        <v>468</v>
      </c>
      <c r="E21" t="s">
        <v>469</v>
      </c>
      <c r="F21" t="s">
        <v>470</v>
      </c>
      <c r="G21" t="s">
        <v>471</v>
      </c>
      <c r="H21" t="s">
        <v>27</v>
      </c>
      <c r="I21" t="s">
        <v>472</v>
      </c>
      <c r="J21" t="s">
        <v>28</v>
      </c>
      <c r="K21" t="s">
        <v>473</v>
      </c>
      <c r="L21" t="s">
        <v>29</v>
      </c>
      <c r="M21" t="s">
        <v>474</v>
      </c>
      <c r="N21" t="s">
        <v>30</v>
      </c>
      <c r="O21" t="s">
        <v>502</v>
      </c>
      <c r="P21" t="s">
        <v>45</v>
      </c>
      <c r="Q21" t="s">
        <v>503</v>
      </c>
      <c r="R21" t="s">
        <v>504</v>
      </c>
      <c r="S21" t="s">
        <v>274</v>
      </c>
      <c r="T21" t="s">
        <v>41</v>
      </c>
      <c r="U21" t="s">
        <v>49</v>
      </c>
      <c r="V21" t="s">
        <v>512</v>
      </c>
      <c r="W21" t="s">
        <v>515</v>
      </c>
      <c r="X21">
        <v>1810000</v>
      </c>
      <c r="Y21" t="s">
        <v>1497</v>
      </c>
      <c r="Z21" s="1">
        <v>44958</v>
      </c>
      <c r="AA21" t="s">
        <v>369</v>
      </c>
      <c r="AB21" s="1">
        <v>44958</v>
      </c>
      <c r="AC21" t="s">
        <v>233</v>
      </c>
      <c r="AD21" t="s">
        <v>1531</v>
      </c>
      <c r="AE21" t="s">
        <v>1499</v>
      </c>
      <c r="AF21" t="s">
        <v>516</v>
      </c>
      <c r="AG21" t="s">
        <v>517</v>
      </c>
      <c r="AH21" s="44" t="s">
        <v>481</v>
      </c>
      <c r="AI21" t="s">
        <v>153</v>
      </c>
      <c r="AJ21" t="s">
        <v>154</v>
      </c>
      <c r="AK21" t="s">
        <v>1532</v>
      </c>
      <c r="AL21" s="1">
        <v>44956</v>
      </c>
      <c r="AM21" t="s">
        <v>214</v>
      </c>
      <c r="AN21" s="1">
        <v>44936</v>
      </c>
      <c r="AO21" t="s">
        <v>482</v>
      </c>
      <c r="AP21" t="s">
        <v>483</v>
      </c>
      <c r="AQ21" t="s">
        <v>39</v>
      </c>
      <c r="AR21" t="s">
        <v>495</v>
      </c>
      <c r="AS21" t="s">
        <v>484</v>
      </c>
      <c r="AT21" t="s">
        <v>377</v>
      </c>
      <c r="AU21" t="s">
        <v>48</v>
      </c>
      <c r="AV21" t="s">
        <v>35</v>
      </c>
      <c r="AW21" t="s">
        <v>36</v>
      </c>
      <c r="AX21" t="s">
        <v>47</v>
      </c>
      <c r="AY21" s="2">
        <v>0</v>
      </c>
      <c r="AZ21" s="2">
        <v>0</v>
      </c>
      <c r="BA21" s="2">
        <v>0</v>
      </c>
      <c r="BB21" s="2">
        <v>0</v>
      </c>
      <c r="BC21" s="2">
        <v>0</v>
      </c>
    </row>
    <row r="22" spans="1:55" x14ac:dyDescent="0.3">
      <c r="A22" t="s">
        <v>465</v>
      </c>
      <c r="B22" t="s">
        <v>466</v>
      </c>
      <c r="C22" t="s">
        <v>467</v>
      </c>
      <c r="D22" t="s">
        <v>468</v>
      </c>
      <c r="E22" t="s">
        <v>469</v>
      </c>
      <c r="F22" t="s">
        <v>470</v>
      </c>
      <c r="G22" t="s">
        <v>558</v>
      </c>
      <c r="H22" t="s">
        <v>57</v>
      </c>
      <c r="I22" t="s">
        <v>559</v>
      </c>
      <c r="J22" t="s">
        <v>58</v>
      </c>
      <c r="K22" t="s">
        <v>560</v>
      </c>
      <c r="L22" t="s">
        <v>59</v>
      </c>
      <c r="M22" t="s">
        <v>596</v>
      </c>
      <c r="N22" t="s">
        <v>126</v>
      </c>
      <c r="O22" t="s">
        <v>597</v>
      </c>
      <c r="P22" t="s">
        <v>127</v>
      </c>
      <c r="Q22" t="s">
        <v>598</v>
      </c>
      <c r="R22" t="s">
        <v>128</v>
      </c>
      <c r="S22" t="s">
        <v>316</v>
      </c>
      <c r="T22" t="s">
        <v>129</v>
      </c>
      <c r="U22" t="s">
        <v>131</v>
      </c>
      <c r="V22" t="s">
        <v>599</v>
      </c>
      <c r="W22" t="s">
        <v>600</v>
      </c>
      <c r="X22">
        <v>1010000</v>
      </c>
      <c r="Y22" t="s">
        <v>1497</v>
      </c>
      <c r="Z22" s="1">
        <v>44958</v>
      </c>
      <c r="AA22" t="s">
        <v>369</v>
      </c>
      <c r="AB22" s="1">
        <v>44958</v>
      </c>
      <c r="AC22" t="s">
        <v>234</v>
      </c>
      <c r="AD22" t="s">
        <v>1533</v>
      </c>
      <c r="AE22" t="s">
        <v>1499</v>
      </c>
      <c r="AF22" t="s">
        <v>601</v>
      </c>
      <c r="AG22" t="s">
        <v>602</v>
      </c>
      <c r="AH22" s="44" t="s">
        <v>481</v>
      </c>
      <c r="AI22" t="s">
        <v>153</v>
      </c>
      <c r="AJ22" t="s">
        <v>154</v>
      </c>
      <c r="AK22" t="s">
        <v>1534</v>
      </c>
      <c r="AL22" s="1">
        <v>44956</v>
      </c>
      <c r="AM22" t="s">
        <v>603</v>
      </c>
      <c r="AN22" s="1">
        <v>44929</v>
      </c>
      <c r="AO22" t="s">
        <v>568</v>
      </c>
      <c r="AP22" t="s">
        <v>483</v>
      </c>
      <c r="AQ22" t="s">
        <v>132</v>
      </c>
      <c r="AR22" t="s">
        <v>604</v>
      </c>
      <c r="AS22" t="s">
        <v>484</v>
      </c>
      <c r="AT22" t="s">
        <v>383</v>
      </c>
      <c r="AU22" t="s">
        <v>130</v>
      </c>
      <c r="AV22" t="s">
        <v>35</v>
      </c>
      <c r="AW22" t="s">
        <v>65</v>
      </c>
      <c r="AX22" t="s">
        <v>66</v>
      </c>
      <c r="AY22" s="2">
        <v>0</v>
      </c>
      <c r="AZ22" s="2">
        <v>0</v>
      </c>
      <c r="BA22" s="2">
        <v>0</v>
      </c>
      <c r="BB22" s="2">
        <v>0</v>
      </c>
      <c r="BC22" s="2">
        <v>0</v>
      </c>
    </row>
    <row r="23" spans="1:55" x14ac:dyDescent="0.3">
      <c r="A23" t="s">
        <v>465</v>
      </c>
      <c r="B23" t="s">
        <v>466</v>
      </c>
      <c r="C23" t="s">
        <v>467</v>
      </c>
      <c r="D23" t="s">
        <v>468</v>
      </c>
      <c r="E23" t="s">
        <v>469</v>
      </c>
      <c r="F23" t="s">
        <v>470</v>
      </c>
      <c r="G23" t="s">
        <v>471</v>
      </c>
      <c r="H23" t="s">
        <v>27</v>
      </c>
      <c r="I23" t="s">
        <v>472</v>
      </c>
      <c r="J23" t="s">
        <v>28</v>
      </c>
      <c r="K23" t="s">
        <v>473</v>
      </c>
      <c r="L23" t="s">
        <v>29</v>
      </c>
      <c r="M23" t="s">
        <v>474</v>
      </c>
      <c r="N23" t="s">
        <v>30</v>
      </c>
      <c r="O23" t="s">
        <v>502</v>
      </c>
      <c r="P23" t="s">
        <v>45</v>
      </c>
      <c r="Q23" t="s">
        <v>503</v>
      </c>
      <c r="R23" t="s">
        <v>504</v>
      </c>
      <c r="S23" t="s">
        <v>274</v>
      </c>
      <c r="T23" t="s">
        <v>41</v>
      </c>
      <c r="U23" t="s">
        <v>49</v>
      </c>
      <c r="V23" t="s">
        <v>512</v>
      </c>
      <c r="W23" t="s">
        <v>518</v>
      </c>
      <c r="X23">
        <v>3060000</v>
      </c>
      <c r="Y23" t="s">
        <v>1497</v>
      </c>
      <c r="Z23" s="1">
        <v>44958</v>
      </c>
      <c r="AA23" t="s">
        <v>369</v>
      </c>
      <c r="AB23" s="1">
        <v>44958</v>
      </c>
      <c r="AC23" t="s">
        <v>233</v>
      </c>
      <c r="AD23" t="s">
        <v>1535</v>
      </c>
      <c r="AE23" t="s">
        <v>1499</v>
      </c>
      <c r="AF23" t="s">
        <v>519</v>
      </c>
      <c r="AG23" t="s">
        <v>511</v>
      </c>
      <c r="AH23" s="44" t="s">
        <v>481</v>
      </c>
      <c r="AI23" t="s">
        <v>153</v>
      </c>
      <c r="AJ23" t="s">
        <v>154</v>
      </c>
      <c r="AK23" t="s">
        <v>152</v>
      </c>
      <c r="AL23" s="1">
        <v>44956</v>
      </c>
      <c r="AM23" t="s">
        <v>213</v>
      </c>
      <c r="AN23" s="1">
        <v>44945</v>
      </c>
      <c r="AO23" t="s">
        <v>482</v>
      </c>
      <c r="AP23" t="s">
        <v>483</v>
      </c>
      <c r="AQ23" t="s">
        <v>39</v>
      </c>
      <c r="AR23" t="s">
        <v>495</v>
      </c>
      <c r="AS23" t="s">
        <v>484</v>
      </c>
      <c r="AT23" t="s">
        <v>377</v>
      </c>
      <c r="AU23" t="s">
        <v>48</v>
      </c>
      <c r="AV23" t="s">
        <v>35</v>
      </c>
      <c r="AW23" t="s">
        <v>36</v>
      </c>
      <c r="AX23" t="s">
        <v>47</v>
      </c>
      <c r="AY23" s="2">
        <v>0</v>
      </c>
      <c r="AZ23" s="2">
        <v>0</v>
      </c>
      <c r="BA23" s="2">
        <v>0</v>
      </c>
      <c r="BB23" s="2">
        <v>0</v>
      </c>
      <c r="BC23" s="2">
        <v>0</v>
      </c>
    </row>
    <row r="24" spans="1:55" x14ac:dyDescent="0.3">
      <c r="A24" t="s">
        <v>465</v>
      </c>
      <c r="B24" t="s">
        <v>466</v>
      </c>
      <c r="C24" t="s">
        <v>467</v>
      </c>
      <c r="D24" t="s">
        <v>468</v>
      </c>
      <c r="E24" t="s">
        <v>469</v>
      </c>
      <c r="F24" t="s">
        <v>470</v>
      </c>
      <c r="G24" t="s">
        <v>558</v>
      </c>
      <c r="H24" t="s">
        <v>57</v>
      </c>
      <c r="I24" t="s">
        <v>559</v>
      </c>
      <c r="J24" t="s">
        <v>58</v>
      </c>
      <c r="K24" t="s">
        <v>560</v>
      </c>
      <c r="L24" t="s">
        <v>59</v>
      </c>
      <c r="M24" t="s">
        <v>561</v>
      </c>
      <c r="N24" t="s">
        <v>60</v>
      </c>
      <c r="O24" t="s">
        <v>562</v>
      </c>
      <c r="P24" t="s">
        <v>61</v>
      </c>
      <c r="Q24" t="s">
        <v>582</v>
      </c>
      <c r="R24" t="s">
        <v>71</v>
      </c>
      <c r="S24" t="s">
        <v>274</v>
      </c>
      <c r="T24" t="s">
        <v>41</v>
      </c>
      <c r="U24" t="s">
        <v>73</v>
      </c>
      <c r="V24" t="s">
        <v>583</v>
      </c>
      <c r="W24" t="s">
        <v>584</v>
      </c>
      <c r="X24">
        <v>1380000</v>
      </c>
      <c r="Y24" t="s">
        <v>1497</v>
      </c>
      <c r="Z24" s="1">
        <v>44958</v>
      </c>
      <c r="AA24" t="s">
        <v>369</v>
      </c>
      <c r="AB24" s="1">
        <v>44958</v>
      </c>
      <c r="AC24" t="s">
        <v>234</v>
      </c>
      <c r="AD24" t="s">
        <v>1536</v>
      </c>
      <c r="AE24" t="s">
        <v>1499</v>
      </c>
      <c r="AF24" t="s">
        <v>585</v>
      </c>
      <c r="AG24" t="s">
        <v>522</v>
      </c>
      <c r="AH24" s="44" t="s">
        <v>481</v>
      </c>
      <c r="AI24" t="s">
        <v>153</v>
      </c>
      <c r="AJ24" t="s">
        <v>154</v>
      </c>
      <c r="AK24" t="s">
        <v>1537</v>
      </c>
      <c r="AL24" s="1">
        <v>44956</v>
      </c>
      <c r="AM24" t="s">
        <v>586</v>
      </c>
      <c r="AN24" s="1">
        <v>44950</v>
      </c>
      <c r="AO24" t="s">
        <v>568</v>
      </c>
      <c r="AP24" t="s">
        <v>483</v>
      </c>
      <c r="AQ24" t="s">
        <v>39</v>
      </c>
      <c r="AR24" t="s">
        <v>495</v>
      </c>
      <c r="AS24" t="s">
        <v>484</v>
      </c>
      <c r="AT24" t="s">
        <v>378</v>
      </c>
      <c r="AU24" t="s">
        <v>72</v>
      </c>
      <c r="AV24" t="s">
        <v>35</v>
      </c>
      <c r="AW24" t="s">
        <v>65</v>
      </c>
      <c r="AX24" t="s">
        <v>66</v>
      </c>
      <c r="AY24" s="2">
        <v>0</v>
      </c>
      <c r="AZ24" s="2">
        <v>0</v>
      </c>
      <c r="BA24" s="2">
        <v>0</v>
      </c>
      <c r="BB24" s="2">
        <v>0</v>
      </c>
      <c r="BC24" s="2">
        <v>0</v>
      </c>
    </row>
    <row r="25" spans="1:55" x14ac:dyDescent="0.3">
      <c r="A25" t="s">
        <v>465</v>
      </c>
      <c r="B25" t="s">
        <v>466</v>
      </c>
      <c r="C25" t="s">
        <v>467</v>
      </c>
      <c r="D25" t="s">
        <v>468</v>
      </c>
      <c r="E25" t="s">
        <v>469</v>
      </c>
      <c r="F25" t="s">
        <v>470</v>
      </c>
      <c r="G25" t="s">
        <v>471</v>
      </c>
      <c r="H25" t="s">
        <v>27</v>
      </c>
      <c r="I25" t="s">
        <v>472</v>
      </c>
      <c r="J25" t="s">
        <v>28</v>
      </c>
      <c r="K25" t="s">
        <v>473</v>
      </c>
      <c r="L25" t="s">
        <v>29</v>
      </c>
      <c r="M25" t="s">
        <v>474</v>
      </c>
      <c r="N25" t="s">
        <v>30</v>
      </c>
      <c r="O25" t="s">
        <v>502</v>
      </c>
      <c r="P25" t="s">
        <v>45</v>
      </c>
      <c r="Q25" t="s">
        <v>503</v>
      </c>
      <c r="R25" t="s">
        <v>504</v>
      </c>
      <c r="S25" t="s">
        <v>274</v>
      </c>
      <c r="T25" t="s">
        <v>41</v>
      </c>
      <c r="U25" t="s">
        <v>49</v>
      </c>
      <c r="V25" t="s">
        <v>512</v>
      </c>
      <c r="W25" t="s">
        <v>520</v>
      </c>
      <c r="X25">
        <v>3630000</v>
      </c>
      <c r="Y25" t="s">
        <v>1497</v>
      </c>
      <c r="Z25" s="1">
        <v>44958</v>
      </c>
      <c r="AA25" t="s">
        <v>369</v>
      </c>
      <c r="AB25" s="1">
        <v>44958</v>
      </c>
      <c r="AC25" t="s">
        <v>233</v>
      </c>
      <c r="AD25" t="s">
        <v>1538</v>
      </c>
      <c r="AE25" t="s">
        <v>1499</v>
      </c>
      <c r="AF25" t="s">
        <v>521</v>
      </c>
      <c r="AG25" t="s">
        <v>522</v>
      </c>
      <c r="AH25" s="44" t="s">
        <v>481</v>
      </c>
      <c r="AI25" t="s">
        <v>153</v>
      </c>
      <c r="AJ25" t="s">
        <v>154</v>
      </c>
      <c r="AK25" t="s">
        <v>178</v>
      </c>
      <c r="AL25" s="1">
        <v>44956</v>
      </c>
      <c r="AM25" t="s">
        <v>212</v>
      </c>
      <c r="AN25" s="1">
        <v>44950</v>
      </c>
      <c r="AO25" t="s">
        <v>482</v>
      </c>
      <c r="AP25" t="s">
        <v>483</v>
      </c>
      <c r="AQ25" t="s">
        <v>39</v>
      </c>
      <c r="AR25" t="s">
        <v>495</v>
      </c>
      <c r="AS25" t="s">
        <v>484</v>
      </c>
      <c r="AT25" t="s">
        <v>377</v>
      </c>
      <c r="AU25" t="s">
        <v>48</v>
      </c>
      <c r="AV25" t="s">
        <v>35</v>
      </c>
      <c r="AW25" t="s">
        <v>36</v>
      </c>
      <c r="AX25" t="s">
        <v>47</v>
      </c>
      <c r="AY25" s="2">
        <v>0</v>
      </c>
      <c r="AZ25" s="2">
        <v>0</v>
      </c>
      <c r="BA25" s="2">
        <v>0</v>
      </c>
      <c r="BB25" s="2">
        <v>0</v>
      </c>
      <c r="BC25" s="2">
        <v>0</v>
      </c>
    </row>
    <row r="26" spans="1:55" x14ac:dyDescent="0.3">
      <c r="A26" t="s">
        <v>465</v>
      </c>
      <c r="B26" t="s">
        <v>466</v>
      </c>
      <c r="C26" t="s">
        <v>467</v>
      </c>
      <c r="D26" t="s">
        <v>468</v>
      </c>
      <c r="E26" t="s">
        <v>469</v>
      </c>
      <c r="F26" t="s">
        <v>470</v>
      </c>
      <c r="G26" t="s">
        <v>558</v>
      </c>
      <c r="H26" t="s">
        <v>57</v>
      </c>
      <c r="I26" t="s">
        <v>559</v>
      </c>
      <c r="J26" t="s">
        <v>58</v>
      </c>
      <c r="K26" t="s">
        <v>560</v>
      </c>
      <c r="L26" t="s">
        <v>59</v>
      </c>
      <c r="M26" t="s">
        <v>561</v>
      </c>
      <c r="N26" t="s">
        <v>60</v>
      </c>
      <c r="O26" t="s">
        <v>562</v>
      </c>
      <c r="P26" t="s">
        <v>61</v>
      </c>
      <c r="Q26" t="s">
        <v>577</v>
      </c>
      <c r="R26" t="s">
        <v>68</v>
      </c>
      <c r="S26" t="s">
        <v>274</v>
      </c>
      <c r="T26" t="s">
        <v>41</v>
      </c>
      <c r="U26" t="s">
        <v>70</v>
      </c>
      <c r="V26" t="s">
        <v>578</v>
      </c>
      <c r="W26" t="s">
        <v>579</v>
      </c>
      <c r="X26">
        <v>410000</v>
      </c>
      <c r="Y26" t="s">
        <v>1497</v>
      </c>
      <c r="Z26" s="1">
        <v>44958</v>
      </c>
      <c r="AA26" t="s">
        <v>369</v>
      </c>
      <c r="AB26" s="1">
        <v>44958</v>
      </c>
      <c r="AC26" t="s">
        <v>234</v>
      </c>
      <c r="AD26" t="s">
        <v>1539</v>
      </c>
      <c r="AE26" t="s">
        <v>1499</v>
      </c>
      <c r="AF26" t="s">
        <v>580</v>
      </c>
      <c r="AG26" t="s">
        <v>534</v>
      </c>
      <c r="AH26" s="44" t="s">
        <v>481</v>
      </c>
      <c r="AI26" t="s">
        <v>153</v>
      </c>
      <c r="AJ26" t="s">
        <v>154</v>
      </c>
      <c r="AK26" t="s">
        <v>1540</v>
      </c>
      <c r="AL26" s="1">
        <v>44956</v>
      </c>
      <c r="AM26" t="s">
        <v>581</v>
      </c>
      <c r="AN26" s="1">
        <v>44938</v>
      </c>
      <c r="AO26" t="s">
        <v>568</v>
      </c>
      <c r="AP26" t="s">
        <v>483</v>
      </c>
      <c r="AQ26" t="s">
        <v>39</v>
      </c>
      <c r="AR26" t="s">
        <v>495</v>
      </c>
      <c r="AS26" t="s">
        <v>484</v>
      </c>
      <c r="AT26" t="s">
        <v>380</v>
      </c>
      <c r="AU26" t="s">
        <v>69</v>
      </c>
      <c r="AV26" t="s">
        <v>35</v>
      </c>
      <c r="AW26" t="s">
        <v>65</v>
      </c>
      <c r="AX26" t="s">
        <v>66</v>
      </c>
      <c r="AY26" s="2">
        <v>0</v>
      </c>
      <c r="AZ26" s="2">
        <v>0</v>
      </c>
      <c r="BA26" s="2">
        <v>0</v>
      </c>
      <c r="BB26" s="2">
        <v>0</v>
      </c>
      <c r="BC26" s="2">
        <v>0</v>
      </c>
    </row>
    <row r="27" spans="1:55" x14ac:dyDescent="0.3">
      <c r="A27" t="s">
        <v>465</v>
      </c>
      <c r="B27" t="s">
        <v>466</v>
      </c>
      <c r="C27" t="s">
        <v>467</v>
      </c>
      <c r="D27" t="s">
        <v>468</v>
      </c>
      <c r="E27" t="s">
        <v>469</v>
      </c>
      <c r="F27" t="s">
        <v>470</v>
      </c>
      <c r="G27" t="s">
        <v>471</v>
      </c>
      <c r="H27" t="s">
        <v>27</v>
      </c>
      <c r="I27" t="s">
        <v>472</v>
      </c>
      <c r="J27" t="s">
        <v>28</v>
      </c>
      <c r="K27" t="s">
        <v>473</v>
      </c>
      <c r="L27" t="s">
        <v>29</v>
      </c>
      <c r="M27" t="s">
        <v>474</v>
      </c>
      <c r="N27" t="s">
        <v>30</v>
      </c>
      <c r="O27" t="s">
        <v>523</v>
      </c>
      <c r="P27" t="s">
        <v>51</v>
      </c>
      <c r="Q27" t="s">
        <v>503</v>
      </c>
      <c r="R27" t="s">
        <v>524</v>
      </c>
      <c r="S27" t="s">
        <v>271</v>
      </c>
      <c r="T27" t="s">
        <v>33</v>
      </c>
      <c r="U27" t="s">
        <v>354</v>
      </c>
      <c r="V27" t="s">
        <v>246</v>
      </c>
      <c r="W27" t="s">
        <v>525</v>
      </c>
      <c r="X27">
        <v>1760000</v>
      </c>
      <c r="Y27" t="s">
        <v>1497</v>
      </c>
      <c r="Z27" s="1">
        <v>44958</v>
      </c>
      <c r="AA27" t="s">
        <v>369</v>
      </c>
      <c r="AB27" s="1">
        <v>44958</v>
      </c>
      <c r="AC27" t="s">
        <v>233</v>
      </c>
      <c r="AD27" t="s">
        <v>1541</v>
      </c>
      <c r="AE27" t="s">
        <v>1499</v>
      </c>
      <c r="AF27" t="s">
        <v>526</v>
      </c>
      <c r="AG27" t="s">
        <v>527</v>
      </c>
      <c r="AH27" s="44" t="s">
        <v>481</v>
      </c>
      <c r="AI27" t="s">
        <v>153</v>
      </c>
      <c r="AJ27" t="s">
        <v>154</v>
      </c>
      <c r="AK27" t="s">
        <v>624</v>
      </c>
      <c r="AL27" s="1">
        <v>44956</v>
      </c>
      <c r="AM27" t="s">
        <v>199</v>
      </c>
      <c r="AN27" s="1">
        <v>44931</v>
      </c>
      <c r="AO27" t="s">
        <v>528</v>
      </c>
      <c r="AP27" t="s">
        <v>483</v>
      </c>
      <c r="AQ27" t="s">
        <v>39</v>
      </c>
      <c r="AR27" t="s">
        <v>272</v>
      </c>
      <c r="AS27" t="s">
        <v>484</v>
      </c>
      <c r="AT27" t="s">
        <v>375</v>
      </c>
      <c r="AU27" t="s">
        <v>52</v>
      </c>
      <c r="AV27" t="s">
        <v>35</v>
      </c>
      <c r="AW27" t="s">
        <v>53</v>
      </c>
      <c r="AX27" t="s">
        <v>54</v>
      </c>
      <c r="AY27" s="2">
        <v>0</v>
      </c>
      <c r="AZ27" s="2">
        <v>0</v>
      </c>
      <c r="BA27" s="2">
        <v>0</v>
      </c>
      <c r="BB27" s="2">
        <v>0</v>
      </c>
      <c r="BC27" s="2">
        <v>0</v>
      </c>
    </row>
    <row r="28" spans="1:55" x14ac:dyDescent="0.3">
      <c r="A28" t="s">
        <v>465</v>
      </c>
      <c r="B28" t="s">
        <v>466</v>
      </c>
      <c r="C28" t="s">
        <v>467</v>
      </c>
      <c r="D28" t="s">
        <v>468</v>
      </c>
      <c r="E28" t="s">
        <v>469</v>
      </c>
      <c r="F28" t="s">
        <v>470</v>
      </c>
      <c r="G28" t="s">
        <v>558</v>
      </c>
      <c r="H28" t="s">
        <v>57</v>
      </c>
      <c r="I28" t="s">
        <v>559</v>
      </c>
      <c r="J28" t="s">
        <v>58</v>
      </c>
      <c r="K28" t="s">
        <v>560</v>
      </c>
      <c r="L28" t="s">
        <v>59</v>
      </c>
      <c r="M28" t="s">
        <v>561</v>
      </c>
      <c r="N28" t="s">
        <v>60</v>
      </c>
      <c r="O28" t="s">
        <v>562</v>
      </c>
      <c r="P28" t="s">
        <v>61</v>
      </c>
      <c r="Q28" t="s">
        <v>476</v>
      </c>
      <c r="R28" t="s">
        <v>571</v>
      </c>
      <c r="S28" t="s">
        <v>274</v>
      </c>
      <c r="T28" t="s">
        <v>41</v>
      </c>
      <c r="U28" t="s">
        <v>572</v>
      </c>
      <c r="V28" t="s">
        <v>573</v>
      </c>
      <c r="W28" t="s">
        <v>574</v>
      </c>
      <c r="X28">
        <v>6641700</v>
      </c>
      <c r="Y28" t="s">
        <v>1497</v>
      </c>
      <c r="Z28" s="1">
        <v>44958</v>
      </c>
      <c r="AA28" t="s">
        <v>369</v>
      </c>
      <c r="AB28" s="1">
        <v>44958</v>
      </c>
      <c r="AC28" t="s">
        <v>234</v>
      </c>
      <c r="AD28" t="s">
        <v>1542</v>
      </c>
      <c r="AE28" t="s">
        <v>1499</v>
      </c>
      <c r="AF28" t="s">
        <v>576</v>
      </c>
      <c r="AG28" t="s">
        <v>531</v>
      </c>
      <c r="AH28" s="44" t="s">
        <v>481</v>
      </c>
      <c r="AI28" t="s">
        <v>153</v>
      </c>
      <c r="AJ28" t="s">
        <v>154</v>
      </c>
      <c r="AK28" t="s">
        <v>361</v>
      </c>
      <c r="AL28" s="1">
        <v>44956</v>
      </c>
      <c r="AM28" t="s">
        <v>206</v>
      </c>
      <c r="AN28" s="1">
        <v>44942</v>
      </c>
      <c r="AO28" t="s">
        <v>568</v>
      </c>
      <c r="AP28" t="s">
        <v>483</v>
      </c>
      <c r="AQ28" t="s">
        <v>39</v>
      </c>
      <c r="AR28" t="s">
        <v>495</v>
      </c>
      <c r="AS28" t="s">
        <v>484</v>
      </c>
      <c r="AT28" t="s">
        <v>379</v>
      </c>
      <c r="AU28" t="s">
        <v>67</v>
      </c>
      <c r="AV28" t="s">
        <v>35</v>
      </c>
      <c r="AW28" t="s">
        <v>65</v>
      </c>
      <c r="AX28" t="s">
        <v>66</v>
      </c>
      <c r="AY28" s="2">
        <v>0</v>
      </c>
      <c r="AZ28" s="2">
        <v>0</v>
      </c>
      <c r="BA28" s="2">
        <v>0</v>
      </c>
      <c r="BB28" s="2">
        <v>0</v>
      </c>
      <c r="BC28" s="2">
        <v>0</v>
      </c>
    </row>
    <row r="29" spans="1:55" x14ac:dyDescent="0.3">
      <c r="A29" t="s">
        <v>465</v>
      </c>
      <c r="B29" t="s">
        <v>466</v>
      </c>
      <c r="C29" t="s">
        <v>467</v>
      </c>
      <c r="D29" t="s">
        <v>468</v>
      </c>
      <c r="E29" t="s">
        <v>469</v>
      </c>
      <c r="F29" t="s">
        <v>470</v>
      </c>
      <c r="G29" t="s">
        <v>471</v>
      </c>
      <c r="H29" t="s">
        <v>27</v>
      </c>
      <c r="I29" t="s">
        <v>472</v>
      </c>
      <c r="J29" t="s">
        <v>28</v>
      </c>
      <c r="K29" t="s">
        <v>473</v>
      </c>
      <c r="L29" t="s">
        <v>29</v>
      </c>
      <c r="M29" t="s">
        <v>474</v>
      </c>
      <c r="N29" t="s">
        <v>30</v>
      </c>
      <c r="O29" t="s">
        <v>523</v>
      </c>
      <c r="P29" t="s">
        <v>51</v>
      </c>
      <c r="Q29" t="s">
        <v>503</v>
      </c>
      <c r="R29" t="s">
        <v>524</v>
      </c>
      <c r="S29" t="s">
        <v>271</v>
      </c>
      <c r="T29" t="s">
        <v>33</v>
      </c>
      <c r="U29" t="s">
        <v>354</v>
      </c>
      <c r="V29" t="s">
        <v>246</v>
      </c>
      <c r="W29" t="s">
        <v>529</v>
      </c>
      <c r="X29">
        <v>3180000</v>
      </c>
      <c r="Y29" t="s">
        <v>1497</v>
      </c>
      <c r="Z29" s="1">
        <v>44958</v>
      </c>
      <c r="AA29" t="s">
        <v>369</v>
      </c>
      <c r="AB29" s="1">
        <v>44958</v>
      </c>
      <c r="AC29" t="s">
        <v>233</v>
      </c>
      <c r="AD29" t="s">
        <v>1543</v>
      </c>
      <c r="AE29" t="s">
        <v>1499</v>
      </c>
      <c r="AF29" t="s">
        <v>530</v>
      </c>
      <c r="AG29" t="s">
        <v>531</v>
      </c>
      <c r="AH29" s="44" t="s">
        <v>481</v>
      </c>
      <c r="AI29" t="s">
        <v>153</v>
      </c>
      <c r="AJ29" t="s">
        <v>154</v>
      </c>
      <c r="AK29" t="s">
        <v>635</v>
      </c>
      <c r="AL29" s="1">
        <v>44956</v>
      </c>
      <c r="AM29" t="s">
        <v>198</v>
      </c>
      <c r="AN29" s="1">
        <v>44942</v>
      </c>
      <c r="AO29" t="s">
        <v>528</v>
      </c>
      <c r="AP29" t="s">
        <v>483</v>
      </c>
      <c r="AQ29" t="s">
        <v>39</v>
      </c>
      <c r="AR29" t="s">
        <v>272</v>
      </c>
      <c r="AS29" t="s">
        <v>484</v>
      </c>
      <c r="AT29" t="s">
        <v>375</v>
      </c>
      <c r="AU29" t="s">
        <v>52</v>
      </c>
      <c r="AV29" t="s">
        <v>35</v>
      </c>
      <c r="AW29" t="s">
        <v>53</v>
      </c>
      <c r="AX29" t="s">
        <v>54</v>
      </c>
      <c r="AY29" s="2">
        <v>0</v>
      </c>
      <c r="AZ29" s="2">
        <v>0</v>
      </c>
      <c r="BA29" s="2">
        <v>0</v>
      </c>
      <c r="BB29" s="2">
        <v>127200</v>
      </c>
      <c r="BC29" s="2">
        <v>0</v>
      </c>
    </row>
    <row r="30" spans="1:55" x14ac:dyDescent="0.3">
      <c r="A30" t="s">
        <v>465</v>
      </c>
      <c r="B30" t="s">
        <v>466</v>
      </c>
      <c r="C30" t="s">
        <v>467</v>
      </c>
      <c r="D30" t="s">
        <v>468</v>
      </c>
      <c r="E30" t="s">
        <v>469</v>
      </c>
      <c r="F30" t="s">
        <v>470</v>
      </c>
      <c r="G30" t="s">
        <v>558</v>
      </c>
      <c r="H30" t="s">
        <v>57</v>
      </c>
      <c r="I30" t="s">
        <v>559</v>
      </c>
      <c r="J30" t="s">
        <v>58</v>
      </c>
      <c r="K30" t="s">
        <v>560</v>
      </c>
      <c r="L30" t="s">
        <v>59</v>
      </c>
      <c r="M30" t="s">
        <v>561</v>
      </c>
      <c r="N30" t="s">
        <v>60</v>
      </c>
      <c r="O30" t="s">
        <v>562</v>
      </c>
      <c r="P30" t="s">
        <v>61</v>
      </c>
      <c r="Q30" t="s">
        <v>476</v>
      </c>
      <c r="R30" t="s">
        <v>571</v>
      </c>
      <c r="S30" t="s">
        <v>274</v>
      </c>
      <c r="T30" t="s">
        <v>41</v>
      </c>
      <c r="U30" t="s">
        <v>572</v>
      </c>
      <c r="V30" t="s">
        <v>573</v>
      </c>
      <c r="W30" t="s">
        <v>574</v>
      </c>
      <c r="X30">
        <v>8668600</v>
      </c>
      <c r="Y30" t="s">
        <v>1497</v>
      </c>
      <c r="Z30" s="1">
        <v>44958</v>
      </c>
      <c r="AA30" t="s">
        <v>369</v>
      </c>
      <c r="AB30" s="1">
        <v>44958</v>
      </c>
      <c r="AC30" t="s">
        <v>234</v>
      </c>
      <c r="AD30" t="s">
        <v>1544</v>
      </c>
      <c r="AE30" t="s">
        <v>1499</v>
      </c>
      <c r="AF30" t="s">
        <v>575</v>
      </c>
      <c r="AG30" t="s">
        <v>531</v>
      </c>
      <c r="AH30" s="44" t="s">
        <v>481</v>
      </c>
      <c r="AI30" t="s">
        <v>153</v>
      </c>
      <c r="AJ30" t="s">
        <v>154</v>
      </c>
      <c r="AK30" t="s">
        <v>362</v>
      </c>
      <c r="AL30" s="1">
        <v>44956</v>
      </c>
      <c r="AM30" t="s">
        <v>195</v>
      </c>
      <c r="AN30" s="1">
        <v>44942</v>
      </c>
      <c r="AO30" t="s">
        <v>568</v>
      </c>
      <c r="AP30" t="s">
        <v>483</v>
      </c>
      <c r="AQ30" t="s">
        <v>39</v>
      </c>
      <c r="AR30" t="s">
        <v>495</v>
      </c>
      <c r="AS30" t="s">
        <v>484</v>
      </c>
      <c r="AT30" t="s">
        <v>379</v>
      </c>
      <c r="AU30" t="s">
        <v>67</v>
      </c>
      <c r="AV30" t="s">
        <v>35</v>
      </c>
      <c r="AW30" t="s">
        <v>65</v>
      </c>
      <c r="AX30" t="s">
        <v>66</v>
      </c>
      <c r="AY30" s="2">
        <v>0</v>
      </c>
      <c r="AZ30" s="2">
        <v>0</v>
      </c>
      <c r="BA30" s="2">
        <v>0</v>
      </c>
      <c r="BB30" s="2">
        <v>0</v>
      </c>
      <c r="BC30" s="2">
        <v>0</v>
      </c>
    </row>
    <row r="31" spans="1:55" x14ac:dyDescent="0.3">
      <c r="A31" t="s">
        <v>465</v>
      </c>
      <c r="B31" t="s">
        <v>466</v>
      </c>
      <c r="C31" t="s">
        <v>467</v>
      </c>
      <c r="D31" t="s">
        <v>468</v>
      </c>
      <c r="E31" t="s">
        <v>469</v>
      </c>
      <c r="F31" t="s">
        <v>470</v>
      </c>
      <c r="G31" t="s">
        <v>471</v>
      </c>
      <c r="H31" t="s">
        <v>27</v>
      </c>
      <c r="I31" t="s">
        <v>472</v>
      </c>
      <c r="J31" t="s">
        <v>28</v>
      </c>
      <c r="K31" t="s">
        <v>473</v>
      </c>
      <c r="L31" t="s">
        <v>29</v>
      </c>
      <c r="M31" t="s">
        <v>474</v>
      </c>
      <c r="N31" t="s">
        <v>30</v>
      </c>
      <c r="O31" t="s">
        <v>523</v>
      </c>
      <c r="P31" t="s">
        <v>51</v>
      </c>
      <c r="Q31" t="s">
        <v>503</v>
      </c>
      <c r="R31" t="s">
        <v>524</v>
      </c>
      <c r="S31" t="s">
        <v>271</v>
      </c>
      <c r="T31" t="s">
        <v>33</v>
      </c>
      <c r="U31" t="s">
        <v>89</v>
      </c>
      <c r="V31" t="s">
        <v>433</v>
      </c>
      <c r="W31" t="s">
        <v>532</v>
      </c>
      <c r="X31">
        <v>999500</v>
      </c>
      <c r="Y31" t="s">
        <v>1497</v>
      </c>
      <c r="Z31" s="1">
        <v>44958</v>
      </c>
      <c r="AA31" t="s">
        <v>369</v>
      </c>
      <c r="AB31" s="1">
        <v>44958</v>
      </c>
      <c r="AC31" t="s">
        <v>233</v>
      </c>
      <c r="AD31" t="s">
        <v>1545</v>
      </c>
      <c r="AE31" t="s">
        <v>1499</v>
      </c>
      <c r="AF31" t="s">
        <v>533</v>
      </c>
      <c r="AG31" t="s">
        <v>534</v>
      </c>
      <c r="AH31" s="44" t="s">
        <v>481</v>
      </c>
      <c r="AI31" t="s">
        <v>153</v>
      </c>
      <c r="AJ31" t="s">
        <v>154</v>
      </c>
      <c r="AK31" t="s">
        <v>628</v>
      </c>
      <c r="AL31" s="1">
        <v>44956</v>
      </c>
      <c r="AM31" t="s">
        <v>255</v>
      </c>
      <c r="AN31" s="1">
        <v>44938</v>
      </c>
      <c r="AO31" t="s">
        <v>528</v>
      </c>
      <c r="AP31" t="s">
        <v>483</v>
      </c>
      <c r="AQ31" t="s">
        <v>39</v>
      </c>
      <c r="AR31" t="s">
        <v>272</v>
      </c>
      <c r="AS31" t="s">
        <v>484</v>
      </c>
      <c r="AT31" t="s">
        <v>375</v>
      </c>
      <c r="AU31" t="s">
        <v>52</v>
      </c>
      <c r="AV31" t="s">
        <v>35</v>
      </c>
      <c r="AW31" t="s">
        <v>53</v>
      </c>
      <c r="AX31" t="s">
        <v>54</v>
      </c>
      <c r="AY31" s="2">
        <v>0</v>
      </c>
      <c r="AZ31" s="2">
        <v>0</v>
      </c>
      <c r="BA31" s="2">
        <v>0</v>
      </c>
      <c r="BB31" s="2">
        <v>0</v>
      </c>
      <c r="BC31" s="2">
        <v>0</v>
      </c>
    </row>
    <row r="32" spans="1:55" x14ac:dyDescent="0.3">
      <c r="A32" t="s">
        <v>465</v>
      </c>
      <c r="B32" t="s">
        <v>466</v>
      </c>
      <c r="C32" t="s">
        <v>467</v>
      </c>
      <c r="D32" t="s">
        <v>468</v>
      </c>
      <c r="E32" t="s">
        <v>469</v>
      </c>
      <c r="F32" t="s">
        <v>470</v>
      </c>
      <c r="G32" t="s">
        <v>558</v>
      </c>
      <c r="H32" t="s">
        <v>57</v>
      </c>
      <c r="I32" t="s">
        <v>559</v>
      </c>
      <c r="J32" t="s">
        <v>58</v>
      </c>
      <c r="K32" t="s">
        <v>560</v>
      </c>
      <c r="L32" t="s">
        <v>59</v>
      </c>
      <c r="M32" t="s">
        <v>561</v>
      </c>
      <c r="N32" t="s">
        <v>60</v>
      </c>
      <c r="O32" t="s">
        <v>562</v>
      </c>
      <c r="P32" t="s">
        <v>61</v>
      </c>
      <c r="Q32" t="s">
        <v>503</v>
      </c>
      <c r="R32" t="s">
        <v>563</v>
      </c>
      <c r="S32" t="s">
        <v>274</v>
      </c>
      <c r="T32" t="s">
        <v>41</v>
      </c>
      <c r="U32" t="s">
        <v>564</v>
      </c>
      <c r="V32" t="s">
        <v>565</v>
      </c>
      <c r="W32" t="s">
        <v>569</v>
      </c>
      <c r="X32">
        <v>6126000</v>
      </c>
      <c r="Y32" t="s">
        <v>1497</v>
      </c>
      <c r="Z32" s="1">
        <v>44958</v>
      </c>
      <c r="AA32" t="s">
        <v>369</v>
      </c>
      <c r="AB32" s="1">
        <v>44958</v>
      </c>
      <c r="AC32" t="s">
        <v>234</v>
      </c>
      <c r="AD32" t="s">
        <v>1546</v>
      </c>
      <c r="AE32" t="s">
        <v>1499</v>
      </c>
      <c r="AF32" t="s">
        <v>570</v>
      </c>
      <c r="AG32" t="s">
        <v>501</v>
      </c>
      <c r="AH32" s="44" t="s">
        <v>481</v>
      </c>
      <c r="AI32" t="s">
        <v>153</v>
      </c>
      <c r="AJ32" t="s">
        <v>154</v>
      </c>
      <c r="AK32" t="s">
        <v>360</v>
      </c>
      <c r="AL32" s="1">
        <v>44956</v>
      </c>
      <c r="AM32" t="s">
        <v>250</v>
      </c>
      <c r="AN32" s="1">
        <v>44946</v>
      </c>
      <c r="AO32" t="s">
        <v>568</v>
      </c>
      <c r="AP32" t="s">
        <v>483</v>
      </c>
      <c r="AQ32" t="s">
        <v>39</v>
      </c>
      <c r="AR32" t="s">
        <v>495</v>
      </c>
      <c r="AS32" t="s">
        <v>484</v>
      </c>
      <c r="AT32" t="s">
        <v>384</v>
      </c>
      <c r="AU32" t="s">
        <v>64</v>
      </c>
      <c r="AV32" t="s">
        <v>35</v>
      </c>
      <c r="AW32" t="s">
        <v>65</v>
      </c>
      <c r="AX32" t="s">
        <v>66</v>
      </c>
      <c r="AY32" s="2">
        <v>0</v>
      </c>
      <c r="AZ32" s="2">
        <v>0</v>
      </c>
      <c r="BA32" s="2">
        <v>0</v>
      </c>
      <c r="BB32" s="2">
        <v>0</v>
      </c>
      <c r="BC32" s="2">
        <v>0</v>
      </c>
    </row>
    <row r="33" spans="1:55" x14ac:dyDescent="0.3">
      <c r="A33" t="s">
        <v>465</v>
      </c>
      <c r="B33" t="s">
        <v>466</v>
      </c>
      <c r="C33" t="s">
        <v>467</v>
      </c>
      <c r="D33" t="s">
        <v>468</v>
      </c>
      <c r="E33" t="s">
        <v>469</v>
      </c>
      <c r="F33" t="s">
        <v>470</v>
      </c>
      <c r="G33" t="s">
        <v>471</v>
      </c>
      <c r="H33" t="s">
        <v>27</v>
      </c>
      <c r="I33" t="s">
        <v>472</v>
      </c>
      <c r="J33" t="s">
        <v>28</v>
      </c>
      <c r="K33" t="s">
        <v>473</v>
      </c>
      <c r="L33" t="s">
        <v>29</v>
      </c>
      <c r="M33" t="s">
        <v>474</v>
      </c>
      <c r="N33" t="s">
        <v>30</v>
      </c>
      <c r="O33" t="s">
        <v>523</v>
      </c>
      <c r="P33" t="s">
        <v>51</v>
      </c>
      <c r="Q33" t="s">
        <v>503</v>
      </c>
      <c r="R33" t="s">
        <v>524</v>
      </c>
      <c r="S33" t="s">
        <v>271</v>
      </c>
      <c r="T33" t="s">
        <v>33</v>
      </c>
      <c r="U33" t="s">
        <v>90</v>
      </c>
      <c r="V33" t="s">
        <v>167</v>
      </c>
      <c r="W33" t="s">
        <v>535</v>
      </c>
      <c r="X33">
        <v>1480000</v>
      </c>
      <c r="Y33" t="s">
        <v>1497</v>
      </c>
      <c r="Z33" s="1">
        <v>44958</v>
      </c>
      <c r="AA33" t="s">
        <v>369</v>
      </c>
      <c r="AB33" s="1">
        <v>44958</v>
      </c>
      <c r="AC33" t="s">
        <v>233</v>
      </c>
      <c r="AD33" t="s">
        <v>1547</v>
      </c>
      <c r="AE33" t="s">
        <v>1499</v>
      </c>
      <c r="AF33" t="s">
        <v>536</v>
      </c>
      <c r="AG33" t="s">
        <v>534</v>
      </c>
      <c r="AH33" s="44" t="s">
        <v>481</v>
      </c>
      <c r="AI33" t="s">
        <v>153</v>
      </c>
      <c r="AJ33" t="s">
        <v>154</v>
      </c>
      <c r="AK33" t="s">
        <v>205</v>
      </c>
      <c r="AL33" s="1">
        <v>44956</v>
      </c>
      <c r="AM33" t="s">
        <v>254</v>
      </c>
      <c r="AN33" s="1">
        <v>44938</v>
      </c>
      <c r="AO33" t="s">
        <v>528</v>
      </c>
      <c r="AP33" t="s">
        <v>483</v>
      </c>
      <c r="AQ33" t="s">
        <v>39</v>
      </c>
      <c r="AR33" t="s">
        <v>272</v>
      </c>
      <c r="AS33" t="s">
        <v>484</v>
      </c>
      <c r="AT33" t="s">
        <v>375</v>
      </c>
      <c r="AU33" t="s">
        <v>52</v>
      </c>
      <c r="AV33" t="s">
        <v>35</v>
      </c>
      <c r="AW33" t="s">
        <v>53</v>
      </c>
      <c r="AX33" t="s">
        <v>54</v>
      </c>
      <c r="AY33" s="2">
        <v>0</v>
      </c>
      <c r="AZ33" s="2">
        <v>0</v>
      </c>
      <c r="BA33" s="2">
        <v>0</v>
      </c>
      <c r="BB33" s="2">
        <v>0</v>
      </c>
      <c r="BC33" s="2">
        <v>0</v>
      </c>
    </row>
    <row r="34" spans="1:55" x14ac:dyDescent="0.3">
      <c r="A34" t="s">
        <v>465</v>
      </c>
      <c r="B34" t="s">
        <v>466</v>
      </c>
      <c r="C34" t="s">
        <v>467</v>
      </c>
      <c r="D34" t="s">
        <v>468</v>
      </c>
      <c r="E34" t="s">
        <v>469</v>
      </c>
      <c r="F34" t="s">
        <v>470</v>
      </c>
      <c r="G34" t="s">
        <v>558</v>
      </c>
      <c r="H34" t="s">
        <v>57</v>
      </c>
      <c r="I34" t="s">
        <v>559</v>
      </c>
      <c r="J34" t="s">
        <v>58</v>
      </c>
      <c r="K34" t="s">
        <v>560</v>
      </c>
      <c r="L34" t="s">
        <v>59</v>
      </c>
      <c r="M34" t="s">
        <v>561</v>
      </c>
      <c r="N34" t="s">
        <v>60</v>
      </c>
      <c r="O34" t="s">
        <v>562</v>
      </c>
      <c r="P34" t="s">
        <v>61</v>
      </c>
      <c r="Q34" t="s">
        <v>503</v>
      </c>
      <c r="R34" t="s">
        <v>563</v>
      </c>
      <c r="S34" t="s">
        <v>274</v>
      </c>
      <c r="T34" t="s">
        <v>41</v>
      </c>
      <c r="U34" t="s">
        <v>564</v>
      </c>
      <c r="V34" t="s">
        <v>565</v>
      </c>
      <c r="W34" t="s">
        <v>566</v>
      </c>
      <c r="X34">
        <v>970000</v>
      </c>
      <c r="Y34" t="s">
        <v>1497</v>
      </c>
      <c r="Z34" s="1">
        <v>44958</v>
      </c>
      <c r="AA34" t="s">
        <v>369</v>
      </c>
      <c r="AB34" s="1">
        <v>44958</v>
      </c>
      <c r="AC34" t="s">
        <v>234</v>
      </c>
      <c r="AD34" t="s">
        <v>1548</v>
      </c>
      <c r="AE34" t="s">
        <v>1499</v>
      </c>
      <c r="AF34" t="s">
        <v>567</v>
      </c>
      <c r="AG34" t="s">
        <v>487</v>
      </c>
      <c r="AH34" s="44" t="s">
        <v>481</v>
      </c>
      <c r="AI34" t="s">
        <v>153</v>
      </c>
      <c r="AJ34" t="s">
        <v>154</v>
      </c>
      <c r="AK34" t="s">
        <v>1549</v>
      </c>
      <c r="AL34" s="1">
        <v>44956</v>
      </c>
      <c r="AM34" t="s">
        <v>207</v>
      </c>
      <c r="AN34" s="1">
        <v>44939</v>
      </c>
      <c r="AO34" t="s">
        <v>568</v>
      </c>
      <c r="AP34" t="s">
        <v>483</v>
      </c>
      <c r="AQ34" t="s">
        <v>39</v>
      </c>
      <c r="AR34" t="s">
        <v>495</v>
      </c>
      <c r="AS34" t="s">
        <v>484</v>
      </c>
      <c r="AT34" t="s">
        <v>384</v>
      </c>
      <c r="AU34" t="s">
        <v>64</v>
      </c>
      <c r="AV34" t="s">
        <v>35</v>
      </c>
      <c r="AW34" t="s">
        <v>65</v>
      </c>
      <c r="AX34" t="s">
        <v>66</v>
      </c>
      <c r="AY34" s="2">
        <v>0</v>
      </c>
      <c r="AZ34" s="2">
        <v>0</v>
      </c>
      <c r="BA34" s="2">
        <v>0</v>
      </c>
      <c r="BB34" s="2">
        <v>0</v>
      </c>
      <c r="BC34" s="2">
        <v>0</v>
      </c>
    </row>
    <row r="35" spans="1:55" x14ac:dyDescent="0.3">
      <c r="A35" t="s">
        <v>465</v>
      </c>
      <c r="B35" t="s">
        <v>466</v>
      </c>
      <c r="C35" t="s">
        <v>467</v>
      </c>
      <c r="D35" t="s">
        <v>468</v>
      </c>
      <c r="E35" t="s">
        <v>469</v>
      </c>
      <c r="F35" t="s">
        <v>470</v>
      </c>
      <c r="G35" t="s">
        <v>471</v>
      </c>
      <c r="H35" t="s">
        <v>27</v>
      </c>
      <c r="I35" t="s">
        <v>472</v>
      </c>
      <c r="J35" t="s">
        <v>28</v>
      </c>
      <c r="K35" t="s">
        <v>473</v>
      </c>
      <c r="L35" t="s">
        <v>29</v>
      </c>
      <c r="M35" t="s">
        <v>474</v>
      </c>
      <c r="N35" t="s">
        <v>30</v>
      </c>
      <c r="O35" t="s">
        <v>523</v>
      </c>
      <c r="P35" t="s">
        <v>51</v>
      </c>
      <c r="Q35" t="s">
        <v>503</v>
      </c>
      <c r="R35" t="s">
        <v>524</v>
      </c>
      <c r="S35" t="s">
        <v>271</v>
      </c>
      <c r="T35" t="s">
        <v>33</v>
      </c>
      <c r="U35" t="s">
        <v>267</v>
      </c>
      <c r="V35" t="s">
        <v>43</v>
      </c>
      <c r="W35" t="s">
        <v>537</v>
      </c>
      <c r="X35">
        <v>1499200</v>
      </c>
      <c r="Y35" t="s">
        <v>1497</v>
      </c>
      <c r="Z35" s="1">
        <v>44958</v>
      </c>
      <c r="AA35" t="s">
        <v>369</v>
      </c>
      <c r="AB35" s="1">
        <v>44958</v>
      </c>
      <c r="AC35" t="s">
        <v>233</v>
      </c>
      <c r="AD35" t="s">
        <v>1550</v>
      </c>
      <c r="AE35" t="s">
        <v>1499</v>
      </c>
      <c r="AF35" t="s">
        <v>538</v>
      </c>
      <c r="AG35" t="s">
        <v>490</v>
      </c>
      <c r="AH35" s="44" t="s">
        <v>481</v>
      </c>
      <c r="AI35" t="s">
        <v>153</v>
      </c>
      <c r="AJ35" t="s">
        <v>154</v>
      </c>
      <c r="AK35" t="s">
        <v>176</v>
      </c>
      <c r="AL35" s="1">
        <v>44956</v>
      </c>
      <c r="AM35" t="s">
        <v>253</v>
      </c>
      <c r="AN35" s="1">
        <v>44944</v>
      </c>
      <c r="AO35" t="s">
        <v>528</v>
      </c>
      <c r="AP35" t="s">
        <v>483</v>
      </c>
      <c r="AQ35" t="s">
        <v>39</v>
      </c>
      <c r="AR35" t="s">
        <v>272</v>
      </c>
      <c r="AS35" t="s">
        <v>484</v>
      </c>
      <c r="AT35" t="s">
        <v>375</v>
      </c>
      <c r="AU35" t="s">
        <v>52</v>
      </c>
      <c r="AV35" t="s">
        <v>35</v>
      </c>
      <c r="AW35" t="s">
        <v>53</v>
      </c>
      <c r="AX35" t="s">
        <v>54</v>
      </c>
      <c r="AY35" s="2">
        <v>0</v>
      </c>
      <c r="AZ35" s="2">
        <v>0</v>
      </c>
      <c r="BA35" s="2">
        <v>0</v>
      </c>
      <c r="BB35" s="2">
        <v>29984</v>
      </c>
      <c r="BC35" s="2">
        <v>0</v>
      </c>
    </row>
    <row r="36" spans="1:55" x14ac:dyDescent="0.3">
      <c r="A36" t="s">
        <v>465</v>
      </c>
      <c r="B36" t="s">
        <v>466</v>
      </c>
      <c r="C36" t="s">
        <v>467</v>
      </c>
      <c r="D36" t="s">
        <v>468</v>
      </c>
      <c r="E36" t="s">
        <v>469</v>
      </c>
      <c r="F36" t="s">
        <v>470</v>
      </c>
      <c r="G36" t="s">
        <v>558</v>
      </c>
      <c r="H36" t="s">
        <v>57</v>
      </c>
      <c r="I36" t="s">
        <v>559</v>
      </c>
      <c r="J36" t="s">
        <v>58</v>
      </c>
      <c r="K36" t="s">
        <v>560</v>
      </c>
      <c r="L36" t="s">
        <v>59</v>
      </c>
      <c r="M36" t="s">
        <v>561</v>
      </c>
      <c r="N36" t="s">
        <v>60</v>
      </c>
      <c r="O36" t="s">
        <v>562</v>
      </c>
      <c r="P36" t="s">
        <v>61</v>
      </c>
      <c r="Q36" t="s">
        <v>587</v>
      </c>
      <c r="R36" t="s">
        <v>588</v>
      </c>
      <c r="S36" t="s">
        <v>274</v>
      </c>
      <c r="T36" t="s">
        <v>41</v>
      </c>
      <c r="U36" t="s">
        <v>589</v>
      </c>
      <c r="V36" t="s">
        <v>110</v>
      </c>
      <c r="W36" t="s">
        <v>593</v>
      </c>
      <c r="X36">
        <v>2370000</v>
      </c>
      <c r="Y36" t="s">
        <v>1497</v>
      </c>
      <c r="Z36" s="1">
        <v>44958</v>
      </c>
      <c r="AA36" t="s">
        <v>369</v>
      </c>
      <c r="AB36" s="1">
        <v>44958</v>
      </c>
      <c r="AC36" t="s">
        <v>234</v>
      </c>
      <c r="AD36" t="s">
        <v>1551</v>
      </c>
      <c r="AE36" t="s">
        <v>1499</v>
      </c>
      <c r="AF36" t="s">
        <v>594</v>
      </c>
      <c r="AG36" t="s">
        <v>595</v>
      </c>
      <c r="AH36" s="44" t="s">
        <v>481</v>
      </c>
      <c r="AI36" t="s">
        <v>153</v>
      </c>
      <c r="AJ36" t="s">
        <v>154</v>
      </c>
      <c r="AK36" t="s">
        <v>1552</v>
      </c>
      <c r="AL36" s="1">
        <v>44956</v>
      </c>
      <c r="AM36" t="s">
        <v>210</v>
      </c>
      <c r="AN36" s="1">
        <v>44943</v>
      </c>
      <c r="AO36" t="s">
        <v>482</v>
      </c>
      <c r="AP36" t="s">
        <v>483</v>
      </c>
      <c r="AQ36" t="s">
        <v>39</v>
      </c>
      <c r="AR36" t="s">
        <v>495</v>
      </c>
      <c r="AS36" t="s">
        <v>484</v>
      </c>
      <c r="AT36" t="s">
        <v>592</v>
      </c>
      <c r="AU36" t="s">
        <v>294</v>
      </c>
      <c r="AV36" t="s">
        <v>35</v>
      </c>
      <c r="AW36" t="s">
        <v>36</v>
      </c>
      <c r="AX36" t="s">
        <v>47</v>
      </c>
      <c r="AY36" s="2">
        <v>0</v>
      </c>
      <c r="AZ36" s="2">
        <v>0</v>
      </c>
      <c r="BA36" s="2">
        <v>0</v>
      </c>
      <c r="BB36" s="2">
        <v>0</v>
      </c>
      <c r="BC36" s="2">
        <v>0</v>
      </c>
    </row>
    <row r="37" spans="1:55" x14ac:dyDescent="0.3">
      <c r="A37" t="s">
        <v>465</v>
      </c>
      <c r="B37" t="s">
        <v>466</v>
      </c>
      <c r="C37" t="s">
        <v>467</v>
      </c>
      <c r="D37" t="s">
        <v>468</v>
      </c>
      <c r="E37" t="s">
        <v>469</v>
      </c>
      <c r="F37" t="s">
        <v>470</v>
      </c>
      <c r="G37" t="s">
        <v>471</v>
      </c>
      <c r="H37" t="s">
        <v>27</v>
      </c>
      <c r="I37" t="s">
        <v>472</v>
      </c>
      <c r="J37" t="s">
        <v>28</v>
      </c>
      <c r="K37" t="s">
        <v>473</v>
      </c>
      <c r="L37" t="s">
        <v>29</v>
      </c>
      <c r="M37" t="s">
        <v>474</v>
      </c>
      <c r="N37" t="s">
        <v>30</v>
      </c>
      <c r="O37" t="s">
        <v>523</v>
      </c>
      <c r="P37" t="s">
        <v>51</v>
      </c>
      <c r="Q37" t="s">
        <v>503</v>
      </c>
      <c r="R37" t="s">
        <v>524</v>
      </c>
      <c r="S37" t="s">
        <v>274</v>
      </c>
      <c r="T37" t="s">
        <v>41</v>
      </c>
      <c r="U37" t="s">
        <v>171</v>
      </c>
      <c r="V37" t="s">
        <v>244</v>
      </c>
      <c r="W37" t="s">
        <v>539</v>
      </c>
      <c r="X37">
        <v>570000</v>
      </c>
      <c r="Y37" t="s">
        <v>1497</v>
      </c>
      <c r="Z37" s="1">
        <v>44958</v>
      </c>
      <c r="AA37" t="s">
        <v>369</v>
      </c>
      <c r="AB37" s="1">
        <v>44958</v>
      </c>
      <c r="AC37" t="s">
        <v>233</v>
      </c>
      <c r="AD37" t="s">
        <v>1553</v>
      </c>
      <c r="AE37" t="s">
        <v>1499</v>
      </c>
      <c r="AF37" t="s">
        <v>540</v>
      </c>
      <c r="AG37" t="s">
        <v>480</v>
      </c>
      <c r="AH37" s="44" t="s">
        <v>481</v>
      </c>
      <c r="AI37" t="s">
        <v>153</v>
      </c>
      <c r="AJ37" t="s">
        <v>154</v>
      </c>
      <c r="AK37" t="s">
        <v>620</v>
      </c>
      <c r="AL37" s="1">
        <v>44956</v>
      </c>
      <c r="AM37" t="s">
        <v>200</v>
      </c>
      <c r="AN37" s="1">
        <v>44937</v>
      </c>
      <c r="AO37" t="s">
        <v>528</v>
      </c>
      <c r="AP37" t="s">
        <v>483</v>
      </c>
      <c r="AQ37" t="s">
        <v>39</v>
      </c>
      <c r="AR37" t="s">
        <v>495</v>
      </c>
      <c r="AS37" t="s">
        <v>484</v>
      </c>
      <c r="AT37" t="s">
        <v>375</v>
      </c>
      <c r="AU37" t="s">
        <v>170</v>
      </c>
      <c r="AV37" t="s">
        <v>35</v>
      </c>
      <c r="AW37" t="s">
        <v>53</v>
      </c>
      <c r="AX37" t="s">
        <v>54</v>
      </c>
      <c r="AY37" s="2">
        <v>0</v>
      </c>
      <c r="AZ37" s="2">
        <v>0</v>
      </c>
      <c r="BA37" s="2">
        <v>0</v>
      </c>
      <c r="BB37" s="2">
        <v>0</v>
      </c>
      <c r="BC37" s="2">
        <v>0</v>
      </c>
    </row>
    <row r="38" spans="1:55" x14ac:dyDescent="0.3">
      <c r="A38" t="s">
        <v>465</v>
      </c>
      <c r="B38" t="s">
        <v>466</v>
      </c>
      <c r="C38" t="s">
        <v>467</v>
      </c>
      <c r="D38" t="s">
        <v>468</v>
      </c>
      <c r="E38" t="s">
        <v>469</v>
      </c>
      <c r="F38" t="s">
        <v>470</v>
      </c>
      <c r="G38" t="s">
        <v>558</v>
      </c>
      <c r="H38" t="s">
        <v>57</v>
      </c>
      <c r="I38" t="s">
        <v>559</v>
      </c>
      <c r="J38" t="s">
        <v>58</v>
      </c>
      <c r="K38" t="s">
        <v>560</v>
      </c>
      <c r="L38" t="s">
        <v>59</v>
      </c>
      <c r="M38" t="s">
        <v>561</v>
      </c>
      <c r="N38" t="s">
        <v>60</v>
      </c>
      <c r="O38" t="s">
        <v>562</v>
      </c>
      <c r="P38" t="s">
        <v>61</v>
      </c>
      <c r="Q38" t="s">
        <v>587</v>
      </c>
      <c r="R38" t="s">
        <v>588</v>
      </c>
      <c r="S38" t="s">
        <v>274</v>
      </c>
      <c r="T38" t="s">
        <v>41</v>
      </c>
      <c r="U38" t="s">
        <v>589</v>
      </c>
      <c r="V38" t="s">
        <v>110</v>
      </c>
      <c r="W38" t="s">
        <v>590</v>
      </c>
      <c r="X38">
        <v>930000</v>
      </c>
      <c r="Y38" t="s">
        <v>1497</v>
      </c>
      <c r="Z38" s="1">
        <v>44958</v>
      </c>
      <c r="AA38" t="s">
        <v>369</v>
      </c>
      <c r="AB38" s="1">
        <v>44958</v>
      </c>
      <c r="AC38" t="s">
        <v>234</v>
      </c>
      <c r="AD38" t="s">
        <v>1554</v>
      </c>
      <c r="AE38" t="s">
        <v>1499</v>
      </c>
      <c r="AF38" t="s">
        <v>591</v>
      </c>
      <c r="AG38" t="s">
        <v>531</v>
      </c>
      <c r="AH38" s="44" t="s">
        <v>481</v>
      </c>
      <c r="AI38" t="s">
        <v>153</v>
      </c>
      <c r="AJ38" t="s">
        <v>154</v>
      </c>
      <c r="AK38" t="s">
        <v>248</v>
      </c>
      <c r="AL38" s="1">
        <v>44956</v>
      </c>
      <c r="AM38" t="s">
        <v>211</v>
      </c>
      <c r="AN38" s="1">
        <v>44942</v>
      </c>
      <c r="AO38" t="s">
        <v>482</v>
      </c>
      <c r="AP38" t="s">
        <v>483</v>
      </c>
      <c r="AQ38" t="s">
        <v>39</v>
      </c>
      <c r="AR38" t="s">
        <v>495</v>
      </c>
      <c r="AS38" t="s">
        <v>484</v>
      </c>
      <c r="AT38" t="s">
        <v>592</v>
      </c>
      <c r="AU38" t="s">
        <v>294</v>
      </c>
      <c r="AV38" t="s">
        <v>35</v>
      </c>
      <c r="AW38" t="s">
        <v>36</v>
      </c>
      <c r="AX38" t="s">
        <v>47</v>
      </c>
      <c r="AY38" s="2">
        <v>0</v>
      </c>
      <c r="AZ38" s="2">
        <v>0</v>
      </c>
      <c r="BA38" s="2">
        <v>0</v>
      </c>
      <c r="BB38" s="2">
        <v>0</v>
      </c>
      <c r="BC38" s="2">
        <v>0</v>
      </c>
    </row>
    <row r="39" spans="1:55" x14ac:dyDescent="0.3">
      <c r="A39" t="s">
        <v>465</v>
      </c>
      <c r="B39" t="s">
        <v>466</v>
      </c>
      <c r="C39" t="s">
        <v>467</v>
      </c>
      <c r="D39" t="s">
        <v>468</v>
      </c>
      <c r="E39" t="s">
        <v>469</v>
      </c>
      <c r="F39" t="s">
        <v>470</v>
      </c>
      <c r="G39" t="s">
        <v>471</v>
      </c>
      <c r="H39" t="s">
        <v>27</v>
      </c>
      <c r="I39" t="s">
        <v>472</v>
      </c>
      <c r="J39" t="s">
        <v>28</v>
      </c>
      <c r="K39" t="s">
        <v>473</v>
      </c>
      <c r="L39" t="s">
        <v>29</v>
      </c>
      <c r="M39" t="s">
        <v>474</v>
      </c>
      <c r="N39" t="s">
        <v>30</v>
      </c>
      <c r="O39" t="s">
        <v>541</v>
      </c>
      <c r="P39" t="s">
        <v>172</v>
      </c>
      <c r="Q39" t="s">
        <v>503</v>
      </c>
      <c r="R39" t="s">
        <v>542</v>
      </c>
      <c r="S39" t="s">
        <v>271</v>
      </c>
      <c r="T39" t="s">
        <v>33</v>
      </c>
      <c r="U39" t="s">
        <v>354</v>
      </c>
      <c r="V39" t="s">
        <v>50</v>
      </c>
      <c r="W39" t="s">
        <v>543</v>
      </c>
      <c r="X39">
        <v>440000</v>
      </c>
      <c r="Y39" t="s">
        <v>1497</v>
      </c>
      <c r="Z39" s="1">
        <v>44958</v>
      </c>
      <c r="AA39" t="s">
        <v>369</v>
      </c>
      <c r="AB39" s="1">
        <v>44958</v>
      </c>
      <c r="AC39" t="s">
        <v>233</v>
      </c>
      <c r="AD39" t="s">
        <v>1555</v>
      </c>
      <c r="AE39" t="s">
        <v>1499</v>
      </c>
      <c r="AF39" t="s">
        <v>544</v>
      </c>
      <c r="AG39" t="s">
        <v>508</v>
      </c>
      <c r="AH39" s="44" t="s">
        <v>481</v>
      </c>
      <c r="AI39" t="s">
        <v>153</v>
      </c>
      <c r="AJ39" t="s">
        <v>154</v>
      </c>
      <c r="AK39" t="s">
        <v>252</v>
      </c>
      <c r="AL39" s="1">
        <v>44956</v>
      </c>
      <c r="AM39" t="s">
        <v>545</v>
      </c>
      <c r="AN39" s="1">
        <v>44935</v>
      </c>
      <c r="AO39" t="s">
        <v>528</v>
      </c>
      <c r="AP39" t="s">
        <v>483</v>
      </c>
      <c r="AQ39" t="s">
        <v>39</v>
      </c>
      <c r="AR39" t="s">
        <v>272</v>
      </c>
      <c r="AS39" t="s">
        <v>484</v>
      </c>
      <c r="AT39" t="s">
        <v>381</v>
      </c>
      <c r="AU39" t="s">
        <v>174</v>
      </c>
      <c r="AV39" t="s">
        <v>35</v>
      </c>
      <c r="AW39" t="s">
        <v>53</v>
      </c>
      <c r="AX39" t="s">
        <v>63</v>
      </c>
      <c r="AY39" s="2">
        <v>0</v>
      </c>
      <c r="AZ39" s="2">
        <v>0</v>
      </c>
      <c r="BA39" s="2">
        <v>0</v>
      </c>
      <c r="BB39" s="2">
        <v>0</v>
      </c>
      <c r="BC39" s="2">
        <v>0</v>
      </c>
    </row>
    <row r="40" spans="1:55" x14ac:dyDescent="0.3">
      <c r="A40" t="s">
        <v>465</v>
      </c>
      <c r="B40" t="s">
        <v>466</v>
      </c>
      <c r="C40" t="s">
        <v>467</v>
      </c>
      <c r="D40" t="s">
        <v>468</v>
      </c>
      <c r="E40" t="s">
        <v>469</v>
      </c>
      <c r="F40" t="s">
        <v>470</v>
      </c>
      <c r="G40" t="s">
        <v>471</v>
      </c>
      <c r="H40" t="s">
        <v>27</v>
      </c>
      <c r="I40" t="s">
        <v>472</v>
      </c>
      <c r="J40" t="s">
        <v>28</v>
      </c>
      <c r="K40" t="s">
        <v>473</v>
      </c>
      <c r="L40" t="s">
        <v>29</v>
      </c>
      <c r="M40" t="s">
        <v>474</v>
      </c>
      <c r="N40" t="s">
        <v>30</v>
      </c>
      <c r="O40" t="s">
        <v>541</v>
      </c>
      <c r="P40" t="s">
        <v>172</v>
      </c>
      <c r="Q40" t="s">
        <v>476</v>
      </c>
      <c r="R40" t="s">
        <v>551</v>
      </c>
      <c r="S40" t="s">
        <v>271</v>
      </c>
      <c r="T40" t="s">
        <v>33</v>
      </c>
      <c r="U40" t="s">
        <v>89</v>
      </c>
      <c r="V40" t="s">
        <v>242</v>
      </c>
      <c r="W40" t="s">
        <v>546</v>
      </c>
      <c r="X40">
        <v>1000000</v>
      </c>
      <c r="Y40" t="s">
        <v>1497</v>
      </c>
      <c r="Z40" s="1">
        <v>44958</v>
      </c>
      <c r="AA40" t="s">
        <v>369</v>
      </c>
      <c r="AB40" s="1">
        <v>44958</v>
      </c>
      <c r="AC40" t="s">
        <v>233</v>
      </c>
      <c r="AD40" t="s">
        <v>1556</v>
      </c>
      <c r="AE40" t="s">
        <v>1499</v>
      </c>
      <c r="AF40" t="s">
        <v>547</v>
      </c>
      <c r="AG40" t="s">
        <v>508</v>
      </c>
      <c r="AH40" s="44" t="s">
        <v>481</v>
      </c>
      <c r="AI40" t="s">
        <v>153</v>
      </c>
      <c r="AJ40" t="s">
        <v>154</v>
      </c>
      <c r="AK40" t="s">
        <v>197</v>
      </c>
      <c r="AL40" s="1">
        <v>44956</v>
      </c>
      <c r="AM40" t="s">
        <v>548</v>
      </c>
      <c r="AN40" s="1">
        <v>44935</v>
      </c>
      <c r="AO40" t="s">
        <v>528</v>
      </c>
      <c r="AP40" t="s">
        <v>483</v>
      </c>
      <c r="AQ40" t="s">
        <v>39</v>
      </c>
      <c r="AR40" t="s">
        <v>272</v>
      </c>
      <c r="AS40" t="s">
        <v>484</v>
      </c>
      <c r="AT40" t="s">
        <v>554</v>
      </c>
      <c r="AU40" t="s">
        <v>555</v>
      </c>
      <c r="AV40" t="s">
        <v>35</v>
      </c>
      <c r="AW40" t="s">
        <v>53</v>
      </c>
      <c r="AX40" t="s">
        <v>63</v>
      </c>
      <c r="AY40" s="2">
        <v>0</v>
      </c>
      <c r="AZ40" s="2">
        <v>0</v>
      </c>
      <c r="BA40" s="2">
        <v>0</v>
      </c>
      <c r="BB40" s="2">
        <v>0</v>
      </c>
      <c r="BC40" s="2">
        <v>0</v>
      </c>
    </row>
    <row r="41" spans="1:55" x14ac:dyDescent="0.3">
      <c r="A41" t="s">
        <v>465</v>
      </c>
      <c r="B41" t="s">
        <v>466</v>
      </c>
      <c r="C41" t="s">
        <v>467</v>
      </c>
      <c r="D41" t="s">
        <v>468</v>
      </c>
      <c r="E41" t="s">
        <v>469</v>
      </c>
      <c r="F41" t="s">
        <v>470</v>
      </c>
      <c r="G41" t="s">
        <v>471</v>
      </c>
      <c r="H41" t="s">
        <v>27</v>
      </c>
      <c r="I41" t="s">
        <v>472</v>
      </c>
      <c r="J41" t="s">
        <v>28</v>
      </c>
      <c r="K41" t="s">
        <v>473</v>
      </c>
      <c r="L41" t="s">
        <v>29</v>
      </c>
      <c r="M41" t="s">
        <v>474</v>
      </c>
      <c r="N41" t="s">
        <v>30</v>
      </c>
      <c r="O41" t="s">
        <v>541</v>
      </c>
      <c r="P41" t="s">
        <v>172</v>
      </c>
      <c r="Q41" t="s">
        <v>476</v>
      </c>
      <c r="R41" t="s">
        <v>551</v>
      </c>
      <c r="S41" t="s">
        <v>271</v>
      </c>
      <c r="T41" t="s">
        <v>33</v>
      </c>
      <c r="U41" t="s">
        <v>90</v>
      </c>
      <c r="V41" t="s">
        <v>105</v>
      </c>
      <c r="W41" t="s">
        <v>549</v>
      </c>
      <c r="X41">
        <v>1500000</v>
      </c>
      <c r="Y41" t="s">
        <v>1497</v>
      </c>
      <c r="Z41" s="1">
        <v>44958</v>
      </c>
      <c r="AA41" t="s">
        <v>369</v>
      </c>
      <c r="AB41" s="1">
        <v>44958</v>
      </c>
      <c r="AC41" t="s">
        <v>233</v>
      </c>
      <c r="AD41" t="s">
        <v>1557</v>
      </c>
      <c r="AE41" t="s">
        <v>1499</v>
      </c>
      <c r="AF41" t="s">
        <v>550</v>
      </c>
      <c r="AG41" t="s">
        <v>508</v>
      </c>
      <c r="AH41" s="44" t="s">
        <v>481</v>
      </c>
      <c r="AI41" t="s">
        <v>153</v>
      </c>
      <c r="AJ41" t="s">
        <v>154</v>
      </c>
      <c r="AK41" t="s">
        <v>175</v>
      </c>
      <c r="AL41" s="1">
        <v>44956</v>
      </c>
      <c r="AM41" t="s">
        <v>193</v>
      </c>
      <c r="AN41" s="1">
        <v>44935</v>
      </c>
      <c r="AO41" t="s">
        <v>528</v>
      </c>
      <c r="AP41" t="s">
        <v>483</v>
      </c>
      <c r="AQ41" t="s">
        <v>39</v>
      </c>
      <c r="AR41" t="s">
        <v>272</v>
      </c>
      <c r="AS41" t="s">
        <v>484</v>
      </c>
      <c r="AT41" t="s">
        <v>554</v>
      </c>
      <c r="AU41" t="s">
        <v>555</v>
      </c>
      <c r="AV41" t="s">
        <v>35</v>
      </c>
      <c r="AW41" t="s">
        <v>53</v>
      </c>
      <c r="AX41" t="s">
        <v>63</v>
      </c>
      <c r="AY41" s="2">
        <v>0</v>
      </c>
      <c r="AZ41" s="2">
        <v>0</v>
      </c>
      <c r="BA41" s="2">
        <v>0</v>
      </c>
      <c r="BB41" s="2">
        <v>0</v>
      </c>
      <c r="BC41" s="2">
        <v>0</v>
      </c>
    </row>
    <row r="42" spans="1:55" x14ac:dyDescent="0.3">
      <c r="A42" t="s">
        <v>465</v>
      </c>
      <c r="B42" t="s">
        <v>466</v>
      </c>
      <c r="C42" t="s">
        <v>467</v>
      </c>
      <c r="D42" t="s">
        <v>468</v>
      </c>
      <c r="E42" t="s">
        <v>469</v>
      </c>
      <c r="F42" t="s">
        <v>470</v>
      </c>
      <c r="G42" t="s">
        <v>471</v>
      </c>
      <c r="H42" t="s">
        <v>27</v>
      </c>
      <c r="I42" t="s">
        <v>472</v>
      </c>
      <c r="J42" t="s">
        <v>28</v>
      </c>
      <c r="K42" t="s">
        <v>473</v>
      </c>
      <c r="L42" t="s">
        <v>29</v>
      </c>
      <c r="M42" t="s">
        <v>474</v>
      </c>
      <c r="N42" t="s">
        <v>30</v>
      </c>
      <c r="O42" t="s">
        <v>541</v>
      </c>
      <c r="P42" t="s">
        <v>172</v>
      </c>
      <c r="Q42" t="s">
        <v>476</v>
      </c>
      <c r="R42" t="s">
        <v>551</v>
      </c>
      <c r="S42" t="s">
        <v>271</v>
      </c>
      <c r="T42" t="s">
        <v>33</v>
      </c>
      <c r="U42" t="s">
        <v>89</v>
      </c>
      <c r="V42" t="s">
        <v>242</v>
      </c>
      <c r="W42" t="s">
        <v>552</v>
      </c>
      <c r="X42">
        <v>997000</v>
      </c>
      <c r="Y42" t="s">
        <v>1497</v>
      </c>
      <c r="Z42" s="1">
        <v>44958</v>
      </c>
      <c r="AA42" t="s">
        <v>369</v>
      </c>
      <c r="AB42" s="1">
        <v>44958</v>
      </c>
      <c r="AC42" t="s">
        <v>233</v>
      </c>
      <c r="AD42" t="s">
        <v>1558</v>
      </c>
      <c r="AE42" t="s">
        <v>1499</v>
      </c>
      <c r="AF42" t="s">
        <v>553</v>
      </c>
      <c r="AG42" t="s">
        <v>531</v>
      </c>
      <c r="AH42" s="44" t="s">
        <v>481</v>
      </c>
      <c r="AI42" t="s">
        <v>153</v>
      </c>
      <c r="AJ42" t="s">
        <v>154</v>
      </c>
      <c r="AK42" t="s">
        <v>169</v>
      </c>
      <c r="AL42" s="1">
        <v>44956</v>
      </c>
      <c r="AM42" t="s">
        <v>235</v>
      </c>
      <c r="AN42" s="1">
        <v>44942</v>
      </c>
      <c r="AO42" t="s">
        <v>528</v>
      </c>
      <c r="AP42" t="s">
        <v>483</v>
      </c>
      <c r="AQ42" t="s">
        <v>39</v>
      </c>
      <c r="AR42" t="s">
        <v>272</v>
      </c>
      <c r="AS42" t="s">
        <v>484</v>
      </c>
      <c r="AT42" t="s">
        <v>554</v>
      </c>
      <c r="AU42" t="s">
        <v>555</v>
      </c>
      <c r="AV42" t="s">
        <v>35</v>
      </c>
      <c r="AW42" t="s">
        <v>53</v>
      </c>
      <c r="AX42" t="s">
        <v>63</v>
      </c>
      <c r="AY42" s="2">
        <v>0</v>
      </c>
      <c r="AZ42" s="2">
        <v>0</v>
      </c>
      <c r="BA42" s="2">
        <v>0</v>
      </c>
      <c r="BB42" s="2">
        <v>0</v>
      </c>
      <c r="BC42" s="2">
        <v>0</v>
      </c>
    </row>
    <row r="43" spans="1:55" x14ac:dyDescent="0.3">
      <c r="A43" t="s">
        <v>465</v>
      </c>
      <c r="B43" t="s">
        <v>466</v>
      </c>
      <c r="C43" t="s">
        <v>467</v>
      </c>
      <c r="D43" t="s">
        <v>468</v>
      </c>
      <c r="E43" t="s">
        <v>469</v>
      </c>
      <c r="F43" t="s">
        <v>470</v>
      </c>
      <c r="G43" t="s">
        <v>471</v>
      </c>
      <c r="H43" t="s">
        <v>27</v>
      </c>
      <c r="I43" t="s">
        <v>472</v>
      </c>
      <c r="J43" t="s">
        <v>28</v>
      </c>
      <c r="K43" t="s">
        <v>473</v>
      </c>
      <c r="L43" t="s">
        <v>29</v>
      </c>
      <c r="M43" t="s">
        <v>474</v>
      </c>
      <c r="N43" t="s">
        <v>30</v>
      </c>
      <c r="O43" t="s">
        <v>541</v>
      </c>
      <c r="P43" t="s">
        <v>172</v>
      </c>
      <c r="Q43" t="s">
        <v>476</v>
      </c>
      <c r="R43" t="s">
        <v>551</v>
      </c>
      <c r="S43" t="s">
        <v>271</v>
      </c>
      <c r="T43" t="s">
        <v>33</v>
      </c>
      <c r="U43" t="s">
        <v>90</v>
      </c>
      <c r="V43" t="s">
        <v>105</v>
      </c>
      <c r="W43" t="s">
        <v>556</v>
      </c>
      <c r="X43">
        <v>1500000</v>
      </c>
      <c r="Y43" t="s">
        <v>1497</v>
      </c>
      <c r="Z43" s="1">
        <v>44958</v>
      </c>
      <c r="AA43" t="s">
        <v>369</v>
      </c>
      <c r="AB43" s="1">
        <v>44958</v>
      </c>
      <c r="AC43" t="s">
        <v>233</v>
      </c>
      <c r="AD43" t="s">
        <v>1559</v>
      </c>
      <c r="AE43" t="s">
        <v>1499</v>
      </c>
      <c r="AF43" t="s">
        <v>557</v>
      </c>
      <c r="AG43" t="s">
        <v>531</v>
      </c>
      <c r="AH43" s="44" t="s">
        <v>481</v>
      </c>
      <c r="AI43" t="s">
        <v>153</v>
      </c>
      <c r="AJ43" t="s">
        <v>154</v>
      </c>
      <c r="AK43" t="s">
        <v>164</v>
      </c>
      <c r="AL43" s="1">
        <v>44956</v>
      </c>
      <c r="AM43" t="s">
        <v>234</v>
      </c>
      <c r="AN43" s="1">
        <v>44942</v>
      </c>
      <c r="AO43" t="s">
        <v>528</v>
      </c>
      <c r="AP43" t="s">
        <v>483</v>
      </c>
      <c r="AQ43" t="s">
        <v>39</v>
      </c>
      <c r="AR43" t="s">
        <v>272</v>
      </c>
      <c r="AS43" t="s">
        <v>484</v>
      </c>
      <c r="AT43" t="s">
        <v>554</v>
      </c>
      <c r="AU43" t="s">
        <v>555</v>
      </c>
      <c r="AV43" t="s">
        <v>35</v>
      </c>
      <c r="AW43" t="s">
        <v>53</v>
      </c>
      <c r="AX43" t="s">
        <v>63</v>
      </c>
      <c r="AY43" s="2">
        <v>0</v>
      </c>
      <c r="AZ43" s="2">
        <v>0</v>
      </c>
      <c r="BA43" s="2">
        <v>0</v>
      </c>
      <c r="BB43" s="2">
        <v>0</v>
      </c>
      <c r="BC43" s="2">
        <v>0</v>
      </c>
    </row>
    <row r="44" spans="1:55" x14ac:dyDescent="0.3">
      <c r="A44" t="s">
        <v>465</v>
      </c>
      <c r="B44" t="s">
        <v>466</v>
      </c>
      <c r="C44" t="s">
        <v>467</v>
      </c>
      <c r="D44" t="s">
        <v>468</v>
      </c>
      <c r="E44" t="s">
        <v>469</v>
      </c>
      <c r="F44" t="s">
        <v>470</v>
      </c>
      <c r="G44" t="s">
        <v>558</v>
      </c>
      <c r="H44" t="s">
        <v>57</v>
      </c>
      <c r="I44" t="s">
        <v>559</v>
      </c>
      <c r="J44" t="s">
        <v>58</v>
      </c>
      <c r="K44" t="s">
        <v>637</v>
      </c>
      <c r="L44" t="s">
        <v>78</v>
      </c>
      <c r="M44" t="s">
        <v>638</v>
      </c>
      <c r="N44" t="s">
        <v>79</v>
      </c>
      <c r="O44" t="s">
        <v>647</v>
      </c>
      <c r="P44" t="s">
        <v>114</v>
      </c>
      <c r="Q44" t="s">
        <v>503</v>
      </c>
      <c r="R44" t="s">
        <v>648</v>
      </c>
      <c r="S44" t="s">
        <v>274</v>
      </c>
      <c r="T44" t="s">
        <v>41</v>
      </c>
      <c r="U44" t="s">
        <v>654</v>
      </c>
      <c r="V44" t="s">
        <v>655</v>
      </c>
      <c r="W44" t="s">
        <v>658</v>
      </c>
      <c r="X44">
        <v>3862000</v>
      </c>
      <c r="Y44" t="s">
        <v>1497</v>
      </c>
      <c r="Z44" s="1">
        <v>44958</v>
      </c>
      <c r="AA44" t="s">
        <v>369</v>
      </c>
      <c r="AB44" s="1">
        <v>44958</v>
      </c>
      <c r="AC44" t="s">
        <v>235</v>
      </c>
      <c r="AD44" t="s">
        <v>1560</v>
      </c>
      <c r="AE44" t="s">
        <v>1499</v>
      </c>
      <c r="AF44" t="s">
        <v>659</v>
      </c>
      <c r="AG44" t="s">
        <v>490</v>
      </c>
      <c r="AH44" s="44" t="s">
        <v>481</v>
      </c>
      <c r="AI44" t="s">
        <v>153</v>
      </c>
      <c r="AJ44" t="s">
        <v>154</v>
      </c>
      <c r="AK44" t="s">
        <v>617</v>
      </c>
      <c r="AL44" s="1">
        <v>44956</v>
      </c>
      <c r="AM44" t="s">
        <v>215</v>
      </c>
      <c r="AN44" s="1">
        <v>44944</v>
      </c>
      <c r="AO44" t="s">
        <v>643</v>
      </c>
      <c r="AP44" t="s">
        <v>483</v>
      </c>
      <c r="AQ44" t="s">
        <v>39</v>
      </c>
      <c r="AR44" t="s">
        <v>495</v>
      </c>
      <c r="AS44" t="s">
        <v>484</v>
      </c>
      <c r="AT44" t="s">
        <v>374</v>
      </c>
      <c r="AU44" t="s">
        <v>158</v>
      </c>
      <c r="AV44" t="s">
        <v>35</v>
      </c>
      <c r="AW44" t="s">
        <v>82</v>
      </c>
      <c r="AX44" t="s">
        <v>83</v>
      </c>
      <c r="AY44" s="2">
        <v>0</v>
      </c>
      <c r="AZ44" s="2">
        <v>0</v>
      </c>
      <c r="BA44" s="2">
        <v>0</v>
      </c>
      <c r="BB44" s="2">
        <v>0</v>
      </c>
      <c r="BC44" s="2">
        <v>0</v>
      </c>
    </row>
    <row r="45" spans="1:55" x14ac:dyDescent="0.3">
      <c r="A45" t="s">
        <v>465</v>
      </c>
      <c r="B45" t="s">
        <v>466</v>
      </c>
      <c r="C45" t="s">
        <v>467</v>
      </c>
      <c r="D45" t="s">
        <v>468</v>
      </c>
      <c r="E45" t="s">
        <v>469</v>
      </c>
      <c r="F45" t="s">
        <v>470</v>
      </c>
      <c r="G45" t="s">
        <v>558</v>
      </c>
      <c r="H45" t="s">
        <v>57</v>
      </c>
      <c r="I45" t="s">
        <v>559</v>
      </c>
      <c r="J45" t="s">
        <v>58</v>
      </c>
      <c r="K45" t="s">
        <v>637</v>
      </c>
      <c r="L45" t="s">
        <v>78</v>
      </c>
      <c r="M45" t="s">
        <v>638</v>
      </c>
      <c r="N45" t="s">
        <v>79</v>
      </c>
      <c r="O45" t="s">
        <v>647</v>
      </c>
      <c r="P45" t="s">
        <v>114</v>
      </c>
      <c r="Q45" t="s">
        <v>503</v>
      </c>
      <c r="R45" t="s">
        <v>648</v>
      </c>
      <c r="S45" t="s">
        <v>274</v>
      </c>
      <c r="T45" t="s">
        <v>41</v>
      </c>
      <c r="U45" t="s">
        <v>654</v>
      </c>
      <c r="V45" t="s">
        <v>655</v>
      </c>
      <c r="W45" t="s">
        <v>656</v>
      </c>
      <c r="X45">
        <v>5275000</v>
      </c>
      <c r="Y45" t="s">
        <v>1497</v>
      </c>
      <c r="Z45" s="1">
        <v>44958</v>
      </c>
      <c r="AA45" t="s">
        <v>369</v>
      </c>
      <c r="AB45" s="1">
        <v>44958</v>
      </c>
      <c r="AC45" t="s">
        <v>235</v>
      </c>
      <c r="AD45" t="s">
        <v>1561</v>
      </c>
      <c r="AE45" t="s">
        <v>1499</v>
      </c>
      <c r="AF45" t="s">
        <v>657</v>
      </c>
      <c r="AG45" t="s">
        <v>534</v>
      </c>
      <c r="AH45" s="44" t="s">
        <v>481</v>
      </c>
      <c r="AI45" t="s">
        <v>153</v>
      </c>
      <c r="AJ45" t="s">
        <v>154</v>
      </c>
      <c r="AK45" t="s">
        <v>613</v>
      </c>
      <c r="AL45" s="1">
        <v>44956</v>
      </c>
      <c r="AM45" t="s">
        <v>220</v>
      </c>
      <c r="AN45" s="1">
        <v>44938</v>
      </c>
      <c r="AO45" t="s">
        <v>643</v>
      </c>
      <c r="AP45" t="s">
        <v>483</v>
      </c>
      <c r="AQ45" t="s">
        <v>39</v>
      </c>
      <c r="AR45" t="s">
        <v>495</v>
      </c>
      <c r="AS45" t="s">
        <v>484</v>
      </c>
      <c r="AT45" t="s">
        <v>374</v>
      </c>
      <c r="AU45" t="s">
        <v>158</v>
      </c>
      <c r="AV45" t="s">
        <v>35</v>
      </c>
      <c r="AW45" t="s">
        <v>82</v>
      </c>
      <c r="AX45" t="s">
        <v>83</v>
      </c>
      <c r="AY45" s="2">
        <v>0</v>
      </c>
      <c r="AZ45" s="2">
        <v>0</v>
      </c>
      <c r="BA45" s="2">
        <v>0</v>
      </c>
      <c r="BB45" s="2">
        <v>0</v>
      </c>
      <c r="BC45" s="2">
        <v>0</v>
      </c>
    </row>
    <row r="46" spans="1:55" x14ac:dyDescent="0.3">
      <c r="A46" t="s">
        <v>465</v>
      </c>
      <c r="B46" t="s">
        <v>466</v>
      </c>
      <c r="C46" t="s">
        <v>467</v>
      </c>
      <c r="D46" t="s">
        <v>468</v>
      </c>
      <c r="E46" t="s">
        <v>469</v>
      </c>
      <c r="F46" t="s">
        <v>470</v>
      </c>
      <c r="G46" t="s">
        <v>558</v>
      </c>
      <c r="H46" t="s">
        <v>57</v>
      </c>
      <c r="I46" t="s">
        <v>559</v>
      </c>
      <c r="J46" t="s">
        <v>58</v>
      </c>
      <c r="K46" t="s">
        <v>637</v>
      </c>
      <c r="L46" t="s">
        <v>78</v>
      </c>
      <c r="M46" t="s">
        <v>638</v>
      </c>
      <c r="N46" t="s">
        <v>79</v>
      </c>
      <c r="O46" t="s">
        <v>647</v>
      </c>
      <c r="P46" t="s">
        <v>114</v>
      </c>
      <c r="Q46" t="s">
        <v>503</v>
      </c>
      <c r="R46" t="s">
        <v>648</v>
      </c>
      <c r="S46" t="s">
        <v>271</v>
      </c>
      <c r="T46" t="s">
        <v>33</v>
      </c>
      <c r="U46" t="s">
        <v>354</v>
      </c>
      <c r="V46" t="s">
        <v>649</v>
      </c>
      <c r="W46" t="s">
        <v>652</v>
      </c>
      <c r="X46">
        <v>720000</v>
      </c>
      <c r="Y46" t="s">
        <v>1497</v>
      </c>
      <c r="Z46" s="1">
        <v>44958</v>
      </c>
      <c r="AA46" t="s">
        <v>369</v>
      </c>
      <c r="AB46" s="1">
        <v>44958</v>
      </c>
      <c r="AC46" t="s">
        <v>235</v>
      </c>
      <c r="AD46" t="s">
        <v>1562</v>
      </c>
      <c r="AE46" t="s">
        <v>1499</v>
      </c>
      <c r="AF46" t="s">
        <v>653</v>
      </c>
      <c r="AG46" t="s">
        <v>480</v>
      </c>
      <c r="AH46" s="44" t="s">
        <v>481</v>
      </c>
      <c r="AI46" t="s">
        <v>153</v>
      </c>
      <c r="AJ46" t="s">
        <v>154</v>
      </c>
      <c r="AK46" t="s">
        <v>609</v>
      </c>
      <c r="AL46" s="1">
        <v>44956</v>
      </c>
      <c r="AM46" t="s">
        <v>221</v>
      </c>
      <c r="AN46" s="1">
        <v>44937</v>
      </c>
      <c r="AO46" t="s">
        <v>643</v>
      </c>
      <c r="AP46" t="s">
        <v>483</v>
      </c>
      <c r="AQ46" t="s">
        <v>39</v>
      </c>
      <c r="AR46" t="s">
        <v>272</v>
      </c>
      <c r="AS46" t="s">
        <v>484</v>
      </c>
      <c r="AT46" t="s">
        <v>374</v>
      </c>
      <c r="AU46" t="s">
        <v>115</v>
      </c>
      <c r="AV46" t="s">
        <v>35</v>
      </c>
      <c r="AW46" t="s">
        <v>82</v>
      </c>
      <c r="AX46" t="s">
        <v>83</v>
      </c>
      <c r="AY46" s="2">
        <v>0</v>
      </c>
      <c r="AZ46" s="2">
        <v>0</v>
      </c>
      <c r="BA46" s="2">
        <v>0</v>
      </c>
      <c r="BB46" s="2">
        <v>0</v>
      </c>
      <c r="BC46" s="2">
        <v>0</v>
      </c>
    </row>
    <row r="47" spans="1:55" x14ac:dyDescent="0.3">
      <c r="A47" t="s">
        <v>465</v>
      </c>
      <c r="B47" t="s">
        <v>466</v>
      </c>
      <c r="C47" t="s">
        <v>467</v>
      </c>
      <c r="D47" t="s">
        <v>468</v>
      </c>
      <c r="E47" t="s">
        <v>469</v>
      </c>
      <c r="F47" t="s">
        <v>470</v>
      </c>
      <c r="G47" t="s">
        <v>558</v>
      </c>
      <c r="H47" t="s">
        <v>57</v>
      </c>
      <c r="I47" t="s">
        <v>559</v>
      </c>
      <c r="J47" t="s">
        <v>58</v>
      </c>
      <c r="K47" t="s">
        <v>637</v>
      </c>
      <c r="L47" t="s">
        <v>78</v>
      </c>
      <c r="M47" t="s">
        <v>638</v>
      </c>
      <c r="N47" t="s">
        <v>79</v>
      </c>
      <c r="O47" t="s">
        <v>647</v>
      </c>
      <c r="P47" t="s">
        <v>114</v>
      </c>
      <c r="Q47" t="s">
        <v>503</v>
      </c>
      <c r="R47" t="s">
        <v>648</v>
      </c>
      <c r="S47" t="s">
        <v>271</v>
      </c>
      <c r="T47" t="s">
        <v>33</v>
      </c>
      <c r="U47" t="s">
        <v>354</v>
      </c>
      <c r="V47" t="s">
        <v>649</v>
      </c>
      <c r="W47" t="s">
        <v>650</v>
      </c>
      <c r="X47">
        <v>840000</v>
      </c>
      <c r="Y47" t="s">
        <v>1497</v>
      </c>
      <c r="Z47" s="1">
        <v>44958</v>
      </c>
      <c r="AA47" t="s">
        <v>369</v>
      </c>
      <c r="AB47" s="1">
        <v>44958</v>
      </c>
      <c r="AC47" t="s">
        <v>235</v>
      </c>
      <c r="AD47" t="s">
        <v>1563</v>
      </c>
      <c r="AE47" t="s">
        <v>1499</v>
      </c>
      <c r="AF47" t="s">
        <v>651</v>
      </c>
      <c r="AG47" t="s">
        <v>517</v>
      </c>
      <c r="AH47" s="44" t="s">
        <v>481</v>
      </c>
      <c r="AI47" t="s">
        <v>153</v>
      </c>
      <c r="AJ47" t="s">
        <v>154</v>
      </c>
      <c r="AK47" t="s">
        <v>607</v>
      </c>
      <c r="AL47" s="1">
        <v>44956</v>
      </c>
      <c r="AM47" t="s">
        <v>201</v>
      </c>
      <c r="AN47" s="1">
        <v>44936</v>
      </c>
      <c r="AO47" t="s">
        <v>643</v>
      </c>
      <c r="AP47" t="s">
        <v>483</v>
      </c>
      <c r="AQ47" t="s">
        <v>39</v>
      </c>
      <c r="AR47" t="s">
        <v>272</v>
      </c>
      <c r="AS47" t="s">
        <v>484</v>
      </c>
      <c r="AT47" t="s">
        <v>374</v>
      </c>
      <c r="AU47" t="s">
        <v>115</v>
      </c>
      <c r="AV47" t="s">
        <v>35</v>
      </c>
      <c r="AW47" t="s">
        <v>82</v>
      </c>
      <c r="AX47" t="s">
        <v>83</v>
      </c>
      <c r="AY47" s="2">
        <v>0</v>
      </c>
      <c r="AZ47" s="2">
        <v>0</v>
      </c>
      <c r="BA47" s="2">
        <v>0</v>
      </c>
      <c r="BB47" s="2">
        <v>0</v>
      </c>
      <c r="BC47" s="2">
        <v>0</v>
      </c>
    </row>
    <row r="48" spans="1:55" x14ac:dyDescent="0.3">
      <c r="A48" t="s">
        <v>465</v>
      </c>
      <c r="B48" t="s">
        <v>466</v>
      </c>
      <c r="C48" t="s">
        <v>467</v>
      </c>
      <c r="D48" t="s">
        <v>468</v>
      </c>
      <c r="E48" t="s">
        <v>469</v>
      </c>
      <c r="F48" t="s">
        <v>470</v>
      </c>
      <c r="G48" t="s">
        <v>558</v>
      </c>
      <c r="H48" t="s">
        <v>57</v>
      </c>
      <c r="I48" t="s">
        <v>559</v>
      </c>
      <c r="J48" t="s">
        <v>58</v>
      </c>
      <c r="K48" t="s">
        <v>637</v>
      </c>
      <c r="L48" t="s">
        <v>78</v>
      </c>
      <c r="M48" t="s">
        <v>638</v>
      </c>
      <c r="N48" t="s">
        <v>79</v>
      </c>
      <c r="O48" t="s">
        <v>562</v>
      </c>
      <c r="P48" t="s">
        <v>80</v>
      </c>
      <c r="Q48" t="s">
        <v>503</v>
      </c>
      <c r="R48" t="s">
        <v>639</v>
      </c>
      <c r="S48" t="s">
        <v>275</v>
      </c>
      <c r="T48" t="s">
        <v>55</v>
      </c>
      <c r="U48" t="s">
        <v>84</v>
      </c>
      <c r="V48" t="s">
        <v>640</v>
      </c>
      <c r="W48" t="s">
        <v>645</v>
      </c>
      <c r="X48">
        <v>47730</v>
      </c>
      <c r="Y48" t="s">
        <v>1497</v>
      </c>
      <c r="Z48" s="1">
        <v>44958</v>
      </c>
      <c r="AA48" t="s">
        <v>369</v>
      </c>
      <c r="AB48" s="1">
        <v>44958</v>
      </c>
      <c r="AC48" t="s">
        <v>235</v>
      </c>
      <c r="AD48" t="s">
        <v>1564</v>
      </c>
      <c r="AE48" t="s">
        <v>1499</v>
      </c>
      <c r="AF48" t="s">
        <v>646</v>
      </c>
      <c r="AG48" t="s">
        <v>522</v>
      </c>
      <c r="AH48" s="44" t="s">
        <v>481</v>
      </c>
      <c r="AI48" t="s">
        <v>153</v>
      </c>
      <c r="AJ48" t="s">
        <v>154</v>
      </c>
      <c r="AK48" t="s">
        <v>603</v>
      </c>
      <c r="AL48" s="1">
        <v>44956</v>
      </c>
      <c r="AM48" t="s">
        <v>222</v>
      </c>
      <c r="AN48" s="1">
        <v>44950</v>
      </c>
      <c r="AO48" t="s">
        <v>643</v>
      </c>
      <c r="AP48" t="s">
        <v>483</v>
      </c>
      <c r="AQ48" t="s">
        <v>39</v>
      </c>
      <c r="AR48" t="s">
        <v>644</v>
      </c>
      <c r="AS48" t="s">
        <v>484</v>
      </c>
      <c r="AT48" t="s">
        <v>371</v>
      </c>
      <c r="AU48" t="s">
        <v>185</v>
      </c>
      <c r="AV48" t="s">
        <v>35</v>
      </c>
      <c r="AW48" t="s">
        <v>82</v>
      </c>
      <c r="AX48" t="s">
        <v>83</v>
      </c>
      <c r="AY48" s="2">
        <v>0</v>
      </c>
      <c r="AZ48" s="2">
        <v>0</v>
      </c>
      <c r="BA48" s="2">
        <v>0</v>
      </c>
      <c r="BB48" s="2">
        <v>0</v>
      </c>
      <c r="BC48" s="2">
        <v>0</v>
      </c>
    </row>
    <row r="49" spans="1:55" x14ac:dyDescent="0.3">
      <c r="A49" t="s">
        <v>465</v>
      </c>
      <c r="B49" t="s">
        <v>466</v>
      </c>
      <c r="C49" t="s">
        <v>467</v>
      </c>
      <c r="D49" t="s">
        <v>468</v>
      </c>
      <c r="E49" t="s">
        <v>469</v>
      </c>
      <c r="F49" t="s">
        <v>470</v>
      </c>
      <c r="G49" t="s">
        <v>558</v>
      </c>
      <c r="H49" t="s">
        <v>57</v>
      </c>
      <c r="I49" t="s">
        <v>559</v>
      </c>
      <c r="J49" t="s">
        <v>58</v>
      </c>
      <c r="K49" t="s">
        <v>637</v>
      </c>
      <c r="L49" t="s">
        <v>78</v>
      </c>
      <c r="M49" t="s">
        <v>638</v>
      </c>
      <c r="N49" t="s">
        <v>79</v>
      </c>
      <c r="O49" t="s">
        <v>562</v>
      </c>
      <c r="P49" t="s">
        <v>80</v>
      </c>
      <c r="Q49" t="s">
        <v>503</v>
      </c>
      <c r="R49" t="s">
        <v>639</v>
      </c>
      <c r="S49" t="s">
        <v>275</v>
      </c>
      <c r="T49" t="s">
        <v>55</v>
      </c>
      <c r="U49" t="s">
        <v>84</v>
      </c>
      <c r="V49" t="s">
        <v>640</v>
      </c>
      <c r="W49" t="s">
        <v>641</v>
      </c>
      <c r="X49">
        <v>325952</v>
      </c>
      <c r="Y49" t="s">
        <v>1497</v>
      </c>
      <c r="Z49" s="1">
        <v>44958</v>
      </c>
      <c r="AA49" t="s">
        <v>369</v>
      </c>
      <c r="AB49" s="1">
        <v>44958</v>
      </c>
      <c r="AC49" t="s">
        <v>235</v>
      </c>
      <c r="AD49" t="s">
        <v>1565</v>
      </c>
      <c r="AE49" t="s">
        <v>1499</v>
      </c>
      <c r="AF49" t="s">
        <v>642</v>
      </c>
      <c r="AG49" t="s">
        <v>527</v>
      </c>
      <c r="AH49" s="44" t="s">
        <v>481</v>
      </c>
      <c r="AI49" t="s">
        <v>153</v>
      </c>
      <c r="AJ49" t="s">
        <v>154</v>
      </c>
      <c r="AK49" t="s">
        <v>586</v>
      </c>
      <c r="AL49" s="1">
        <v>44956</v>
      </c>
      <c r="AM49" t="s">
        <v>223</v>
      </c>
      <c r="AN49" s="1">
        <v>44931</v>
      </c>
      <c r="AO49" t="s">
        <v>643</v>
      </c>
      <c r="AP49" t="s">
        <v>483</v>
      </c>
      <c r="AQ49" t="s">
        <v>39</v>
      </c>
      <c r="AR49" t="s">
        <v>644</v>
      </c>
      <c r="AS49" t="s">
        <v>484</v>
      </c>
      <c r="AT49" t="s">
        <v>371</v>
      </c>
      <c r="AU49" t="s">
        <v>185</v>
      </c>
      <c r="AV49" t="s">
        <v>35</v>
      </c>
      <c r="AW49" t="s">
        <v>82</v>
      </c>
      <c r="AX49" t="s">
        <v>83</v>
      </c>
      <c r="AY49" s="2">
        <v>0</v>
      </c>
      <c r="AZ49" s="2">
        <v>0</v>
      </c>
      <c r="BA49" s="2">
        <v>0</v>
      </c>
      <c r="BB49" s="2">
        <v>0</v>
      </c>
      <c r="BC49" s="2">
        <v>0</v>
      </c>
    </row>
    <row r="50" spans="1:55" x14ac:dyDescent="0.3">
      <c r="A50" t="s">
        <v>465</v>
      </c>
      <c r="B50" t="s">
        <v>466</v>
      </c>
      <c r="C50" t="s">
        <v>467</v>
      </c>
      <c r="D50" t="s">
        <v>468</v>
      </c>
      <c r="E50" t="s">
        <v>469</v>
      </c>
      <c r="F50" t="s">
        <v>470</v>
      </c>
      <c r="G50" t="s">
        <v>558</v>
      </c>
      <c r="H50" t="s">
        <v>57</v>
      </c>
      <c r="I50" t="s">
        <v>559</v>
      </c>
      <c r="J50" t="s">
        <v>58</v>
      </c>
      <c r="K50" t="s">
        <v>637</v>
      </c>
      <c r="L50" t="s">
        <v>78</v>
      </c>
      <c r="M50" t="s">
        <v>660</v>
      </c>
      <c r="N50" t="s">
        <v>85</v>
      </c>
      <c r="O50" t="s">
        <v>562</v>
      </c>
      <c r="P50" t="s">
        <v>86</v>
      </c>
      <c r="Q50" t="s">
        <v>582</v>
      </c>
      <c r="R50" t="s">
        <v>695</v>
      </c>
      <c r="S50" t="s">
        <v>274</v>
      </c>
      <c r="T50" t="s">
        <v>41</v>
      </c>
      <c r="U50" t="s">
        <v>708</v>
      </c>
      <c r="V50" t="s">
        <v>709</v>
      </c>
      <c r="W50" t="s">
        <v>712</v>
      </c>
      <c r="X50">
        <v>1865000</v>
      </c>
      <c r="Y50" t="s">
        <v>1497</v>
      </c>
      <c r="Z50" s="1">
        <v>44958</v>
      </c>
      <c r="AA50" t="s">
        <v>369</v>
      </c>
      <c r="AB50" s="1">
        <v>44958</v>
      </c>
      <c r="AC50" t="s">
        <v>235</v>
      </c>
      <c r="AD50" t="s">
        <v>1566</v>
      </c>
      <c r="AE50" t="s">
        <v>1499</v>
      </c>
      <c r="AF50" t="s">
        <v>713</v>
      </c>
      <c r="AG50" t="s">
        <v>511</v>
      </c>
      <c r="AH50" s="44" t="s">
        <v>481</v>
      </c>
      <c r="AI50" t="s">
        <v>153</v>
      </c>
      <c r="AJ50" t="s">
        <v>154</v>
      </c>
      <c r="AK50" t="s">
        <v>581</v>
      </c>
      <c r="AL50" s="1">
        <v>44956</v>
      </c>
      <c r="AM50" t="s">
        <v>224</v>
      </c>
      <c r="AN50" s="1">
        <v>44945</v>
      </c>
      <c r="AO50" t="s">
        <v>568</v>
      </c>
      <c r="AP50" t="s">
        <v>483</v>
      </c>
      <c r="AQ50" t="s">
        <v>39</v>
      </c>
      <c r="AR50" t="s">
        <v>495</v>
      </c>
      <c r="AS50" t="s">
        <v>484</v>
      </c>
      <c r="AT50" t="s">
        <v>385</v>
      </c>
      <c r="AU50" t="s">
        <v>335</v>
      </c>
      <c r="AV50" t="s">
        <v>35</v>
      </c>
      <c r="AW50" t="s">
        <v>65</v>
      </c>
      <c r="AX50" t="s">
        <v>88</v>
      </c>
      <c r="AY50" s="2">
        <v>0</v>
      </c>
      <c r="AZ50" s="2">
        <v>0</v>
      </c>
      <c r="BA50" s="2">
        <v>0</v>
      </c>
      <c r="BB50" s="2">
        <v>0</v>
      </c>
      <c r="BC50" s="2">
        <v>0</v>
      </c>
    </row>
    <row r="51" spans="1:55" x14ac:dyDescent="0.3">
      <c r="A51" t="s">
        <v>465</v>
      </c>
      <c r="B51" t="s">
        <v>466</v>
      </c>
      <c r="C51" t="s">
        <v>467</v>
      </c>
      <c r="D51" t="s">
        <v>468</v>
      </c>
      <c r="E51" t="s">
        <v>469</v>
      </c>
      <c r="F51" t="s">
        <v>470</v>
      </c>
      <c r="G51" t="s">
        <v>558</v>
      </c>
      <c r="H51" t="s">
        <v>57</v>
      </c>
      <c r="I51" t="s">
        <v>559</v>
      </c>
      <c r="J51" t="s">
        <v>58</v>
      </c>
      <c r="K51" t="s">
        <v>637</v>
      </c>
      <c r="L51" t="s">
        <v>78</v>
      </c>
      <c r="M51" t="s">
        <v>660</v>
      </c>
      <c r="N51" t="s">
        <v>85</v>
      </c>
      <c r="O51" t="s">
        <v>562</v>
      </c>
      <c r="P51" t="s">
        <v>86</v>
      </c>
      <c r="Q51" t="s">
        <v>582</v>
      </c>
      <c r="R51" t="s">
        <v>695</v>
      </c>
      <c r="S51" t="s">
        <v>274</v>
      </c>
      <c r="T51" t="s">
        <v>41</v>
      </c>
      <c r="U51" t="s">
        <v>708</v>
      </c>
      <c r="V51" t="s">
        <v>709</v>
      </c>
      <c r="W51" t="s">
        <v>710</v>
      </c>
      <c r="X51">
        <v>1400000</v>
      </c>
      <c r="Y51" t="s">
        <v>1497</v>
      </c>
      <c r="Z51" s="1">
        <v>44958</v>
      </c>
      <c r="AA51" t="s">
        <v>369</v>
      </c>
      <c r="AB51" s="1">
        <v>44958</v>
      </c>
      <c r="AC51" t="s">
        <v>235</v>
      </c>
      <c r="AD51" t="s">
        <v>1567</v>
      </c>
      <c r="AE51" t="s">
        <v>1499</v>
      </c>
      <c r="AF51" t="s">
        <v>711</v>
      </c>
      <c r="AG51" t="s">
        <v>487</v>
      </c>
      <c r="AH51" s="44" t="s">
        <v>481</v>
      </c>
      <c r="AI51" t="s">
        <v>153</v>
      </c>
      <c r="AJ51" t="s">
        <v>154</v>
      </c>
      <c r="AK51" t="s">
        <v>206</v>
      </c>
      <c r="AL51" s="1">
        <v>44956</v>
      </c>
      <c r="AM51" t="s">
        <v>225</v>
      </c>
      <c r="AN51" s="1">
        <v>44939</v>
      </c>
      <c r="AO51" t="s">
        <v>568</v>
      </c>
      <c r="AP51" t="s">
        <v>483</v>
      </c>
      <c r="AQ51" t="s">
        <v>39</v>
      </c>
      <c r="AR51" t="s">
        <v>495</v>
      </c>
      <c r="AS51" t="s">
        <v>484</v>
      </c>
      <c r="AT51" t="s">
        <v>385</v>
      </c>
      <c r="AU51" t="s">
        <v>335</v>
      </c>
      <c r="AV51" t="s">
        <v>35</v>
      </c>
      <c r="AW51" t="s">
        <v>65</v>
      </c>
      <c r="AX51" t="s">
        <v>88</v>
      </c>
      <c r="AY51" s="2">
        <v>0</v>
      </c>
      <c r="AZ51" s="2">
        <v>0</v>
      </c>
      <c r="BA51" s="2">
        <v>0</v>
      </c>
      <c r="BB51" s="2">
        <v>0</v>
      </c>
      <c r="BC51" s="2">
        <v>0</v>
      </c>
    </row>
    <row r="52" spans="1:55" x14ac:dyDescent="0.3">
      <c r="A52" t="s">
        <v>465</v>
      </c>
      <c r="B52" t="s">
        <v>466</v>
      </c>
      <c r="C52" t="s">
        <v>467</v>
      </c>
      <c r="D52" t="s">
        <v>468</v>
      </c>
      <c r="E52" t="s">
        <v>469</v>
      </c>
      <c r="F52" t="s">
        <v>470</v>
      </c>
      <c r="G52" t="s">
        <v>558</v>
      </c>
      <c r="H52" t="s">
        <v>57</v>
      </c>
      <c r="I52" t="s">
        <v>559</v>
      </c>
      <c r="J52" t="s">
        <v>58</v>
      </c>
      <c r="K52" t="s">
        <v>637</v>
      </c>
      <c r="L52" t="s">
        <v>78</v>
      </c>
      <c r="M52" t="s">
        <v>660</v>
      </c>
      <c r="N52" t="s">
        <v>85</v>
      </c>
      <c r="O52" t="s">
        <v>562</v>
      </c>
      <c r="P52" t="s">
        <v>86</v>
      </c>
      <c r="Q52" t="s">
        <v>582</v>
      </c>
      <c r="R52" t="s">
        <v>695</v>
      </c>
      <c r="S52" t="s">
        <v>271</v>
      </c>
      <c r="T52" t="s">
        <v>33</v>
      </c>
      <c r="U52" t="s">
        <v>89</v>
      </c>
      <c r="V52" t="s">
        <v>705</v>
      </c>
      <c r="W52" t="s">
        <v>706</v>
      </c>
      <c r="X52">
        <v>1000000</v>
      </c>
      <c r="Y52" t="s">
        <v>1497</v>
      </c>
      <c r="Z52" s="1">
        <v>44958</v>
      </c>
      <c r="AA52" t="s">
        <v>369</v>
      </c>
      <c r="AB52" s="1">
        <v>44958</v>
      </c>
      <c r="AC52" t="s">
        <v>235</v>
      </c>
      <c r="AD52" t="s">
        <v>1568</v>
      </c>
      <c r="AE52" t="s">
        <v>1499</v>
      </c>
      <c r="AF52" t="s">
        <v>707</v>
      </c>
      <c r="AG52" t="s">
        <v>522</v>
      </c>
      <c r="AH52" s="44" t="s">
        <v>481</v>
      </c>
      <c r="AI52" t="s">
        <v>153</v>
      </c>
      <c r="AJ52" t="s">
        <v>154</v>
      </c>
      <c r="AK52" t="s">
        <v>195</v>
      </c>
      <c r="AL52" s="1">
        <v>44956</v>
      </c>
      <c r="AM52" t="s">
        <v>226</v>
      </c>
      <c r="AN52" s="1">
        <v>44950</v>
      </c>
      <c r="AO52" t="s">
        <v>568</v>
      </c>
      <c r="AP52" t="s">
        <v>483</v>
      </c>
      <c r="AQ52" t="s">
        <v>39</v>
      </c>
      <c r="AR52" t="s">
        <v>272</v>
      </c>
      <c r="AS52" t="s">
        <v>484</v>
      </c>
      <c r="AT52" t="s">
        <v>385</v>
      </c>
      <c r="AU52" t="s">
        <v>93</v>
      </c>
      <c r="AV52" t="s">
        <v>35</v>
      </c>
      <c r="AW52" t="s">
        <v>65</v>
      </c>
      <c r="AX52" t="s">
        <v>88</v>
      </c>
      <c r="AY52" s="2">
        <v>0</v>
      </c>
      <c r="AZ52" s="2">
        <v>0</v>
      </c>
      <c r="BA52" s="2">
        <v>0</v>
      </c>
      <c r="BB52" s="2">
        <v>0</v>
      </c>
      <c r="BC52" s="2">
        <v>0</v>
      </c>
    </row>
    <row r="53" spans="1:55" x14ac:dyDescent="0.3">
      <c r="A53" t="s">
        <v>465</v>
      </c>
      <c r="B53" t="s">
        <v>466</v>
      </c>
      <c r="C53" t="s">
        <v>467</v>
      </c>
      <c r="D53" t="s">
        <v>468</v>
      </c>
      <c r="E53" t="s">
        <v>469</v>
      </c>
      <c r="F53" t="s">
        <v>470</v>
      </c>
      <c r="G53" t="s">
        <v>558</v>
      </c>
      <c r="H53" t="s">
        <v>57</v>
      </c>
      <c r="I53" t="s">
        <v>559</v>
      </c>
      <c r="J53" t="s">
        <v>58</v>
      </c>
      <c r="K53" t="s">
        <v>637</v>
      </c>
      <c r="L53" t="s">
        <v>78</v>
      </c>
      <c r="M53" t="s">
        <v>660</v>
      </c>
      <c r="N53" t="s">
        <v>85</v>
      </c>
      <c r="O53" t="s">
        <v>562</v>
      </c>
      <c r="P53" t="s">
        <v>86</v>
      </c>
      <c r="Q53" t="s">
        <v>582</v>
      </c>
      <c r="R53" t="s">
        <v>695</v>
      </c>
      <c r="S53" t="s">
        <v>271</v>
      </c>
      <c r="T53" t="s">
        <v>33</v>
      </c>
      <c r="U53" t="s">
        <v>90</v>
      </c>
      <c r="V53" t="s">
        <v>702</v>
      </c>
      <c r="W53" t="s">
        <v>703</v>
      </c>
      <c r="X53">
        <v>1450000</v>
      </c>
      <c r="Y53" t="s">
        <v>1497</v>
      </c>
      <c r="Z53" s="1">
        <v>44958</v>
      </c>
      <c r="AA53" t="s">
        <v>369</v>
      </c>
      <c r="AB53" s="1">
        <v>44958</v>
      </c>
      <c r="AC53" t="s">
        <v>235</v>
      </c>
      <c r="AD53" t="s">
        <v>1569</v>
      </c>
      <c r="AE53" t="s">
        <v>1499</v>
      </c>
      <c r="AF53" t="s">
        <v>704</v>
      </c>
      <c r="AG53" t="s">
        <v>511</v>
      </c>
      <c r="AH53" s="44" t="s">
        <v>481</v>
      </c>
      <c r="AI53" t="s">
        <v>153</v>
      </c>
      <c r="AJ53" t="s">
        <v>154</v>
      </c>
      <c r="AK53" t="s">
        <v>250</v>
      </c>
      <c r="AL53" s="1">
        <v>44956</v>
      </c>
      <c r="AM53" t="s">
        <v>188</v>
      </c>
      <c r="AN53" s="1">
        <v>44945</v>
      </c>
      <c r="AO53" t="s">
        <v>568</v>
      </c>
      <c r="AP53" t="s">
        <v>483</v>
      </c>
      <c r="AQ53" t="s">
        <v>39</v>
      </c>
      <c r="AR53" t="s">
        <v>272</v>
      </c>
      <c r="AS53" t="s">
        <v>484</v>
      </c>
      <c r="AT53" t="s">
        <v>385</v>
      </c>
      <c r="AU53" t="s">
        <v>93</v>
      </c>
      <c r="AV53" t="s">
        <v>35</v>
      </c>
      <c r="AW53" t="s">
        <v>65</v>
      </c>
      <c r="AX53" t="s">
        <v>88</v>
      </c>
      <c r="AY53" s="2">
        <v>0</v>
      </c>
      <c r="AZ53" s="2">
        <v>0</v>
      </c>
      <c r="BA53" s="2">
        <v>0</v>
      </c>
      <c r="BB53" s="2">
        <v>0</v>
      </c>
      <c r="BC53" s="2">
        <v>0</v>
      </c>
    </row>
    <row r="54" spans="1:55" x14ac:dyDescent="0.3">
      <c r="A54" t="s">
        <v>465</v>
      </c>
      <c r="B54" t="s">
        <v>466</v>
      </c>
      <c r="C54" t="s">
        <v>467</v>
      </c>
      <c r="D54" t="s">
        <v>468</v>
      </c>
      <c r="E54" t="s">
        <v>469</v>
      </c>
      <c r="F54" t="s">
        <v>470</v>
      </c>
      <c r="G54" t="s">
        <v>558</v>
      </c>
      <c r="H54" t="s">
        <v>57</v>
      </c>
      <c r="I54" t="s">
        <v>559</v>
      </c>
      <c r="J54" t="s">
        <v>58</v>
      </c>
      <c r="K54" t="s">
        <v>637</v>
      </c>
      <c r="L54" t="s">
        <v>78</v>
      </c>
      <c r="M54" t="s">
        <v>660</v>
      </c>
      <c r="N54" t="s">
        <v>85</v>
      </c>
      <c r="O54" t="s">
        <v>562</v>
      </c>
      <c r="P54" t="s">
        <v>86</v>
      </c>
      <c r="Q54" t="s">
        <v>582</v>
      </c>
      <c r="R54" t="s">
        <v>695</v>
      </c>
      <c r="S54" t="s">
        <v>271</v>
      </c>
      <c r="T54" t="s">
        <v>33</v>
      </c>
      <c r="U54" t="s">
        <v>681</v>
      </c>
      <c r="V54" t="s">
        <v>699</v>
      </c>
      <c r="W54" t="s">
        <v>700</v>
      </c>
      <c r="X54">
        <v>1497500</v>
      </c>
      <c r="Y54" t="s">
        <v>1497</v>
      </c>
      <c r="Z54" s="1">
        <v>44958</v>
      </c>
      <c r="AA54" t="s">
        <v>369</v>
      </c>
      <c r="AB54" s="1">
        <v>44958</v>
      </c>
      <c r="AC54" t="s">
        <v>235</v>
      </c>
      <c r="AD54" t="s">
        <v>1570</v>
      </c>
      <c r="AE54" t="s">
        <v>1499</v>
      </c>
      <c r="AF54" t="s">
        <v>701</v>
      </c>
      <c r="AG54" t="s">
        <v>595</v>
      </c>
      <c r="AH54" s="44" t="s">
        <v>481</v>
      </c>
      <c r="AI54" t="s">
        <v>153</v>
      </c>
      <c r="AJ54" t="s">
        <v>154</v>
      </c>
      <c r="AK54" t="s">
        <v>1571</v>
      </c>
      <c r="AL54" s="1">
        <v>44956</v>
      </c>
      <c r="AM54" t="s">
        <v>179</v>
      </c>
      <c r="AN54" s="1">
        <v>44943</v>
      </c>
      <c r="AO54" t="s">
        <v>568</v>
      </c>
      <c r="AP54" t="s">
        <v>483</v>
      </c>
      <c r="AQ54" t="s">
        <v>39</v>
      </c>
      <c r="AR54" t="s">
        <v>272</v>
      </c>
      <c r="AS54" t="s">
        <v>484</v>
      </c>
      <c r="AT54" t="s">
        <v>385</v>
      </c>
      <c r="AU54" t="s">
        <v>93</v>
      </c>
      <c r="AV54" t="s">
        <v>35</v>
      </c>
      <c r="AW54" t="s">
        <v>65</v>
      </c>
      <c r="AX54" t="s">
        <v>88</v>
      </c>
      <c r="AY54" s="2">
        <v>0</v>
      </c>
      <c r="AZ54" s="2">
        <v>0</v>
      </c>
      <c r="BA54" s="2">
        <v>0</v>
      </c>
      <c r="BB54" s="2">
        <v>29950</v>
      </c>
      <c r="BC54" s="2">
        <v>0</v>
      </c>
    </row>
    <row r="55" spans="1:55" x14ac:dyDescent="0.3">
      <c r="A55" t="s">
        <v>465</v>
      </c>
      <c r="B55" t="s">
        <v>466</v>
      </c>
      <c r="C55" t="s">
        <v>467</v>
      </c>
      <c r="D55" t="s">
        <v>468</v>
      </c>
      <c r="E55" t="s">
        <v>469</v>
      </c>
      <c r="F55" t="s">
        <v>470</v>
      </c>
      <c r="G55" t="s">
        <v>558</v>
      </c>
      <c r="H55" t="s">
        <v>57</v>
      </c>
      <c r="I55" t="s">
        <v>559</v>
      </c>
      <c r="J55" t="s">
        <v>58</v>
      </c>
      <c r="K55" t="s">
        <v>637</v>
      </c>
      <c r="L55" t="s">
        <v>78</v>
      </c>
      <c r="M55" t="s">
        <v>660</v>
      </c>
      <c r="N55" t="s">
        <v>85</v>
      </c>
      <c r="O55" t="s">
        <v>562</v>
      </c>
      <c r="P55" t="s">
        <v>86</v>
      </c>
      <c r="Q55" t="s">
        <v>503</v>
      </c>
      <c r="R55" t="s">
        <v>661</v>
      </c>
      <c r="S55" t="s">
        <v>274</v>
      </c>
      <c r="T55" t="s">
        <v>41</v>
      </c>
      <c r="U55" t="s">
        <v>662</v>
      </c>
      <c r="V55" t="s">
        <v>663</v>
      </c>
      <c r="W55" t="s">
        <v>664</v>
      </c>
      <c r="X55">
        <v>560000</v>
      </c>
      <c r="Y55" t="s">
        <v>1497</v>
      </c>
      <c r="Z55" s="1">
        <v>44958</v>
      </c>
      <c r="AA55" t="s">
        <v>369</v>
      </c>
      <c r="AB55" s="1">
        <v>44958</v>
      </c>
      <c r="AC55" t="s">
        <v>235</v>
      </c>
      <c r="AD55" t="s">
        <v>1572</v>
      </c>
      <c r="AE55" t="s">
        <v>1499</v>
      </c>
      <c r="AF55" t="s">
        <v>665</v>
      </c>
      <c r="AG55" t="s">
        <v>487</v>
      </c>
      <c r="AH55" s="44" t="s">
        <v>481</v>
      </c>
      <c r="AI55" t="s">
        <v>153</v>
      </c>
      <c r="AJ55" t="s">
        <v>154</v>
      </c>
      <c r="AK55" t="s">
        <v>166</v>
      </c>
      <c r="AL55" s="1">
        <v>44956</v>
      </c>
      <c r="AM55" t="s">
        <v>233</v>
      </c>
      <c r="AN55" s="1">
        <v>44939</v>
      </c>
      <c r="AO55" t="s">
        <v>568</v>
      </c>
      <c r="AP55" t="s">
        <v>483</v>
      </c>
      <c r="AQ55" t="s">
        <v>39</v>
      </c>
      <c r="AR55" t="s">
        <v>495</v>
      </c>
      <c r="AS55" t="s">
        <v>484</v>
      </c>
      <c r="AT55" t="s">
        <v>372</v>
      </c>
      <c r="AU55" t="s">
        <v>329</v>
      </c>
      <c r="AV55" t="s">
        <v>35</v>
      </c>
      <c r="AW55" t="s">
        <v>65</v>
      </c>
      <c r="AX55" t="s">
        <v>88</v>
      </c>
      <c r="AY55" s="2">
        <v>0</v>
      </c>
      <c r="AZ55" s="2">
        <v>0</v>
      </c>
      <c r="BA55" s="2">
        <v>0</v>
      </c>
      <c r="BB55" s="2">
        <v>0</v>
      </c>
      <c r="BC55" s="2">
        <v>0</v>
      </c>
    </row>
    <row r="56" spans="1:55" x14ac:dyDescent="0.3">
      <c r="A56" t="s">
        <v>465</v>
      </c>
      <c r="B56" t="s">
        <v>466</v>
      </c>
      <c r="C56" t="s">
        <v>467</v>
      </c>
      <c r="D56" t="s">
        <v>468</v>
      </c>
      <c r="E56" t="s">
        <v>469</v>
      </c>
      <c r="F56" t="s">
        <v>470</v>
      </c>
      <c r="G56" t="s">
        <v>558</v>
      </c>
      <c r="H56" t="s">
        <v>57</v>
      </c>
      <c r="I56" t="s">
        <v>559</v>
      </c>
      <c r="J56" t="s">
        <v>58</v>
      </c>
      <c r="K56" t="s">
        <v>637</v>
      </c>
      <c r="L56" t="s">
        <v>78</v>
      </c>
      <c r="M56" t="s">
        <v>660</v>
      </c>
      <c r="N56" t="s">
        <v>85</v>
      </c>
      <c r="O56" t="s">
        <v>562</v>
      </c>
      <c r="P56" t="s">
        <v>86</v>
      </c>
      <c r="Q56" t="s">
        <v>582</v>
      </c>
      <c r="R56" t="s">
        <v>695</v>
      </c>
      <c r="S56" t="s">
        <v>271</v>
      </c>
      <c r="T56" t="s">
        <v>33</v>
      </c>
      <c r="U56" t="s">
        <v>354</v>
      </c>
      <c r="V56" t="s">
        <v>696</v>
      </c>
      <c r="W56" t="s">
        <v>697</v>
      </c>
      <c r="X56">
        <v>748000</v>
      </c>
      <c r="Y56" t="s">
        <v>1497</v>
      </c>
      <c r="Z56" s="1">
        <v>44958</v>
      </c>
      <c r="AA56" t="s">
        <v>369</v>
      </c>
      <c r="AB56" s="1">
        <v>44958</v>
      </c>
      <c r="AC56" t="s">
        <v>235</v>
      </c>
      <c r="AD56" t="s">
        <v>1573</v>
      </c>
      <c r="AE56" t="s">
        <v>1499</v>
      </c>
      <c r="AF56" t="s">
        <v>698</v>
      </c>
      <c r="AG56" t="s">
        <v>511</v>
      </c>
      <c r="AH56" s="44" t="s">
        <v>481</v>
      </c>
      <c r="AI56" t="s">
        <v>153</v>
      </c>
      <c r="AJ56" t="s">
        <v>154</v>
      </c>
      <c r="AK56" t="s">
        <v>210</v>
      </c>
      <c r="AL56" s="1">
        <v>44956</v>
      </c>
      <c r="AM56" t="s">
        <v>182</v>
      </c>
      <c r="AN56" s="1">
        <v>44945</v>
      </c>
      <c r="AO56" t="s">
        <v>568</v>
      </c>
      <c r="AP56" t="s">
        <v>483</v>
      </c>
      <c r="AQ56" t="s">
        <v>39</v>
      </c>
      <c r="AR56" t="s">
        <v>272</v>
      </c>
      <c r="AS56" t="s">
        <v>484</v>
      </c>
      <c r="AT56" t="s">
        <v>385</v>
      </c>
      <c r="AU56" t="s">
        <v>93</v>
      </c>
      <c r="AV56" t="s">
        <v>35</v>
      </c>
      <c r="AW56" t="s">
        <v>65</v>
      </c>
      <c r="AX56" t="s">
        <v>88</v>
      </c>
      <c r="AY56" s="2">
        <v>0</v>
      </c>
      <c r="AZ56" s="2">
        <v>0</v>
      </c>
      <c r="BA56" s="2">
        <v>0</v>
      </c>
      <c r="BB56" s="2">
        <v>0</v>
      </c>
      <c r="BC56" s="2">
        <v>0</v>
      </c>
    </row>
    <row r="57" spans="1:55" x14ac:dyDescent="0.3">
      <c r="A57" t="s">
        <v>465</v>
      </c>
      <c r="B57" t="s">
        <v>466</v>
      </c>
      <c r="C57" t="s">
        <v>467</v>
      </c>
      <c r="D57" t="s">
        <v>468</v>
      </c>
      <c r="E57" t="s">
        <v>469</v>
      </c>
      <c r="F57" t="s">
        <v>470</v>
      </c>
      <c r="G57" t="s">
        <v>558</v>
      </c>
      <c r="H57" t="s">
        <v>57</v>
      </c>
      <c r="I57" t="s">
        <v>559</v>
      </c>
      <c r="J57" t="s">
        <v>58</v>
      </c>
      <c r="K57" t="s">
        <v>637</v>
      </c>
      <c r="L57" t="s">
        <v>78</v>
      </c>
      <c r="M57" t="s">
        <v>660</v>
      </c>
      <c r="N57" t="s">
        <v>85</v>
      </c>
      <c r="O57" t="s">
        <v>562</v>
      </c>
      <c r="P57" t="s">
        <v>86</v>
      </c>
      <c r="Q57" t="s">
        <v>503</v>
      </c>
      <c r="R57" t="s">
        <v>661</v>
      </c>
      <c r="S57" t="s">
        <v>274</v>
      </c>
      <c r="T57" t="s">
        <v>41</v>
      </c>
      <c r="U57" t="s">
        <v>662</v>
      </c>
      <c r="V57" t="s">
        <v>663</v>
      </c>
      <c r="W57" t="s">
        <v>666</v>
      </c>
      <c r="X57">
        <v>1720000</v>
      </c>
      <c r="Y57" t="s">
        <v>1497</v>
      </c>
      <c r="Z57" s="1">
        <v>44958</v>
      </c>
      <c r="AA57" t="s">
        <v>369</v>
      </c>
      <c r="AB57" s="1">
        <v>44958</v>
      </c>
      <c r="AC57" t="s">
        <v>235</v>
      </c>
      <c r="AD57" t="s">
        <v>1574</v>
      </c>
      <c r="AE57" t="s">
        <v>1499</v>
      </c>
      <c r="AF57" t="s">
        <v>667</v>
      </c>
      <c r="AG57" t="s">
        <v>501</v>
      </c>
      <c r="AH57" s="44" t="s">
        <v>481</v>
      </c>
      <c r="AI57" t="s">
        <v>153</v>
      </c>
      <c r="AJ57" t="s">
        <v>154</v>
      </c>
      <c r="AK57" t="s">
        <v>159</v>
      </c>
      <c r="AL57" s="1">
        <v>44956</v>
      </c>
      <c r="AM57" t="s">
        <v>232</v>
      </c>
      <c r="AN57" s="1">
        <v>44946</v>
      </c>
      <c r="AO57" t="s">
        <v>568</v>
      </c>
      <c r="AP57" t="s">
        <v>483</v>
      </c>
      <c r="AQ57" t="s">
        <v>39</v>
      </c>
      <c r="AR57" t="s">
        <v>495</v>
      </c>
      <c r="AS57" t="s">
        <v>484</v>
      </c>
      <c r="AT57" t="s">
        <v>372</v>
      </c>
      <c r="AU57" t="s">
        <v>329</v>
      </c>
      <c r="AV57" t="s">
        <v>35</v>
      </c>
      <c r="AW57" t="s">
        <v>65</v>
      </c>
      <c r="AX57" t="s">
        <v>88</v>
      </c>
      <c r="AY57" s="2">
        <v>0</v>
      </c>
      <c r="AZ57" s="2">
        <v>0</v>
      </c>
      <c r="BA57" s="2">
        <v>0</v>
      </c>
      <c r="BB57" s="2">
        <v>0</v>
      </c>
      <c r="BC57" s="2">
        <v>0</v>
      </c>
    </row>
    <row r="58" spans="1:55" x14ac:dyDescent="0.3">
      <c r="A58" t="s">
        <v>465</v>
      </c>
      <c r="B58" t="s">
        <v>466</v>
      </c>
      <c r="C58" t="s">
        <v>467</v>
      </c>
      <c r="D58" t="s">
        <v>468</v>
      </c>
      <c r="E58" t="s">
        <v>469</v>
      </c>
      <c r="F58" t="s">
        <v>470</v>
      </c>
      <c r="G58" t="s">
        <v>558</v>
      </c>
      <c r="H58" t="s">
        <v>57</v>
      </c>
      <c r="I58" t="s">
        <v>559</v>
      </c>
      <c r="J58" t="s">
        <v>58</v>
      </c>
      <c r="K58" t="s">
        <v>637</v>
      </c>
      <c r="L58" t="s">
        <v>78</v>
      </c>
      <c r="M58" t="s">
        <v>660</v>
      </c>
      <c r="N58" t="s">
        <v>85</v>
      </c>
      <c r="O58" t="s">
        <v>562</v>
      </c>
      <c r="P58" t="s">
        <v>86</v>
      </c>
      <c r="Q58" t="s">
        <v>270</v>
      </c>
      <c r="R58" t="s">
        <v>680</v>
      </c>
      <c r="S58" t="s">
        <v>274</v>
      </c>
      <c r="T58" t="s">
        <v>41</v>
      </c>
      <c r="U58" t="s">
        <v>691</v>
      </c>
      <c r="V58" t="s">
        <v>692</v>
      </c>
      <c r="W58" t="s">
        <v>693</v>
      </c>
      <c r="X58">
        <v>2015000</v>
      </c>
      <c r="Y58" t="s">
        <v>1497</v>
      </c>
      <c r="Z58" s="1">
        <v>44958</v>
      </c>
      <c r="AA58" t="s">
        <v>369</v>
      </c>
      <c r="AB58" s="1">
        <v>44958</v>
      </c>
      <c r="AC58" t="s">
        <v>235</v>
      </c>
      <c r="AD58" t="s">
        <v>1575</v>
      </c>
      <c r="AE58" t="s">
        <v>1499</v>
      </c>
      <c r="AF58" t="s">
        <v>694</v>
      </c>
      <c r="AG58" t="s">
        <v>501</v>
      </c>
      <c r="AH58" s="44" t="s">
        <v>481</v>
      </c>
      <c r="AI58" t="s">
        <v>153</v>
      </c>
      <c r="AJ58" t="s">
        <v>154</v>
      </c>
      <c r="AK58" t="s">
        <v>211</v>
      </c>
      <c r="AL58" s="1">
        <v>44956</v>
      </c>
      <c r="AM58" t="s">
        <v>186</v>
      </c>
      <c r="AN58" s="1">
        <v>44946</v>
      </c>
      <c r="AO58" t="s">
        <v>568</v>
      </c>
      <c r="AP58" t="s">
        <v>483</v>
      </c>
      <c r="AQ58" t="s">
        <v>39</v>
      </c>
      <c r="AR58" t="s">
        <v>495</v>
      </c>
      <c r="AS58" t="s">
        <v>484</v>
      </c>
      <c r="AT58" t="s">
        <v>373</v>
      </c>
      <c r="AU58" t="s">
        <v>177</v>
      </c>
      <c r="AV58" t="s">
        <v>35</v>
      </c>
      <c r="AW58" t="s">
        <v>65</v>
      </c>
      <c r="AX58" t="s">
        <v>88</v>
      </c>
      <c r="AY58" s="2">
        <v>0</v>
      </c>
      <c r="AZ58" s="2">
        <v>0</v>
      </c>
      <c r="BA58" s="2">
        <v>0</v>
      </c>
      <c r="BB58" s="2">
        <v>0</v>
      </c>
      <c r="BC58" s="2">
        <v>0</v>
      </c>
    </row>
    <row r="59" spans="1:55" x14ac:dyDescent="0.3">
      <c r="A59" t="s">
        <v>465</v>
      </c>
      <c r="B59" t="s">
        <v>466</v>
      </c>
      <c r="C59" t="s">
        <v>467</v>
      </c>
      <c r="D59" t="s">
        <v>468</v>
      </c>
      <c r="E59" t="s">
        <v>469</v>
      </c>
      <c r="F59" t="s">
        <v>470</v>
      </c>
      <c r="G59" t="s">
        <v>558</v>
      </c>
      <c r="H59" t="s">
        <v>57</v>
      </c>
      <c r="I59" t="s">
        <v>559</v>
      </c>
      <c r="J59" t="s">
        <v>58</v>
      </c>
      <c r="K59" t="s">
        <v>637</v>
      </c>
      <c r="L59" t="s">
        <v>78</v>
      </c>
      <c r="M59" t="s">
        <v>660</v>
      </c>
      <c r="N59" t="s">
        <v>85</v>
      </c>
      <c r="O59" t="s">
        <v>562</v>
      </c>
      <c r="P59" t="s">
        <v>86</v>
      </c>
      <c r="Q59" t="s">
        <v>476</v>
      </c>
      <c r="R59" t="s">
        <v>668</v>
      </c>
      <c r="S59" t="s">
        <v>271</v>
      </c>
      <c r="T59" t="s">
        <v>33</v>
      </c>
      <c r="U59" t="s">
        <v>267</v>
      </c>
      <c r="V59" t="s">
        <v>669</v>
      </c>
      <c r="W59" t="s">
        <v>670</v>
      </c>
      <c r="X59">
        <v>1500000</v>
      </c>
      <c r="Y59" t="s">
        <v>1497</v>
      </c>
      <c r="Z59" s="1">
        <v>44958</v>
      </c>
      <c r="AA59" t="s">
        <v>369</v>
      </c>
      <c r="AB59" s="1">
        <v>44958</v>
      </c>
      <c r="AC59" t="s">
        <v>235</v>
      </c>
      <c r="AD59" t="s">
        <v>1576</v>
      </c>
      <c r="AE59" t="s">
        <v>1499</v>
      </c>
      <c r="AF59" t="s">
        <v>671</v>
      </c>
      <c r="AG59" t="s">
        <v>672</v>
      </c>
      <c r="AH59" s="44" t="s">
        <v>481</v>
      </c>
      <c r="AI59" t="s">
        <v>153</v>
      </c>
      <c r="AJ59" t="s">
        <v>154</v>
      </c>
      <c r="AK59" t="s">
        <v>163</v>
      </c>
      <c r="AL59" s="1">
        <v>44956</v>
      </c>
      <c r="AM59" t="s">
        <v>231</v>
      </c>
      <c r="AN59" s="1">
        <v>44930</v>
      </c>
      <c r="AO59" t="s">
        <v>568</v>
      </c>
      <c r="AP59" t="s">
        <v>483</v>
      </c>
      <c r="AQ59" t="s">
        <v>39</v>
      </c>
      <c r="AR59" t="s">
        <v>272</v>
      </c>
      <c r="AS59" t="s">
        <v>484</v>
      </c>
      <c r="AT59" t="s">
        <v>386</v>
      </c>
      <c r="AU59" t="s">
        <v>87</v>
      </c>
      <c r="AV59" t="s">
        <v>35</v>
      </c>
      <c r="AW59" t="s">
        <v>65</v>
      </c>
      <c r="AX59" t="s">
        <v>88</v>
      </c>
      <c r="AY59" s="2">
        <v>0</v>
      </c>
      <c r="AZ59" s="2">
        <v>0</v>
      </c>
      <c r="BA59" s="2">
        <v>0</v>
      </c>
      <c r="BB59" s="2">
        <v>30000</v>
      </c>
      <c r="BC59" s="2">
        <v>0</v>
      </c>
    </row>
    <row r="60" spans="1:55" x14ac:dyDescent="0.3">
      <c r="A60" t="s">
        <v>465</v>
      </c>
      <c r="B60" t="s">
        <v>466</v>
      </c>
      <c r="C60" t="s">
        <v>467</v>
      </c>
      <c r="D60" t="s">
        <v>468</v>
      </c>
      <c r="E60" t="s">
        <v>469</v>
      </c>
      <c r="F60" t="s">
        <v>470</v>
      </c>
      <c r="G60" t="s">
        <v>558</v>
      </c>
      <c r="H60" t="s">
        <v>57</v>
      </c>
      <c r="I60" t="s">
        <v>559</v>
      </c>
      <c r="J60" t="s">
        <v>58</v>
      </c>
      <c r="K60" t="s">
        <v>637</v>
      </c>
      <c r="L60" t="s">
        <v>78</v>
      </c>
      <c r="M60" t="s">
        <v>660</v>
      </c>
      <c r="N60" t="s">
        <v>85</v>
      </c>
      <c r="O60" t="s">
        <v>562</v>
      </c>
      <c r="P60" t="s">
        <v>86</v>
      </c>
      <c r="Q60" t="s">
        <v>270</v>
      </c>
      <c r="R60" t="s">
        <v>680</v>
      </c>
      <c r="S60" t="s">
        <v>271</v>
      </c>
      <c r="T60" t="s">
        <v>33</v>
      </c>
      <c r="U60" t="s">
        <v>89</v>
      </c>
      <c r="V60" t="s">
        <v>688</v>
      </c>
      <c r="W60" t="s">
        <v>689</v>
      </c>
      <c r="X60">
        <v>1000000</v>
      </c>
      <c r="Y60" t="s">
        <v>1497</v>
      </c>
      <c r="Z60" s="1">
        <v>44958</v>
      </c>
      <c r="AA60" t="s">
        <v>369</v>
      </c>
      <c r="AB60" s="1">
        <v>44958</v>
      </c>
      <c r="AC60" t="s">
        <v>235</v>
      </c>
      <c r="AD60" t="s">
        <v>1577</v>
      </c>
      <c r="AE60" t="s">
        <v>1499</v>
      </c>
      <c r="AF60" t="s">
        <v>690</v>
      </c>
      <c r="AG60" t="s">
        <v>531</v>
      </c>
      <c r="AH60" s="44" t="s">
        <v>481</v>
      </c>
      <c r="AI60" t="s">
        <v>153</v>
      </c>
      <c r="AJ60" t="s">
        <v>154</v>
      </c>
      <c r="AK60" t="s">
        <v>212</v>
      </c>
      <c r="AL60" s="1">
        <v>44956</v>
      </c>
      <c r="AM60" t="s">
        <v>189</v>
      </c>
      <c r="AN60" s="1">
        <v>44942</v>
      </c>
      <c r="AO60" t="s">
        <v>568</v>
      </c>
      <c r="AP60" t="s">
        <v>483</v>
      </c>
      <c r="AQ60" t="s">
        <v>39</v>
      </c>
      <c r="AR60" t="s">
        <v>272</v>
      </c>
      <c r="AS60" t="s">
        <v>484</v>
      </c>
      <c r="AT60" t="s">
        <v>373</v>
      </c>
      <c r="AU60" t="s">
        <v>92</v>
      </c>
      <c r="AV60" t="s">
        <v>35</v>
      </c>
      <c r="AW60" t="s">
        <v>65</v>
      </c>
      <c r="AX60" t="s">
        <v>88</v>
      </c>
      <c r="AY60" s="2">
        <v>0</v>
      </c>
      <c r="AZ60" s="2">
        <v>0</v>
      </c>
      <c r="BA60" s="2">
        <v>0</v>
      </c>
      <c r="BB60" s="2">
        <v>0</v>
      </c>
      <c r="BC60" s="2">
        <v>0</v>
      </c>
    </row>
    <row r="61" spans="1:55" x14ac:dyDescent="0.3">
      <c r="A61" t="s">
        <v>465</v>
      </c>
      <c r="B61" t="s">
        <v>466</v>
      </c>
      <c r="C61" t="s">
        <v>467</v>
      </c>
      <c r="D61" t="s">
        <v>468</v>
      </c>
      <c r="E61" t="s">
        <v>469</v>
      </c>
      <c r="F61" t="s">
        <v>470</v>
      </c>
      <c r="G61" t="s">
        <v>558</v>
      </c>
      <c r="H61" t="s">
        <v>57</v>
      </c>
      <c r="I61" t="s">
        <v>559</v>
      </c>
      <c r="J61" t="s">
        <v>58</v>
      </c>
      <c r="K61" t="s">
        <v>637</v>
      </c>
      <c r="L61" t="s">
        <v>78</v>
      </c>
      <c r="M61" t="s">
        <v>660</v>
      </c>
      <c r="N61" t="s">
        <v>85</v>
      </c>
      <c r="O61" t="s">
        <v>562</v>
      </c>
      <c r="P61" t="s">
        <v>86</v>
      </c>
      <c r="Q61" t="s">
        <v>476</v>
      </c>
      <c r="R61" t="s">
        <v>668</v>
      </c>
      <c r="S61" t="s">
        <v>271</v>
      </c>
      <c r="T61" t="s">
        <v>33</v>
      </c>
      <c r="U61" t="s">
        <v>90</v>
      </c>
      <c r="V61" t="s">
        <v>673</v>
      </c>
      <c r="W61" t="s">
        <v>674</v>
      </c>
      <c r="X61">
        <v>1500000</v>
      </c>
      <c r="Y61" t="s">
        <v>1497</v>
      </c>
      <c r="Z61" s="1">
        <v>44958</v>
      </c>
      <c r="AA61" t="s">
        <v>369</v>
      </c>
      <c r="AB61" s="1">
        <v>44958</v>
      </c>
      <c r="AC61" t="s">
        <v>235</v>
      </c>
      <c r="AD61" t="s">
        <v>1578</v>
      </c>
      <c r="AE61" t="s">
        <v>1499</v>
      </c>
      <c r="AF61" t="s">
        <v>675</v>
      </c>
      <c r="AG61" t="s">
        <v>676</v>
      </c>
      <c r="AH61" s="44" t="s">
        <v>481</v>
      </c>
      <c r="AI61" t="s">
        <v>153</v>
      </c>
      <c r="AJ61" t="s">
        <v>154</v>
      </c>
      <c r="AK61" t="s">
        <v>156</v>
      </c>
      <c r="AL61" s="1">
        <v>44956</v>
      </c>
      <c r="AM61" t="s">
        <v>230</v>
      </c>
      <c r="AN61" s="1">
        <v>44932</v>
      </c>
      <c r="AO61" t="s">
        <v>568</v>
      </c>
      <c r="AP61" t="s">
        <v>483</v>
      </c>
      <c r="AQ61" t="s">
        <v>39</v>
      </c>
      <c r="AR61" t="s">
        <v>272</v>
      </c>
      <c r="AS61" t="s">
        <v>484</v>
      </c>
      <c r="AT61" t="s">
        <v>386</v>
      </c>
      <c r="AU61" t="s">
        <v>87</v>
      </c>
      <c r="AV61" t="s">
        <v>35</v>
      </c>
      <c r="AW61" t="s">
        <v>65</v>
      </c>
      <c r="AX61" t="s">
        <v>88</v>
      </c>
      <c r="AY61" s="2">
        <v>0</v>
      </c>
      <c r="AZ61" s="2">
        <v>0</v>
      </c>
      <c r="BA61" s="2">
        <v>0</v>
      </c>
      <c r="BB61" s="2">
        <v>0</v>
      </c>
      <c r="BC61" s="2">
        <v>0</v>
      </c>
    </row>
    <row r="62" spans="1:55" x14ac:dyDescent="0.3">
      <c r="A62" t="s">
        <v>465</v>
      </c>
      <c r="B62" t="s">
        <v>466</v>
      </c>
      <c r="C62" t="s">
        <v>467</v>
      </c>
      <c r="D62" t="s">
        <v>468</v>
      </c>
      <c r="E62" t="s">
        <v>469</v>
      </c>
      <c r="F62" t="s">
        <v>470</v>
      </c>
      <c r="G62" t="s">
        <v>558</v>
      </c>
      <c r="H62" t="s">
        <v>57</v>
      </c>
      <c r="I62" t="s">
        <v>559</v>
      </c>
      <c r="J62" t="s">
        <v>58</v>
      </c>
      <c r="K62" t="s">
        <v>637</v>
      </c>
      <c r="L62" t="s">
        <v>78</v>
      </c>
      <c r="M62" t="s">
        <v>660</v>
      </c>
      <c r="N62" t="s">
        <v>85</v>
      </c>
      <c r="O62" t="s">
        <v>562</v>
      </c>
      <c r="P62" t="s">
        <v>86</v>
      </c>
      <c r="Q62" t="s">
        <v>270</v>
      </c>
      <c r="R62" t="s">
        <v>680</v>
      </c>
      <c r="S62" t="s">
        <v>271</v>
      </c>
      <c r="T62" t="s">
        <v>33</v>
      </c>
      <c r="U62" t="s">
        <v>90</v>
      </c>
      <c r="V62" t="s">
        <v>685</v>
      </c>
      <c r="W62" t="s">
        <v>686</v>
      </c>
      <c r="X62">
        <v>1450000</v>
      </c>
      <c r="Y62" t="s">
        <v>1497</v>
      </c>
      <c r="Z62" s="1">
        <v>44958</v>
      </c>
      <c r="AA62" t="s">
        <v>369</v>
      </c>
      <c r="AB62" s="1">
        <v>44958</v>
      </c>
      <c r="AC62" t="s">
        <v>235</v>
      </c>
      <c r="AD62" t="s">
        <v>1579</v>
      </c>
      <c r="AE62" t="s">
        <v>1499</v>
      </c>
      <c r="AF62" t="s">
        <v>687</v>
      </c>
      <c r="AG62" t="s">
        <v>487</v>
      </c>
      <c r="AH62" s="44" t="s">
        <v>481</v>
      </c>
      <c r="AI62" t="s">
        <v>153</v>
      </c>
      <c r="AJ62" t="s">
        <v>154</v>
      </c>
      <c r="AK62" t="s">
        <v>213</v>
      </c>
      <c r="AL62" s="1">
        <v>44956</v>
      </c>
      <c r="AM62" t="s">
        <v>192</v>
      </c>
      <c r="AN62" s="1">
        <v>44939</v>
      </c>
      <c r="AO62" t="s">
        <v>568</v>
      </c>
      <c r="AP62" t="s">
        <v>483</v>
      </c>
      <c r="AQ62" t="s">
        <v>39</v>
      </c>
      <c r="AR62" t="s">
        <v>272</v>
      </c>
      <c r="AS62" t="s">
        <v>484</v>
      </c>
      <c r="AT62" t="s">
        <v>373</v>
      </c>
      <c r="AU62" t="s">
        <v>92</v>
      </c>
      <c r="AV62" t="s">
        <v>35</v>
      </c>
      <c r="AW62" t="s">
        <v>65</v>
      </c>
      <c r="AX62" t="s">
        <v>88</v>
      </c>
      <c r="AY62" s="2">
        <v>0</v>
      </c>
      <c r="AZ62" s="2">
        <v>0</v>
      </c>
      <c r="BA62" s="2">
        <v>0</v>
      </c>
      <c r="BB62" s="2">
        <v>0</v>
      </c>
      <c r="BC62" s="2">
        <v>0</v>
      </c>
    </row>
    <row r="63" spans="1:55" x14ac:dyDescent="0.3">
      <c r="A63" t="s">
        <v>465</v>
      </c>
      <c r="B63" t="s">
        <v>466</v>
      </c>
      <c r="C63" t="s">
        <v>467</v>
      </c>
      <c r="D63" t="s">
        <v>468</v>
      </c>
      <c r="E63" t="s">
        <v>469</v>
      </c>
      <c r="F63" t="s">
        <v>470</v>
      </c>
      <c r="G63" t="s">
        <v>558</v>
      </c>
      <c r="H63" t="s">
        <v>57</v>
      </c>
      <c r="I63" t="s">
        <v>559</v>
      </c>
      <c r="J63" t="s">
        <v>58</v>
      </c>
      <c r="K63" t="s">
        <v>637</v>
      </c>
      <c r="L63" t="s">
        <v>78</v>
      </c>
      <c r="M63" t="s">
        <v>660</v>
      </c>
      <c r="N63" t="s">
        <v>85</v>
      </c>
      <c r="O63" t="s">
        <v>562</v>
      </c>
      <c r="P63" t="s">
        <v>86</v>
      </c>
      <c r="Q63" t="s">
        <v>476</v>
      </c>
      <c r="R63" t="s">
        <v>668</v>
      </c>
      <c r="S63" t="s">
        <v>271</v>
      </c>
      <c r="T63" t="s">
        <v>33</v>
      </c>
      <c r="U63" t="s">
        <v>89</v>
      </c>
      <c r="V63" t="s">
        <v>677</v>
      </c>
      <c r="W63" t="s">
        <v>678</v>
      </c>
      <c r="X63">
        <v>1000000</v>
      </c>
      <c r="Y63" t="s">
        <v>1497</v>
      </c>
      <c r="Z63" s="1">
        <v>44958</v>
      </c>
      <c r="AA63" t="s">
        <v>369</v>
      </c>
      <c r="AB63" s="1">
        <v>44958</v>
      </c>
      <c r="AC63" t="s">
        <v>235</v>
      </c>
      <c r="AD63" t="s">
        <v>1580</v>
      </c>
      <c r="AE63" t="s">
        <v>1499</v>
      </c>
      <c r="AF63" t="s">
        <v>679</v>
      </c>
      <c r="AG63" t="s">
        <v>508</v>
      </c>
      <c r="AH63" s="44" t="s">
        <v>481</v>
      </c>
      <c r="AI63" t="s">
        <v>153</v>
      </c>
      <c r="AJ63" t="s">
        <v>154</v>
      </c>
      <c r="AK63" t="s">
        <v>196</v>
      </c>
      <c r="AL63" s="1">
        <v>44956</v>
      </c>
      <c r="AM63" t="s">
        <v>229</v>
      </c>
      <c r="AN63" s="1">
        <v>44935</v>
      </c>
      <c r="AO63" t="s">
        <v>568</v>
      </c>
      <c r="AP63" t="s">
        <v>483</v>
      </c>
      <c r="AQ63" t="s">
        <v>39</v>
      </c>
      <c r="AR63" t="s">
        <v>272</v>
      </c>
      <c r="AS63" t="s">
        <v>484</v>
      </c>
      <c r="AT63" t="s">
        <v>386</v>
      </c>
      <c r="AU63" t="s">
        <v>87</v>
      </c>
      <c r="AV63" t="s">
        <v>35</v>
      </c>
      <c r="AW63" t="s">
        <v>65</v>
      </c>
      <c r="AX63" t="s">
        <v>88</v>
      </c>
      <c r="AY63" s="2">
        <v>0</v>
      </c>
      <c r="AZ63" s="2">
        <v>0</v>
      </c>
      <c r="BA63" s="2">
        <v>0</v>
      </c>
      <c r="BB63" s="2">
        <v>0</v>
      </c>
      <c r="BC63" s="2">
        <v>0</v>
      </c>
    </row>
    <row r="64" spans="1:55" x14ac:dyDescent="0.3">
      <c r="A64" t="s">
        <v>465</v>
      </c>
      <c r="B64" t="s">
        <v>466</v>
      </c>
      <c r="C64" t="s">
        <v>467</v>
      </c>
      <c r="D64" t="s">
        <v>468</v>
      </c>
      <c r="E64" t="s">
        <v>469</v>
      </c>
      <c r="F64" t="s">
        <v>470</v>
      </c>
      <c r="G64" t="s">
        <v>558</v>
      </c>
      <c r="H64" t="s">
        <v>57</v>
      </c>
      <c r="I64" t="s">
        <v>559</v>
      </c>
      <c r="J64" t="s">
        <v>58</v>
      </c>
      <c r="K64" t="s">
        <v>637</v>
      </c>
      <c r="L64" t="s">
        <v>78</v>
      </c>
      <c r="M64" t="s">
        <v>660</v>
      </c>
      <c r="N64" t="s">
        <v>85</v>
      </c>
      <c r="O64" t="s">
        <v>562</v>
      </c>
      <c r="P64" t="s">
        <v>86</v>
      </c>
      <c r="Q64" t="s">
        <v>270</v>
      </c>
      <c r="R64" t="s">
        <v>680</v>
      </c>
      <c r="S64" t="s">
        <v>271</v>
      </c>
      <c r="T64" t="s">
        <v>33</v>
      </c>
      <c r="U64" t="s">
        <v>681</v>
      </c>
      <c r="V64" t="s">
        <v>682</v>
      </c>
      <c r="W64" t="s">
        <v>683</v>
      </c>
      <c r="X64">
        <v>1495000</v>
      </c>
      <c r="Y64" t="s">
        <v>1497</v>
      </c>
      <c r="Z64" s="1">
        <v>44958</v>
      </c>
      <c r="AA64" t="s">
        <v>369</v>
      </c>
      <c r="AB64" s="1">
        <v>44958</v>
      </c>
      <c r="AC64" t="s">
        <v>235</v>
      </c>
      <c r="AD64" t="s">
        <v>1581</v>
      </c>
      <c r="AE64" t="s">
        <v>1499</v>
      </c>
      <c r="AF64" t="s">
        <v>684</v>
      </c>
      <c r="AG64" t="s">
        <v>480</v>
      </c>
      <c r="AH64" s="44" t="s">
        <v>481</v>
      </c>
      <c r="AI64" t="s">
        <v>153</v>
      </c>
      <c r="AJ64" t="s">
        <v>154</v>
      </c>
      <c r="AK64" t="s">
        <v>214</v>
      </c>
      <c r="AL64" s="1">
        <v>44956</v>
      </c>
      <c r="AM64" t="s">
        <v>228</v>
      </c>
      <c r="AN64" s="1">
        <v>44937</v>
      </c>
      <c r="AO64" t="s">
        <v>568</v>
      </c>
      <c r="AP64" t="s">
        <v>483</v>
      </c>
      <c r="AQ64" t="s">
        <v>39</v>
      </c>
      <c r="AR64" t="s">
        <v>272</v>
      </c>
      <c r="AS64" t="s">
        <v>484</v>
      </c>
      <c r="AT64" t="s">
        <v>373</v>
      </c>
      <c r="AU64" t="s">
        <v>92</v>
      </c>
      <c r="AV64" t="s">
        <v>35</v>
      </c>
      <c r="AW64" t="s">
        <v>65</v>
      </c>
      <c r="AX64" t="s">
        <v>88</v>
      </c>
      <c r="AY64" s="2">
        <v>0</v>
      </c>
      <c r="AZ64" s="2">
        <v>0</v>
      </c>
      <c r="BA64" s="2">
        <v>0</v>
      </c>
      <c r="BB64" s="2">
        <v>29900</v>
      </c>
      <c r="BC64" s="2">
        <v>0</v>
      </c>
    </row>
    <row r="65" spans="1:55" x14ac:dyDescent="0.3">
      <c r="A65" s="48" t="s">
        <v>465</v>
      </c>
      <c r="B65" s="48" t="s">
        <v>466</v>
      </c>
      <c r="C65" s="48" t="s">
        <v>467</v>
      </c>
      <c r="D65" s="48" t="s">
        <v>468</v>
      </c>
      <c r="E65" s="48" t="s">
        <v>469</v>
      </c>
      <c r="F65" s="48" t="s">
        <v>470</v>
      </c>
      <c r="G65" s="48" t="s">
        <v>558</v>
      </c>
      <c r="H65" s="48" t="s">
        <v>57</v>
      </c>
      <c r="I65" s="48" t="s">
        <v>559</v>
      </c>
      <c r="J65" s="48" t="s">
        <v>58</v>
      </c>
      <c r="K65" s="48" t="s">
        <v>560</v>
      </c>
      <c r="L65" s="48" t="s">
        <v>59</v>
      </c>
      <c r="M65" s="48" t="s">
        <v>596</v>
      </c>
      <c r="N65" s="48" t="s">
        <v>126</v>
      </c>
      <c r="O65" s="48" t="s">
        <v>597</v>
      </c>
      <c r="P65" s="48" t="s">
        <v>127</v>
      </c>
      <c r="Q65" s="48" t="s">
        <v>598</v>
      </c>
      <c r="R65" s="48" t="s">
        <v>128</v>
      </c>
      <c r="S65" s="48" t="s">
        <v>276</v>
      </c>
      <c r="T65" s="48" t="s">
        <v>98</v>
      </c>
      <c r="U65" s="48" t="s">
        <v>90</v>
      </c>
      <c r="V65" s="48" t="s">
        <v>1702</v>
      </c>
      <c r="W65" s="48" t="s">
        <v>1830</v>
      </c>
      <c r="X65" s="49">
        <v>1490000</v>
      </c>
      <c r="Y65" s="50" t="s">
        <v>2436</v>
      </c>
      <c r="Z65" s="51">
        <v>44973</v>
      </c>
      <c r="AA65" s="48" t="s">
        <v>2437</v>
      </c>
      <c r="AB65" s="51">
        <v>44972</v>
      </c>
      <c r="AC65" s="48" t="s">
        <v>2438</v>
      </c>
      <c r="AD65" s="48" t="s">
        <v>1831</v>
      </c>
      <c r="AE65" s="48" t="s">
        <v>1798</v>
      </c>
      <c r="AF65" s="48" t="s">
        <v>1796</v>
      </c>
      <c r="AG65" s="52" t="s">
        <v>508</v>
      </c>
      <c r="AH65" s="53" t="s">
        <v>1604</v>
      </c>
      <c r="AI65" s="54" t="s">
        <v>153</v>
      </c>
      <c r="AJ65" s="48" t="s">
        <v>154</v>
      </c>
      <c r="AK65" s="48" t="s">
        <v>1711</v>
      </c>
      <c r="AL65" s="51">
        <v>44971</v>
      </c>
      <c r="AM65" s="48" t="s">
        <v>1795</v>
      </c>
      <c r="AN65" s="51">
        <v>44935</v>
      </c>
      <c r="AO65" s="48" t="s">
        <v>1688</v>
      </c>
      <c r="AP65" s="48" t="s">
        <v>483</v>
      </c>
      <c r="AQ65" s="48" t="s">
        <v>132</v>
      </c>
      <c r="AR65" s="48" t="s">
        <v>629</v>
      </c>
      <c r="AS65" s="48" t="s">
        <v>484</v>
      </c>
      <c r="AT65" s="48" t="s">
        <v>383</v>
      </c>
      <c r="AU65" s="48" t="s">
        <v>136</v>
      </c>
      <c r="AV65" s="48" t="s">
        <v>35</v>
      </c>
      <c r="AW65" s="48" t="s">
        <v>65</v>
      </c>
      <c r="AX65" s="48" t="s">
        <v>66</v>
      </c>
      <c r="AY65" s="49">
        <v>0</v>
      </c>
      <c r="AZ65" s="49">
        <v>0</v>
      </c>
      <c r="BA65" s="49">
        <v>0</v>
      </c>
      <c r="BB65" s="49">
        <v>0</v>
      </c>
      <c r="BC65" s="49">
        <v>0</v>
      </c>
    </row>
    <row r="66" spans="1:55" x14ac:dyDescent="0.3">
      <c r="A66" s="48" t="s">
        <v>465</v>
      </c>
      <c r="B66" s="48" t="s">
        <v>466</v>
      </c>
      <c r="C66" s="48" t="s">
        <v>467</v>
      </c>
      <c r="D66" s="48" t="s">
        <v>468</v>
      </c>
      <c r="E66" s="48" t="s">
        <v>469</v>
      </c>
      <c r="F66" s="48" t="s">
        <v>470</v>
      </c>
      <c r="G66" s="48" t="s">
        <v>558</v>
      </c>
      <c r="H66" s="48" t="s">
        <v>57</v>
      </c>
      <c r="I66" s="48" t="s">
        <v>559</v>
      </c>
      <c r="J66" s="48" t="s">
        <v>58</v>
      </c>
      <c r="K66" s="48" t="s">
        <v>560</v>
      </c>
      <c r="L66" s="48" t="s">
        <v>59</v>
      </c>
      <c r="M66" s="48" t="s">
        <v>596</v>
      </c>
      <c r="N66" s="48" t="s">
        <v>126</v>
      </c>
      <c r="O66" s="48" t="s">
        <v>597</v>
      </c>
      <c r="P66" s="48" t="s">
        <v>127</v>
      </c>
      <c r="Q66" s="48" t="s">
        <v>598</v>
      </c>
      <c r="R66" s="48" t="s">
        <v>128</v>
      </c>
      <c r="S66" s="48" t="s">
        <v>276</v>
      </c>
      <c r="T66" s="48" t="s">
        <v>98</v>
      </c>
      <c r="U66" s="48" t="s">
        <v>1712</v>
      </c>
      <c r="V66" s="48" t="s">
        <v>1713</v>
      </c>
      <c r="W66" s="48" t="s">
        <v>1714</v>
      </c>
      <c r="X66" s="49">
        <v>800000</v>
      </c>
      <c r="Y66" s="50" t="s">
        <v>2436</v>
      </c>
      <c r="Z66" s="51">
        <v>44973</v>
      </c>
      <c r="AA66" s="48" t="s">
        <v>2437</v>
      </c>
      <c r="AB66" s="51">
        <v>44972</v>
      </c>
      <c r="AC66" s="48" t="s">
        <v>2438</v>
      </c>
      <c r="AD66" s="48" t="s">
        <v>1829</v>
      </c>
      <c r="AE66" s="48" t="s">
        <v>1798</v>
      </c>
      <c r="AF66" s="48" t="s">
        <v>1715</v>
      </c>
      <c r="AG66" s="52" t="s">
        <v>1640</v>
      </c>
      <c r="AH66" s="53" t="s">
        <v>1604</v>
      </c>
      <c r="AI66" s="54" t="s">
        <v>153</v>
      </c>
      <c r="AJ66" s="48" t="s">
        <v>154</v>
      </c>
      <c r="AK66" s="48" t="s">
        <v>1708</v>
      </c>
      <c r="AL66" s="51">
        <v>44971</v>
      </c>
      <c r="AM66" s="48" t="s">
        <v>1716</v>
      </c>
      <c r="AN66" s="51">
        <v>44963</v>
      </c>
      <c r="AO66" s="48" t="s">
        <v>1688</v>
      </c>
      <c r="AP66" s="48" t="s">
        <v>483</v>
      </c>
      <c r="AQ66" s="48" t="s">
        <v>132</v>
      </c>
      <c r="AR66" s="48" t="s">
        <v>629</v>
      </c>
      <c r="AS66" s="48" t="s">
        <v>484</v>
      </c>
      <c r="AT66" s="48" t="s">
        <v>383</v>
      </c>
      <c r="AU66" s="48" t="s">
        <v>136</v>
      </c>
      <c r="AV66" s="48" t="s">
        <v>35</v>
      </c>
      <c r="AW66" s="48" t="s">
        <v>65</v>
      </c>
      <c r="AX66" s="48" t="s">
        <v>66</v>
      </c>
      <c r="AY66" s="49">
        <v>0</v>
      </c>
      <c r="AZ66" s="49">
        <v>0</v>
      </c>
      <c r="BA66" s="49">
        <v>0</v>
      </c>
      <c r="BB66" s="49">
        <v>0</v>
      </c>
      <c r="BC66" s="49">
        <v>0</v>
      </c>
    </row>
    <row r="67" spans="1:55" x14ac:dyDescent="0.3">
      <c r="A67" s="48" t="s">
        <v>465</v>
      </c>
      <c r="B67" s="48" t="s">
        <v>466</v>
      </c>
      <c r="C67" s="48" t="s">
        <v>467</v>
      </c>
      <c r="D67" s="48" t="s">
        <v>468</v>
      </c>
      <c r="E67" s="48" t="s">
        <v>469</v>
      </c>
      <c r="F67" s="48" t="s">
        <v>470</v>
      </c>
      <c r="G67" s="48" t="s">
        <v>558</v>
      </c>
      <c r="H67" s="48" t="s">
        <v>57</v>
      </c>
      <c r="I67" s="48" t="s">
        <v>559</v>
      </c>
      <c r="J67" s="48" t="s">
        <v>58</v>
      </c>
      <c r="K67" s="48" t="s">
        <v>560</v>
      </c>
      <c r="L67" s="48" t="s">
        <v>59</v>
      </c>
      <c r="M67" s="48" t="s">
        <v>596</v>
      </c>
      <c r="N67" s="48" t="s">
        <v>126</v>
      </c>
      <c r="O67" s="48" t="s">
        <v>597</v>
      </c>
      <c r="P67" s="48" t="s">
        <v>127</v>
      </c>
      <c r="Q67" s="48" t="s">
        <v>598</v>
      </c>
      <c r="R67" s="48" t="s">
        <v>128</v>
      </c>
      <c r="S67" s="48" t="s">
        <v>276</v>
      </c>
      <c r="T67" s="48" t="s">
        <v>98</v>
      </c>
      <c r="U67" s="48" t="s">
        <v>1717</v>
      </c>
      <c r="V67" s="48" t="s">
        <v>1718</v>
      </c>
      <c r="W67" s="48" t="s">
        <v>1714</v>
      </c>
      <c r="X67" s="49">
        <v>880000</v>
      </c>
      <c r="Y67" s="50" t="s">
        <v>2436</v>
      </c>
      <c r="Z67" s="51">
        <v>44973</v>
      </c>
      <c r="AA67" s="48" t="s">
        <v>2437</v>
      </c>
      <c r="AB67" s="51">
        <v>44972</v>
      </c>
      <c r="AC67" s="48" t="s">
        <v>2438</v>
      </c>
      <c r="AD67" s="48" t="s">
        <v>1829</v>
      </c>
      <c r="AE67" s="48" t="s">
        <v>1798</v>
      </c>
      <c r="AF67" s="48" t="s">
        <v>1715</v>
      </c>
      <c r="AG67" s="52" t="s">
        <v>1640</v>
      </c>
      <c r="AH67" s="53" t="s">
        <v>1604</v>
      </c>
      <c r="AI67" s="54" t="s">
        <v>153</v>
      </c>
      <c r="AJ67" s="48" t="s">
        <v>154</v>
      </c>
      <c r="AK67" s="48" t="s">
        <v>1708</v>
      </c>
      <c r="AL67" s="51">
        <v>44971</v>
      </c>
      <c r="AM67" s="48" t="s">
        <v>1716</v>
      </c>
      <c r="AN67" s="51">
        <v>44963</v>
      </c>
      <c r="AO67" s="48" t="s">
        <v>1688</v>
      </c>
      <c r="AP67" s="48" t="s">
        <v>483</v>
      </c>
      <c r="AQ67" s="48" t="s">
        <v>132</v>
      </c>
      <c r="AR67" s="48" t="s">
        <v>629</v>
      </c>
      <c r="AS67" s="48" t="s">
        <v>484</v>
      </c>
      <c r="AT67" s="48" t="s">
        <v>383</v>
      </c>
      <c r="AU67" s="48" t="s">
        <v>136</v>
      </c>
      <c r="AV67" s="48" t="s">
        <v>35</v>
      </c>
      <c r="AW67" s="48" t="s">
        <v>65</v>
      </c>
      <c r="AX67" s="48" t="s">
        <v>66</v>
      </c>
      <c r="AY67" s="49">
        <v>0</v>
      </c>
      <c r="AZ67" s="49">
        <v>0</v>
      </c>
      <c r="BA67" s="49">
        <v>0</v>
      </c>
      <c r="BB67" s="49">
        <v>0</v>
      </c>
      <c r="BC67" s="49">
        <v>0</v>
      </c>
    </row>
    <row r="68" spans="1:55" x14ac:dyDescent="0.3">
      <c r="A68" s="48" t="s">
        <v>465</v>
      </c>
      <c r="B68" s="48" t="s">
        <v>466</v>
      </c>
      <c r="C68" s="48" t="s">
        <v>467</v>
      </c>
      <c r="D68" s="48" t="s">
        <v>468</v>
      </c>
      <c r="E68" s="48" t="s">
        <v>469</v>
      </c>
      <c r="F68" s="48" t="s">
        <v>470</v>
      </c>
      <c r="G68" s="48" t="s">
        <v>558</v>
      </c>
      <c r="H68" s="48" t="s">
        <v>57</v>
      </c>
      <c r="I68" s="48" t="s">
        <v>559</v>
      </c>
      <c r="J68" s="48" t="s">
        <v>58</v>
      </c>
      <c r="K68" s="48" t="s">
        <v>560</v>
      </c>
      <c r="L68" s="48" t="s">
        <v>59</v>
      </c>
      <c r="M68" s="48" t="s">
        <v>596</v>
      </c>
      <c r="N68" s="48" t="s">
        <v>126</v>
      </c>
      <c r="O68" s="48" t="s">
        <v>597</v>
      </c>
      <c r="P68" s="48" t="s">
        <v>127</v>
      </c>
      <c r="Q68" s="48" t="s">
        <v>598</v>
      </c>
      <c r="R68" s="48" t="s">
        <v>128</v>
      </c>
      <c r="S68" s="48" t="s">
        <v>276</v>
      </c>
      <c r="T68" s="48" t="s">
        <v>98</v>
      </c>
      <c r="U68" s="48" t="s">
        <v>90</v>
      </c>
      <c r="V68" s="48" t="s">
        <v>1702</v>
      </c>
      <c r="W68" s="48" t="s">
        <v>1709</v>
      </c>
      <c r="X68" s="49">
        <v>1485000</v>
      </c>
      <c r="Y68" s="50" t="s">
        <v>2436</v>
      </c>
      <c r="Z68" s="51">
        <v>44973</v>
      </c>
      <c r="AA68" s="48" t="s">
        <v>2437</v>
      </c>
      <c r="AB68" s="51">
        <v>44972</v>
      </c>
      <c r="AC68" s="48" t="s">
        <v>2438</v>
      </c>
      <c r="AD68" s="48" t="s">
        <v>1828</v>
      </c>
      <c r="AE68" s="48" t="s">
        <v>1798</v>
      </c>
      <c r="AF68" s="48" t="s">
        <v>1710</v>
      </c>
      <c r="AG68" s="52" t="s">
        <v>508</v>
      </c>
      <c r="AH68" s="53" t="s">
        <v>1604</v>
      </c>
      <c r="AI68" s="54" t="s">
        <v>153</v>
      </c>
      <c r="AJ68" s="48" t="s">
        <v>154</v>
      </c>
      <c r="AK68" s="48" t="s">
        <v>1705</v>
      </c>
      <c r="AL68" s="51">
        <v>44971</v>
      </c>
      <c r="AM68" s="48" t="s">
        <v>1711</v>
      </c>
      <c r="AN68" s="51">
        <v>44935</v>
      </c>
      <c r="AO68" s="48" t="s">
        <v>1688</v>
      </c>
      <c r="AP68" s="48" t="s">
        <v>483</v>
      </c>
      <c r="AQ68" s="48" t="s">
        <v>132</v>
      </c>
      <c r="AR68" s="48" t="s">
        <v>629</v>
      </c>
      <c r="AS68" s="48" t="s">
        <v>484</v>
      </c>
      <c r="AT68" s="48" t="s">
        <v>383</v>
      </c>
      <c r="AU68" s="48" t="s">
        <v>136</v>
      </c>
      <c r="AV68" s="48" t="s">
        <v>35</v>
      </c>
      <c r="AW68" s="48" t="s">
        <v>65</v>
      </c>
      <c r="AX68" s="48" t="s">
        <v>66</v>
      </c>
      <c r="AY68" s="49">
        <v>0</v>
      </c>
      <c r="AZ68" s="49">
        <v>0</v>
      </c>
      <c r="BA68" s="49">
        <v>0</v>
      </c>
      <c r="BB68" s="49">
        <v>0</v>
      </c>
      <c r="BC68" s="49">
        <v>0</v>
      </c>
    </row>
    <row r="69" spans="1:55" x14ac:dyDescent="0.3">
      <c r="A69" s="48" t="s">
        <v>465</v>
      </c>
      <c r="B69" s="48" t="s">
        <v>466</v>
      </c>
      <c r="C69" s="48" t="s">
        <v>467</v>
      </c>
      <c r="D69" s="48" t="s">
        <v>468</v>
      </c>
      <c r="E69" s="48" t="s">
        <v>469</v>
      </c>
      <c r="F69" s="48" t="s">
        <v>470</v>
      </c>
      <c r="G69" s="48" t="s">
        <v>558</v>
      </c>
      <c r="H69" s="48" t="s">
        <v>57</v>
      </c>
      <c r="I69" s="48" t="s">
        <v>559</v>
      </c>
      <c r="J69" s="48" t="s">
        <v>58</v>
      </c>
      <c r="K69" s="48" t="s">
        <v>560</v>
      </c>
      <c r="L69" s="48" t="s">
        <v>59</v>
      </c>
      <c r="M69" s="48" t="s">
        <v>596</v>
      </c>
      <c r="N69" s="48" t="s">
        <v>126</v>
      </c>
      <c r="O69" s="48" t="s">
        <v>597</v>
      </c>
      <c r="P69" s="48" t="s">
        <v>127</v>
      </c>
      <c r="Q69" s="48" t="s">
        <v>598</v>
      </c>
      <c r="R69" s="48" t="s">
        <v>128</v>
      </c>
      <c r="S69" s="48" t="s">
        <v>276</v>
      </c>
      <c r="T69" s="48" t="s">
        <v>98</v>
      </c>
      <c r="U69" s="48" t="s">
        <v>90</v>
      </c>
      <c r="V69" s="48" t="s">
        <v>1702</v>
      </c>
      <c r="W69" s="48" t="s">
        <v>1706</v>
      </c>
      <c r="X69" s="49">
        <v>1490000</v>
      </c>
      <c r="Y69" s="50" t="s">
        <v>2436</v>
      </c>
      <c r="Z69" s="51">
        <v>44973</v>
      </c>
      <c r="AA69" s="48" t="s">
        <v>2437</v>
      </c>
      <c r="AB69" s="51">
        <v>44972</v>
      </c>
      <c r="AC69" s="48" t="s">
        <v>2438</v>
      </c>
      <c r="AD69" s="48" t="s">
        <v>1827</v>
      </c>
      <c r="AE69" s="48" t="s">
        <v>1798</v>
      </c>
      <c r="AF69" s="48" t="s">
        <v>1707</v>
      </c>
      <c r="AG69" s="52" t="s">
        <v>508</v>
      </c>
      <c r="AH69" s="53" t="s">
        <v>1604</v>
      </c>
      <c r="AI69" s="54" t="s">
        <v>153</v>
      </c>
      <c r="AJ69" s="48" t="s">
        <v>154</v>
      </c>
      <c r="AK69" s="48" t="s">
        <v>1701</v>
      </c>
      <c r="AL69" s="51">
        <v>44971</v>
      </c>
      <c r="AM69" s="48" t="s">
        <v>1708</v>
      </c>
      <c r="AN69" s="51">
        <v>44935</v>
      </c>
      <c r="AO69" s="48" t="s">
        <v>1688</v>
      </c>
      <c r="AP69" s="48" t="s">
        <v>483</v>
      </c>
      <c r="AQ69" s="48" t="s">
        <v>132</v>
      </c>
      <c r="AR69" s="48" t="s">
        <v>629</v>
      </c>
      <c r="AS69" s="48" t="s">
        <v>484</v>
      </c>
      <c r="AT69" s="48" t="s">
        <v>383</v>
      </c>
      <c r="AU69" s="48" t="s">
        <v>136</v>
      </c>
      <c r="AV69" s="48" t="s">
        <v>35</v>
      </c>
      <c r="AW69" s="48" t="s">
        <v>65</v>
      </c>
      <c r="AX69" s="48" t="s">
        <v>66</v>
      </c>
      <c r="AY69" s="49">
        <v>0</v>
      </c>
      <c r="AZ69" s="49">
        <v>0</v>
      </c>
      <c r="BA69" s="49">
        <v>0</v>
      </c>
      <c r="BB69" s="49">
        <v>0</v>
      </c>
      <c r="BC69" s="49">
        <v>0</v>
      </c>
    </row>
    <row r="70" spans="1:55" x14ac:dyDescent="0.3">
      <c r="A70" s="48" t="s">
        <v>465</v>
      </c>
      <c r="B70" s="48" t="s">
        <v>466</v>
      </c>
      <c r="C70" s="48" t="s">
        <v>467</v>
      </c>
      <c r="D70" s="48" t="s">
        <v>468</v>
      </c>
      <c r="E70" s="48" t="s">
        <v>469</v>
      </c>
      <c r="F70" s="48" t="s">
        <v>470</v>
      </c>
      <c r="G70" s="48" t="s">
        <v>558</v>
      </c>
      <c r="H70" s="48" t="s">
        <v>57</v>
      </c>
      <c r="I70" s="48" t="s">
        <v>559</v>
      </c>
      <c r="J70" s="48" t="s">
        <v>58</v>
      </c>
      <c r="K70" s="48" t="s">
        <v>560</v>
      </c>
      <c r="L70" s="48" t="s">
        <v>59</v>
      </c>
      <c r="M70" s="48" t="s">
        <v>596</v>
      </c>
      <c r="N70" s="48" t="s">
        <v>126</v>
      </c>
      <c r="O70" s="48" t="s">
        <v>597</v>
      </c>
      <c r="P70" s="48" t="s">
        <v>127</v>
      </c>
      <c r="Q70" s="48" t="s">
        <v>598</v>
      </c>
      <c r="R70" s="48" t="s">
        <v>128</v>
      </c>
      <c r="S70" s="48" t="s">
        <v>276</v>
      </c>
      <c r="T70" s="48" t="s">
        <v>98</v>
      </c>
      <c r="U70" s="48" t="s">
        <v>90</v>
      </c>
      <c r="V70" s="48" t="s">
        <v>1702</v>
      </c>
      <c r="W70" s="48" t="s">
        <v>1703</v>
      </c>
      <c r="X70" s="49">
        <v>1490000</v>
      </c>
      <c r="Y70" s="50" t="s">
        <v>2436</v>
      </c>
      <c r="Z70" s="51">
        <v>44973</v>
      </c>
      <c r="AA70" s="48" t="s">
        <v>2437</v>
      </c>
      <c r="AB70" s="51">
        <v>44972</v>
      </c>
      <c r="AC70" s="48" t="s">
        <v>2438</v>
      </c>
      <c r="AD70" s="48" t="s">
        <v>1826</v>
      </c>
      <c r="AE70" s="48" t="s">
        <v>1798</v>
      </c>
      <c r="AF70" s="48" t="s">
        <v>1704</v>
      </c>
      <c r="AG70" s="52" t="s">
        <v>508</v>
      </c>
      <c r="AH70" s="53" t="s">
        <v>1604</v>
      </c>
      <c r="AI70" s="54" t="s">
        <v>153</v>
      </c>
      <c r="AJ70" s="48" t="s">
        <v>154</v>
      </c>
      <c r="AK70" s="48" t="s">
        <v>1698</v>
      </c>
      <c r="AL70" s="51">
        <v>44971</v>
      </c>
      <c r="AM70" s="48" t="s">
        <v>1705</v>
      </c>
      <c r="AN70" s="51">
        <v>44935</v>
      </c>
      <c r="AO70" s="48" t="s">
        <v>1688</v>
      </c>
      <c r="AP70" s="48" t="s">
        <v>483</v>
      </c>
      <c r="AQ70" s="48" t="s">
        <v>132</v>
      </c>
      <c r="AR70" s="48" t="s">
        <v>629</v>
      </c>
      <c r="AS70" s="48" t="s">
        <v>484</v>
      </c>
      <c r="AT70" s="48" t="s">
        <v>383</v>
      </c>
      <c r="AU70" s="48" t="s">
        <v>136</v>
      </c>
      <c r="AV70" s="48" t="s">
        <v>35</v>
      </c>
      <c r="AW70" s="48" t="s">
        <v>65</v>
      </c>
      <c r="AX70" s="48" t="s">
        <v>66</v>
      </c>
      <c r="AY70" s="49">
        <v>0</v>
      </c>
      <c r="AZ70" s="49">
        <v>0</v>
      </c>
      <c r="BA70" s="49">
        <v>0</v>
      </c>
      <c r="BB70" s="49">
        <v>0</v>
      </c>
      <c r="BC70" s="49">
        <v>0</v>
      </c>
    </row>
    <row r="71" spans="1:55" s="44" customFormat="1" x14ac:dyDescent="0.3">
      <c r="A71" s="53" t="s">
        <v>465</v>
      </c>
      <c r="B71" s="53" t="s">
        <v>466</v>
      </c>
      <c r="C71" s="53" t="s">
        <v>467</v>
      </c>
      <c r="D71" s="53" t="s">
        <v>468</v>
      </c>
      <c r="E71" s="53" t="s">
        <v>469</v>
      </c>
      <c r="F71" s="53" t="s">
        <v>470</v>
      </c>
      <c r="G71" s="53" t="s">
        <v>558</v>
      </c>
      <c r="H71" s="53" t="s">
        <v>57</v>
      </c>
      <c r="I71" s="53" t="s">
        <v>559</v>
      </c>
      <c r="J71" s="53" t="s">
        <v>58</v>
      </c>
      <c r="K71" s="53" t="s">
        <v>560</v>
      </c>
      <c r="L71" s="53" t="s">
        <v>59</v>
      </c>
      <c r="M71" s="53" t="s">
        <v>596</v>
      </c>
      <c r="N71" s="53" t="s">
        <v>126</v>
      </c>
      <c r="O71" s="53" t="s">
        <v>597</v>
      </c>
      <c r="P71" s="53" t="s">
        <v>127</v>
      </c>
      <c r="Q71" s="53" t="s">
        <v>598</v>
      </c>
      <c r="R71" s="53" t="s">
        <v>128</v>
      </c>
      <c r="S71" s="53" t="s">
        <v>276</v>
      </c>
      <c r="T71" s="53" t="s">
        <v>98</v>
      </c>
      <c r="U71" s="53" t="s">
        <v>89</v>
      </c>
      <c r="V71" s="53" t="s">
        <v>1689</v>
      </c>
      <c r="W71" s="53" t="s">
        <v>1699</v>
      </c>
      <c r="X71" s="63">
        <v>995000</v>
      </c>
      <c r="Y71" s="53" t="s">
        <v>2436</v>
      </c>
      <c r="Z71" s="64">
        <v>44973</v>
      </c>
      <c r="AA71" s="53" t="s">
        <v>2437</v>
      </c>
      <c r="AB71" s="64">
        <v>44972</v>
      </c>
      <c r="AC71" s="53" t="s">
        <v>2438</v>
      </c>
      <c r="AD71" s="53" t="s">
        <v>1825</v>
      </c>
      <c r="AE71" s="53" t="s">
        <v>1798</v>
      </c>
      <c r="AF71" s="53" t="s">
        <v>1700</v>
      </c>
      <c r="AG71" s="65" t="s">
        <v>508</v>
      </c>
      <c r="AH71" s="53" t="s">
        <v>1604</v>
      </c>
      <c r="AI71" s="66" t="s">
        <v>153</v>
      </c>
      <c r="AJ71" s="53" t="s">
        <v>154</v>
      </c>
      <c r="AK71" s="53" t="s">
        <v>1695</v>
      </c>
      <c r="AL71" s="64">
        <v>44971</v>
      </c>
      <c r="AM71" s="53" t="s">
        <v>1701</v>
      </c>
      <c r="AN71" s="64">
        <v>44935</v>
      </c>
      <c r="AO71" s="53" t="s">
        <v>1688</v>
      </c>
      <c r="AP71" s="53" t="s">
        <v>483</v>
      </c>
      <c r="AQ71" s="53" t="s">
        <v>132</v>
      </c>
      <c r="AR71" s="53" t="s">
        <v>629</v>
      </c>
      <c r="AS71" s="53" t="s">
        <v>484</v>
      </c>
      <c r="AT71" s="53" t="s">
        <v>383</v>
      </c>
      <c r="AU71" s="53" t="s">
        <v>136</v>
      </c>
      <c r="AV71" s="53" t="s">
        <v>35</v>
      </c>
      <c r="AW71" s="53" t="s">
        <v>65</v>
      </c>
      <c r="AX71" s="53" t="s">
        <v>66</v>
      </c>
      <c r="AY71" s="63">
        <v>0</v>
      </c>
      <c r="AZ71" s="63">
        <v>0</v>
      </c>
      <c r="BA71" s="63">
        <v>0</v>
      </c>
      <c r="BB71" s="63">
        <v>0</v>
      </c>
      <c r="BC71" s="63">
        <v>0</v>
      </c>
    </row>
    <row r="72" spans="1:55" x14ac:dyDescent="0.3">
      <c r="A72" s="48" t="s">
        <v>465</v>
      </c>
      <c r="B72" s="48" t="s">
        <v>466</v>
      </c>
      <c r="C72" s="48" t="s">
        <v>467</v>
      </c>
      <c r="D72" s="48" t="s">
        <v>468</v>
      </c>
      <c r="E72" s="48" t="s">
        <v>469</v>
      </c>
      <c r="F72" s="48" t="s">
        <v>470</v>
      </c>
      <c r="G72" s="48" t="s">
        <v>558</v>
      </c>
      <c r="H72" s="48" t="s">
        <v>57</v>
      </c>
      <c r="I72" s="48" t="s">
        <v>559</v>
      </c>
      <c r="J72" s="48" t="s">
        <v>58</v>
      </c>
      <c r="K72" s="48" t="s">
        <v>560</v>
      </c>
      <c r="L72" s="48" t="s">
        <v>59</v>
      </c>
      <c r="M72" s="48" t="s">
        <v>596</v>
      </c>
      <c r="N72" s="48" t="s">
        <v>126</v>
      </c>
      <c r="O72" s="48" t="s">
        <v>597</v>
      </c>
      <c r="P72" s="48" t="s">
        <v>127</v>
      </c>
      <c r="Q72" s="48" t="s">
        <v>598</v>
      </c>
      <c r="R72" s="48" t="s">
        <v>128</v>
      </c>
      <c r="S72" s="48" t="s">
        <v>276</v>
      </c>
      <c r="T72" s="48" t="s">
        <v>98</v>
      </c>
      <c r="U72" s="48" t="s">
        <v>89</v>
      </c>
      <c r="V72" s="48" t="s">
        <v>1689</v>
      </c>
      <c r="W72" s="48" t="s">
        <v>1696</v>
      </c>
      <c r="X72" s="49">
        <v>996000</v>
      </c>
      <c r="Y72" s="50" t="s">
        <v>2436</v>
      </c>
      <c r="Z72" s="51">
        <v>44973</v>
      </c>
      <c r="AA72" s="48" t="s">
        <v>2437</v>
      </c>
      <c r="AB72" s="51">
        <v>44972</v>
      </c>
      <c r="AC72" s="48" t="s">
        <v>2438</v>
      </c>
      <c r="AD72" s="48" t="s">
        <v>1824</v>
      </c>
      <c r="AE72" s="48" t="s">
        <v>1798</v>
      </c>
      <c r="AF72" s="48" t="s">
        <v>1697</v>
      </c>
      <c r="AG72" s="52" t="s">
        <v>508</v>
      </c>
      <c r="AH72" s="53" t="s">
        <v>1604</v>
      </c>
      <c r="AI72" s="54" t="s">
        <v>153</v>
      </c>
      <c r="AJ72" s="48" t="s">
        <v>154</v>
      </c>
      <c r="AK72" s="48" t="s">
        <v>1692</v>
      </c>
      <c r="AL72" s="51">
        <v>44971</v>
      </c>
      <c r="AM72" s="48" t="s">
        <v>1698</v>
      </c>
      <c r="AN72" s="51">
        <v>44935</v>
      </c>
      <c r="AO72" s="48" t="s">
        <v>1688</v>
      </c>
      <c r="AP72" s="48" t="s">
        <v>483</v>
      </c>
      <c r="AQ72" s="48" t="s">
        <v>132</v>
      </c>
      <c r="AR72" s="48" t="s">
        <v>629</v>
      </c>
      <c r="AS72" s="48" t="s">
        <v>484</v>
      </c>
      <c r="AT72" s="48" t="s">
        <v>383</v>
      </c>
      <c r="AU72" s="48" t="s">
        <v>136</v>
      </c>
      <c r="AV72" s="48" t="s">
        <v>35</v>
      </c>
      <c r="AW72" s="48" t="s">
        <v>65</v>
      </c>
      <c r="AX72" s="48" t="s">
        <v>66</v>
      </c>
      <c r="AY72" s="49">
        <v>0</v>
      </c>
      <c r="AZ72" s="49">
        <v>0</v>
      </c>
      <c r="BA72" s="49">
        <v>0</v>
      </c>
      <c r="BB72" s="49">
        <v>0</v>
      </c>
      <c r="BC72" s="49">
        <v>0</v>
      </c>
    </row>
    <row r="73" spans="1:55" x14ac:dyDescent="0.3">
      <c r="A73" s="48" t="s">
        <v>465</v>
      </c>
      <c r="B73" s="48" t="s">
        <v>466</v>
      </c>
      <c r="C73" s="48" t="s">
        <v>467</v>
      </c>
      <c r="D73" s="48" t="s">
        <v>468</v>
      </c>
      <c r="E73" s="48" t="s">
        <v>469</v>
      </c>
      <c r="F73" s="48" t="s">
        <v>470</v>
      </c>
      <c r="G73" s="48" t="s">
        <v>558</v>
      </c>
      <c r="H73" s="48" t="s">
        <v>57</v>
      </c>
      <c r="I73" s="48" t="s">
        <v>559</v>
      </c>
      <c r="J73" s="48" t="s">
        <v>58</v>
      </c>
      <c r="K73" s="48" t="s">
        <v>560</v>
      </c>
      <c r="L73" s="48" t="s">
        <v>59</v>
      </c>
      <c r="M73" s="48" t="s">
        <v>596</v>
      </c>
      <c r="N73" s="48" t="s">
        <v>126</v>
      </c>
      <c r="O73" s="48" t="s">
        <v>597</v>
      </c>
      <c r="P73" s="48" t="s">
        <v>127</v>
      </c>
      <c r="Q73" s="48" t="s">
        <v>598</v>
      </c>
      <c r="R73" s="48" t="s">
        <v>128</v>
      </c>
      <c r="S73" s="48" t="s">
        <v>276</v>
      </c>
      <c r="T73" s="48" t="s">
        <v>98</v>
      </c>
      <c r="U73" s="48" t="s">
        <v>89</v>
      </c>
      <c r="V73" s="48" t="s">
        <v>1689</v>
      </c>
      <c r="W73" s="48" t="s">
        <v>1693</v>
      </c>
      <c r="X73" s="49">
        <v>997000</v>
      </c>
      <c r="Y73" s="50" t="s">
        <v>2436</v>
      </c>
      <c r="Z73" s="51">
        <v>44973</v>
      </c>
      <c r="AA73" s="48" t="s">
        <v>2437</v>
      </c>
      <c r="AB73" s="51">
        <v>44972</v>
      </c>
      <c r="AC73" s="48" t="s">
        <v>2438</v>
      </c>
      <c r="AD73" s="48" t="s">
        <v>1823</v>
      </c>
      <c r="AE73" s="48" t="s">
        <v>1798</v>
      </c>
      <c r="AF73" s="48" t="s">
        <v>1694</v>
      </c>
      <c r="AG73" s="52" t="s">
        <v>508</v>
      </c>
      <c r="AH73" s="53" t="s">
        <v>1604</v>
      </c>
      <c r="AI73" s="54" t="s">
        <v>153</v>
      </c>
      <c r="AJ73" s="48" t="s">
        <v>154</v>
      </c>
      <c r="AK73" s="48" t="s">
        <v>1736</v>
      </c>
      <c r="AL73" s="51">
        <v>44971</v>
      </c>
      <c r="AM73" s="48" t="s">
        <v>1695</v>
      </c>
      <c r="AN73" s="51">
        <v>44935</v>
      </c>
      <c r="AO73" s="48" t="s">
        <v>1688</v>
      </c>
      <c r="AP73" s="48" t="s">
        <v>483</v>
      </c>
      <c r="AQ73" s="48" t="s">
        <v>132</v>
      </c>
      <c r="AR73" s="48" t="s">
        <v>629</v>
      </c>
      <c r="AS73" s="48" t="s">
        <v>484</v>
      </c>
      <c r="AT73" s="48" t="s">
        <v>383</v>
      </c>
      <c r="AU73" s="48" t="s">
        <v>136</v>
      </c>
      <c r="AV73" s="48" t="s">
        <v>35</v>
      </c>
      <c r="AW73" s="48" t="s">
        <v>65</v>
      </c>
      <c r="AX73" s="48" t="s">
        <v>66</v>
      </c>
      <c r="AY73" s="49">
        <v>0</v>
      </c>
      <c r="AZ73" s="49">
        <v>0</v>
      </c>
      <c r="BA73" s="49">
        <v>0</v>
      </c>
      <c r="BB73" s="49">
        <v>0</v>
      </c>
      <c r="BC73" s="49">
        <v>0</v>
      </c>
    </row>
    <row r="74" spans="1:55" x14ac:dyDescent="0.3">
      <c r="A74" s="48" t="s">
        <v>465</v>
      </c>
      <c r="B74" s="48" t="s">
        <v>466</v>
      </c>
      <c r="C74" s="48" t="s">
        <v>467</v>
      </c>
      <c r="D74" s="48" t="s">
        <v>468</v>
      </c>
      <c r="E74" s="48" t="s">
        <v>469</v>
      </c>
      <c r="F74" s="48" t="s">
        <v>470</v>
      </c>
      <c r="G74" s="48" t="s">
        <v>558</v>
      </c>
      <c r="H74" s="48" t="s">
        <v>57</v>
      </c>
      <c r="I74" s="48" t="s">
        <v>559</v>
      </c>
      <c r="J74" s="48" t="s">
        <v>58</v>
      </c>
      <c r="K74" s="48" t="s">
        <v>560</v>
      </c>
      <c r="L74" s="48" t="s">
        <v>59</v>
      </c>
      <c r="M74" s="48" t="s">
        <v>596</v>
      </c>
      <c r="N74" s="48" t="s">
        <v>126</v>
      </c>
      <c r="O74" s="48" t="s">
        <v>597</v>
      </c>
      <c r="P74" s="48" t="s">
        <v>127</v>
      </c>
      <c r="Q74" s="48" t="s">
        <v>598</v>
      </c>
      <c r="R74" s="48" t="s">
        <v>128</v>
      </c>
      <c r="S74" s="48" t="s">
        <v>276</v>
      </c>
      <c r="T74" s="48" t="s">
        <v>98</v>
      </c>
      <c r="U74" s="48" t="s">
        <v>89</v>
      </c>
      <c r="V74" s="48" t="s">
        <v>1689</v>
      </c>
      <c r="W74" s="48" t="s">
        <v>1690</v>
      </c>
      <c r="X74" s="49">
        <v>995000</v>
      </c>
      <c r="Y74" s="50" t="s">
        <v>2436</v>
      </c>
      <c r="Z74" s="51">
        <v>44973</v>
      </c>
      <c r="AA74" s="48" t="s">
        <v>2437</v>
      </c>
      <c r="AB74" s="51">
        <v>44972</v>
      </c>
      <c r="AC74" s="48" t="s">
        <v>2438</v>
      </c>
      <c r="AD74" s="48" t="s">
        <v>1822</v>
      </c>
      <c r="AE74" s="48" t="s">
        <v>1798</v>
      </c>
      <c r="AF74" s="48" t="s">
        <v>1691</v>
      </c>
      <c r="AG74" s="52" t="s">
        <v>508</v>
      </c>
      <c r="AH74" s="53" t="s">
        <v>1604</v>
      </c>
      <c r="AI74" s="54" t="s">
        <v>153</v>
      </c>
      <c r="AJ74" s="48" t="s">
        <v>154</v>
      </c>
      <c r="AK74" s="48" t="s">
        <v>1725</v>
      </c>
      <c r="AL74" s="51">
        <v>44971</v>
      </c>
      <c r="AM74" s="48" t="s">
        <v>1692</v>
      </c>
      <c r="AN74" s="51">
        <v>44935</v>
      </c>
      <c r="AO74" s="48" t="s">
        <v>1610</v>
      </c>
      <c r="AP74" s="48" t="s">
        <v>483</v>
      </c>
      <c r="AQ74" s="48" t="s">
        <v>132</v>
      </c>
      <c r="AR74" s="48" t="s">
        <v>629</v>
      </c>
      <c r="AS74" s="48" t="s">
        <v>484</v>
      </c>
      <c r="AT74" s="48" t="s">
        <v>383</v>
      </c>
      <c r="AU74" s="48" t="s">
        <v>136</v>
      </c>
      <c r="AV74" s="48" t="s">
        <v>35</v>
      </c>
      <c r="AW74" s="48" t="s">
        <v>65</v>
      </c>
      <c r="AX74" s="48" t="s">
        <v>66</v>
      </c>
      <c r="AY74" s="49">
        <v>0</v>
      </c>
      <c r="AZ74" s="49">
        <v>0</v>
      </c>
      <c r="BA74" s="49">
        <v>0</v>
      </c>
      <c r="BB74" s="49">
        <v>0</v>
      </c>
      <c r="BC74" s="49">
        <v>0</v>
      </c>
    </row>
    <row r="75" spans="1:55" x14ac:dyDescent="0.3">
      <c r="A75" s="48" t="s">
        <v>465</v>
      </c>
      <c r="B75" s="48" t="s">
        <v>466</v>
      </c>
      <c r="C75" s="48" t="s">
        <v>467</v>
      </c>
      <c r="D75" s="48" t="s">
        <v>468</v>
      </c>
      <c r="E75" s="48" t="s">
        <v>469</v>
      </c>
      <c r="F75" s="48" t="s">
        <v>470</v>
      </c>
      <c r="G75" s="48" t="s">
        <v>558</v>
      </c>
      <c r="H75" s="48" t="s">
        <v>57</v>
      </c>
      <c r="I75" s="48" t="s">
        <v>559</v>
      </c>
      <c r="J75" s="48" t="s">
        <v>58</v>
      </c>
      <c r="K75" s="48" t="s">
        <v>560</v>
      </c>
      <c r="L75" s="48" t="s">
        <v>59</v>
      </c>
      <c r="M75" s="48" t="s">
        <v>596</v>
      </c>
      <c r="N75" s="48" t="s">
        <v>126</v>
      </c>
      <c r="O75" s="48" t="s">
        <v>597</v>
      </c>
      <c r="P75" s="48" t="s">
        <v>127</v>
      </c>
      <c r="Q75" s="48" t="s">
        <v>947</v>
      </c>
      <c r="R75" s="48" t="s">
        <v>142</v>
      </c>
      <c r="S75" s="48" t="s">
        <v>318</v>
      </c>
      <c r="T75" s="48" t="s">
        <v>143</v>
      </c>
      <c r="U75" s="48" t="s">
        <v>151</v>
      </c>
      <c r="V75" s="48" t="s">
        <v>1733</v>
      </c>
      <c r="W75" s="48" t="s">
        <v>1734</v>
      </c>
      <c r="X75" s="49">
        <v>2400000</v>
      </c>
      <c r="Y75" s="50" t="s">
        <v>2436</v>
      </c>
      <c r="Z75" s="51">
        <v>44973</v>
      </c>
      <c r="AA75" s="48" t="s">
        <v>2437</v>
      </c>
      <c r="AB75" s="51">
        <v>44972</v>
      </c>
      <c r="AC75" s="48" t="s">
        <v>2438</v>
      </c>
      <c r="AD75" s="48" t="s">
        <v>1835</v>
      </c>
      <c r="AE75" s="48" t="s">
        <v>1798</v>
      </c>
      <c r="AF75" s="48" t="s">
        <v>1735</v>
      </c>
      <c r="AG75" s="52" t="s">
        <v>1640</v>
      </c>
      <c r="AH75" s="53" t="s">
        <v>1604</v>
      </c>
      <c r="AI75" s="54" t="s">
        <v>153</v>
      </c>
      <c r="AJ75" s="48" t="s">
        <v>154</v>
      </c>
      <c r="AK75" s="48" t="s">
        <v>1721</v>
      </c>
      <c r="AL75" s="51">
        <v>44971</v>
      </c>
      <c r="AM75" s="48" t="s">
        <v>1736</v>
      </c>
      <c r="AN75" s="51">
        <v>44963</v>
      </c>
      <c r="AO75" s="48" t="s">
        <v>1688</v>
      </c>
      <c r="AP75" s="48" t="s">
        <v>483</v>
      </c>
      <c r="AQ75" s="48" t="s">
        <v>132</v>
      </c>
      <c r="AR75" s="48" t="s">
        <v>1731</v>
      </c>
      <c r="AS75" s="48" t="s">
        <v>484</v>
      </c>
      <c r="AT75" s="48" t="s">
        <v>1732</v>
      </c>
      <c r="AU75" s="48" t="s">
        <v>144</v>
      </c>
      <c r="AV75" s="48" t="s">
        <v>35</v>
      </c>
      <c r="AW75" s="48" t="s">
        <v>65</v>
      </c>
      <c r="AX75" s="48" t="s">
        <v>66</v>
      </c>
      <c r="AY75" s="49">
        <v>0</v>
      </c>
      <c r="AZ75" s="49">
        <v>0</v>
      </c>
      <c r="BA75" s="49">
        <v>0</v>
      </c>
      <c r="BB75" s="49">
        <v>0</v>
      </c>
      <c r="BC75" s="49">
        <v>0</v>
      </c>
    </row>
    <row r="76" spans="1:55" x14ac:dyDescent="0.3">
      <c r="A76" s="48" t="s">
        <v>465</v>
      </c>
      <c r="B76" s="48" t="s">
        <v>466</v>
      </c>
      <c r="C76" s="48" t="s">
        <v>467</v>
      </c>
      <c r="D76" s="48" t="s">
        <v>468</v>
      </c>
      <c r="E76" s="48" t="s">
        <v>469</v>
      </c>
      <c r="F76" s="48" t="s">
        <v>470</v>
      </c>
      <c r="G76" s="48" t="s">
        <v>558</v>
      </c>
      <c r="H76" s="48" t="s">
        <v>57</v>
      </c>
      <c r="I76" s="48" t="s">
        <v>559</v>
      </c>
      <c r="J76" s="48" t="s">
        <v>58</v>
      </c>
      <c r="K76" s="48" t="s">
        <v>560</v>
      </c>
      <c r="L76" s="48" t="s">
        <v>59</v>
      </c>
      <c r="M76" s="48" t="s">
        <v>596</v>
      </c>
      <c r="N76" s="48" t="s">
        <v>126</v>
      </c>
      <c r="O76" s="48" t="s">
        <v>597</v>
      </c>
      <c r="P76" s="48" t="s">
        <v>127</v>
      </c>
      <c r="Q76" s="48" t="s">
        <v>947</v>
      </c>
      <c r="R76" s="48" t="s">
        <v>142</v>
      </c>
      <c r="S76" s="48" t="s">
        <v>318</v>
      </c>
      <c r="T76" s="48" t="s">
        <v>143</v>
      </c>
      <c r="U76" s="48" t="s">
        <v>145</v>
      </c>
      <c r="V76" s="48" t="s">
        <v>1737</v>
      </c>
      <c r="W76" s="48" t="s">
        <v>1734</v>
      </c>
      <c r="X76" s="49">
        <v>6503000</v>
      </c>
      <c r="Y76" s="50" t="s">
        <v>2436</v>
      </c>
      <c r="Z76" s="51">
        <v>44973</v>
      </c>
      <c r="AA76" s="48" t="s">
        <v>2437</v>
      </c>
      <c r="AB76" s="51">
        <v>44972</v>
      </c>
      <c r="AC76" s="48" t="s">
        <v>2438</v>
      </c>
      <c r="AD76" s="48" t="s">
        <v>1835</v>
      </c>
      <c r="AE76" s="48" t="s">
        <v>1798</v>
      </c>
      <c r="AF76" s="48" t="s">
        <v>1735</v>
      </c>
      <c r="AG76" s="52" t="s">
        <v>1640</v>
      </c>
      <c r="AH76" s="53" t="s">
        <v>1604</v>
      </c>
      <c r="AI76" s="54" t="s">
        <v>153</v>
      </c>
      <c r="AJ76" s="48" t="s">
        <v>154</v>
      </c>
      <c r="AK76" s="48" t="s">
        <v>1721</v>
      </c>
      <c r="AL76" s="51">
        <v>44971</v>
      </c>
      <c r="AM76" s="48" t="s">
        <v>1736</v>
      </c>
      <c r="AN76" s="51">
        <v>44963</v>
      </c>
      <c r="AO76" s="48" t="s">
        <v>1688</v>
      </c>
      <c r="AP76" s="48" t="s">
        <v>483</v>
      </c>
      <c r="AQ76" s="48" t="s">
        <v>132</v>
      </c>
      <c r="AR76" s="48" t="s">
        <v>1731</v>
      </c>
      <c r="AS76" s="48" t="s">
        <v>484</v>
      </c>
      <c r="AT76" s="48" t="s">
        <v>1732</v>
      </c>
      <c r="AU76" s="48" t="s">
        <v>144</v>
      </c>
      <c r="AV76" s="48" t="s">
        <v>35</v>
      </c>
      <c r="AW76" s="48" t="s">
        <v>65</v>
      </c>
      <c r="AX76" s="48" t="s">
        <v>66</v>
      </c>
      <c r="AY76" s="49">
        <v>0</v>
      </c>
      <c r="AZ76" s="49">
        <v>0</v>
      </c>
      <c r="BA76" s="49">
        <v>0</v>
      </c>
      <c r="BB76" s="49">
        <v>0</v>
      </c>
      <c r="BC76" s="49">
        <v>0</v>
      </c>
    </row>
    <row r="77" spans="1:55" x14ac:dyDescent="0.3">
      <c r="A77" s="48" t="s">
        <v>465</v>
      </c>
      <c r="B77" s="48" t="s">
        <v>466</v>
      </c>
      <c r="C77" s="48" t="s">
        <v>467</v>
      </c>
      <c r="D77" s="48" t="s">
        <v>468</v>
      </c>
      <c r="E77" s="48" t="s">
        <v>469</v>
      </c>
      <c r="F77" s="48" t="s">
        <v>470</v>
      </c>
      <c r="G77" s="48" t="s">
        <v>558</v>
      </c>
      <c r="H77" s="48" t="s">
        <v>57</v>
      </c>
      <c r="I77" s="48" t="s">
        <v>559</v>
      </c>
      <c r="J77" s="48" t="s">
        <v>58</v>
      </c>
      <c r="K77" s="48" t="s">
        <v>560</v>
      </c>
      <c r="L77" s="48" t="s">
        <v>59</v>
      </c>
      <c r="M77" s="48" t="s">
        <v>596</v>
      </c>
      <c r="N77" s="48" t="s">
        <v>126</v>
      </c>
      <c r="O77" s="48" t="s">
        <v>597</v>
      </c>
      <c r="P77" s="48" t="s">
        <v>127</v>
      </c>
      <c r="Q77" s="48" t="s">
        <v>631</v>
      </c>
      <c r="R77" s="48" t="s">
        <v>137</v>
      </c>
      <c r="S77" s="48" t="s">
        <v>286</v>
      </c>
      <c r="T77" s="48" t="s">
        <v>256</v>
      </c>
      <c r="U77" s="48" t="s">
        <v>258</v>
      </c>
      <c r="V77" s="48" t="s">
        <v>1722</v>
      </c>
      <c r="W77" s="48" t="s">
        <v>1723</v>
      </c>
      <c r="X77" s="49">
        <v>4950000</v>
      </c>
      <c r="Y77" s="50" t="s">
        <v>2436</v>
      </c>
      <c r="Z77" s="51">
        <v>44973</v>
      </c>
      <c r="AA77" s="48" t="s">
        <v>2437</v>
      </c>
      <c r="AB77" s="51">
        <v>44972</v>
      </c>
      <c r="AC77" s="48" t="s">
        <v>2438</v>
      </c>
      <c r="AD77" s="48" t="s">
        <v>1833</v>
      </c>
      <c r="AE77" s="48" t="s">
        <v>1798</v>
      </c>
      <c r="AF77" s="48" t="s">
        <v>1724</v>
      </c>
      <c r="AG77" s="52" t="s">
        <v>1617</v>
      </c>
      <c r="AH77" s="53" t="s">
        <v>1604</v>
      </c>
      <c r="AI77" s="54" t="s">
        <v>153</v>
      </c>
      <c r="AJ77" s="48" t="s">
        <v>154</v>
      </c>
      <c r="AK77" s="48" t="s">
        <v>1687</v>
      </c>
      <c r="AL77" s="51">
        <v>44971</v>
      </c>
      <c r="AM77" s="48" t="s">
        <v>1725</v>
      </c>
      <c r="AN77" s="51">
        <v>44951</v>
      </c>
      <c r="AO77" s="48" t="s">
        <v>1688</v>
      </c>
      <c r="AP77" s="48" t="s">
        <v>483</v>
      </c>
      <c r="AQ77" s="48" t="s">
        <v>132</v>
      </c>
      <c r="AR77" s="48" t="s">
        <v>1726</v>
      </c>
      <c r="AS77" s="48" t="s">
        <v>484</v>
      </c>
      <c r="AT77" s="48" t="s">
        <v>382</v>
      </c>
      <c r="AU77" s="48" t="s">
        <v>257</v>
      </c>
      <c r="AV77" s="48" t="s">
        <v>35</v>
      </c>
      <c r="AW77" s="48" t="s">
        <v>65</v>
      </c>
      <c r="AX77" s="48" t="s">
        <v>66</v>
      </c>
      <c r="AY77" s="49">
        <v>490541</v>
      </c>
      <c r="AZ77" s="49">
        <v>0</v>
      </c>
      <c r="BA77" s="49">
        <v>0</v>
      </c>
      <c r="BB77" s="49">
        <v>89189</v>
      </c>
      <c r="BC77" s="49">
        <v>0</v>
      </c>
    </row>
    <row r="78" spans="1:55" x14ac:dyDescent="0.3">
      <c r="A78" s="48" t="s">
        <v>465</v>
      </c>
      <c r="B78" s="48" t="s">
        <v>466</v>
      </c>
      <c r="C78" s="48" t="s">
        <v>467</v>
      </c>
      <c r="D78" s="48" t="s">
        <v>468</v>
      </c>
      <c r="E78" s="48" t="s">
        <v>469</v>
      </c>
      <c r="F78" s="48" t="s">
        <v>470</v>
      </c>
      <c r="G78" s="48" t="s">
        <v>558</v>
      </c>
      <c r="H78" s="48" t="s">
        <v>57</v>
      </c>
      <c r="I78" s="48" t="s">
        <v>559</v>
      </c>
      <c r="J78" s="48" t="s">
        <v>58</v>
      </c>
      <c r="K78" s="48" t="s">
        <v>560</v>
      </c>
      <c r="L78" s="48" t="s">
        <v>59</v>
      </c>
      <c r="M78" s="48" t="s">
        <v>596</v>
      </c>
      <c r="N78" s="48" t="s">
        <v>126</v>
      </c>
      <c r="O78" s="48" t="s">
        <v>597</v>
      </c>
      <c r="P78" s="48" t="s">
        <v>127</v>
      </c>
      <c r="Q78" s="48" t="s">
        <v>631</v>
      </c>
      <c r="R78" s="48" t="s">
        <v>137</v>
      </c>
      <c r="S78" s="48" t="s">
        <v>317</v>
      </c>
      <c r="T78" s="48" t="s">
        <v>138</v>
      </c>
      <c r="U78" s="48" t="s">
        <v>140</v>
      </c>
      <c r="V78" s="48" t="s">
        <v>632</v>
      </c>
      <c r="W78" s="48" t="s">
        <v>1719</v>
      </c>
      <c r="X78" s="49">
        <v>1133000</v>
      </c>
      <c r="Y78" s="50" t="s">
        <v>2436</v>
      </c>
      <c r="Z78" s="51">
        <v>44973</v>
      </c>
      <c r="AA78" s="48" t="s">
        <v>2437</v>
      </c>
      <c r="AB78" s="51">
        <v>44972</v>
      </c>
      <c r="AC78" s="48" t="s">
        <v>2438</v>
      </c>
      <c r="AD78" s="48" t="s">
        <v>1832</v>
      </c>
      <c r="AE78" s="48" t="s">
        <v>1798</v>
      </c>
      <c r="AF78" s="48" t="s">
        <v>1720</v>
      </c>
      <c r="AG78" s="52" t="s">
        <v>1678</v>
      </c>
      <c r="AH78" s="53" t="s">
        <v>1604</v>
      </c>
      <c r="AI78" s="54" t="s">
        <v>153</v>
      </c>
      <c r="AJ78" s="48" t="s">
        <v>154</v>
      </c>
      <c r="AK78" s="48" t="s">
        <v>1730</v>
      </c>
      <c r="AL78" s="51">
        <v>44971</v>
      </c>
      <c r="AM78" s="48" t="s">
        <v>1721</v>
      </c>
      <c r="AN78" s="51">
        <v>44965</v>
      </c>
      <c r="AO78" s="48" t="s">
        <v>1688</v>
      </c>
      <c r="AP78" s="48" t="s">
        <v>483</v>
      </c>
      <c r="AQ78" s="48" t="s">
        <v>132</v>
      </c>
      <c r="AR78" s="48" t="s">
        <v>636</v>
      </c>
      <c r="AS78" s="48" t="s">
        <v>484</v>
      </c>
      <c r="AT78" s="48" t="s">
        <v>382</v>
      </c>
      <c r="AU78" s="48" t="s">
        <v>139</v>
      </c>
      <c r="AV78" s="48" t="s">
        <v>35</v>
      </c>
      <c r="AW78" s="48" t="s">
        <v>65</v>
      </c>
      <c r="AX78" s="48" t="s">
        <v>66</v>
      </c>
      <c r="AY78" s="49">
        <v>0</v>
      </c>
      <c r="AZ78" s="49">
        <v>0</v>
      </c>
      <c r="BA78" s="49">
        <v>0</v>
      </c>
      <c r="BB78" s="49">
        <v>0</v>
      </c>
      <c r="BC78" s="49">
        <v>0</v>
      </c>
    </row>
    <row r="79" spans="1:55" x14ac:dyDescent="0.3">
      <c r="A79" s="48" t="s">
        <v>465</v>
      </c>
      <c r="B79" s="48" t="s">
        <v>466</v>
      </c>
      <c r="C79" s="48" t="s">
        <v>467</v>
      </c>
      <c r="D79" s="48" t="s">
        <v>468</v>
      </c>
      <c r="E79" s="48" t="s">
        <v>469</v>
      </c>
      <c r="F79" s="48" t="s">
        <v>470</v>
      </c>
      <c r="G79" s="48" t="s">
        <v>558</v>
      </c>
      <c r="H79" s="48" t="s">
        <v>57</v>
      </c>
      <c r="I79" s="48" t="s">
        <v>559</v>
      </c>
      <c r="J79" s="48" t="s">
        <v>58</v>
      </c>
      <c r="K79" s="48" t="s">
        <v>560</v>
      </c>
      <c r="L79" s="48" t="s">
        <v>59</v>
      </c>
      <c r="M79" s="48" t="s">
        <v>596</v>
      </c>
      <c r="N79" s="48" t="s">
        <v>126</v>
      </c>
      <c r="O79" s="48" t="s">
        <v>597</v>
      </c>
      <c r="P79" s="48" t="s">
        <v>127</v>
      </c>
      <c r="Q79" s="48" t="s">
        <v>598</v>
      </c>
      <c r="R79" s="48" t="s">
        <v>128</v>
      </c>
      <c r="S79" s="48" t="s">
        <v>1147</v>
      </c>
      <c r="T79" s="48" t="s">
        <v>1148</v>
      </c>
      <c r="U79" s="48" t="s">
        <v>1674</v>
      </c>
      <c r="V79" s="48" t="s">
        <v>1675</v>
      </c>
      <c r="W79" s="48" t="s">
        <v>1685</v>
      </c>
      <c r="X79" s="49">
        <v>3506050</v>
      </c>
      <c r="Y79" s="50" t="s">
        <v>2436</v>
      </c>
      <c r="Z79" s="51">
        <v>44973</v>
      </c>
      <c r="AA79" s="48" t="s">
        <v>2437</v>
      </c>
      <c r="AB79" s="51">
        <v>44972</v>
      </c>
      <c r="AC79" s="48" t="s">
        <v>2438</v>
      </c>
      <c r="AD79" s="48" t="s">
        <v>1821</v>
      </c>
      <c r="AE79" s="48" t="s">
        <v>1798</v>
      </c>
      <c r="AF79" s="48" t="s">
        <v>1686</v>
      </c>
      <c r="AG79" s="52" t="s">
        <v>1678</v>
      </c>
      <c r="AH79" s="53" t="s">
        <v>1604</v>
      </c>
      <c r="AI79" s="54" t="s">
        <v>153</v>
      </c>
      <c r="AJ79" s="48" t="s">
        <v>154</v>
      </c>
      <c r="AK79" s="48" t="s">
        <v>1684</v>
      </c>
      <c r="AL79" s="51">
        <v>44971</v>
      </c>
      <c r="AM79" s="48" t="s">
        <v>1687</v>
      </c>
      <c r="AN79" s="51">
        <v>44965</v>
      </c>
      <c r="AO79" s="48" t="s">
        <v>1688</v>
      </c>
      <c r="AP79" s="48" t="s">
        <v>483</v>
      </c>
      <c r="AQ79" s="48" t="s">
        <v>132</v>
      </c>
      <c r="AR79" s="48" t="s">
        <v>1680</v>
      </c>
      <c r="AS79" s="48" t="s">
        <v>1681</v>
      </c>
      <c r="AT79" s="48" t="s">
        <v>383</v>
      </c>
      <c r="AU79" s="48" t="s">
        <v>1468</v>
      </c>
      <c r="AV79" s="48" t="s">
        <v>35</v>
      </c>
      <c r="AW79" s="48" t="s">
        <v>65</v>
      </c>
      <c r="AX79" s="48" t="s">
        <v>66</v>
      </c>
      <c r="AY79" s="49">
        <v>0</v>
      </c>
      <c r="AZ79" s="49">
        <v>0</v>
      </c>
      <c r="BA79" s="49">
        <v>0</v>
      </c>
      <c r="BB79" s="49">
        <v>0</v>
      </c>
      <c r="BC79" s="49">
        <v>0</v>
      </c>
    </row>
    <row r="80" spans="1:55" x14ac:dyDescent="0.3">
      <c r="A80" s="48" t="s">
        <v>465</v>
      </c>
      <c r="B80" s="48" t="s">
        <v>466</v>
      </c>
      <c r="C80" s="48" t="s">
        <v>467</v>
      </c>
      <c r="D80" s="48" t="s">
        <v>468</v>
      </c>
      <c r="E80" s="48" t="s">
        <v>469</v>
      </c>
      <c r="F80" s="48" t="s">
        <v>470</v>
      </c>
      <c r="G80" s="48" t="s">
        <v>558</v>
      </c>
      <c r="H80" s="48" t="s">
        <v>57</v>
      </c>
      <c r="I80" s="48" t="s">
        <v>559</v>
      </c>
      <c r="J80" s="48" t="s">
        <v>58</v>
      </c>
      <c r="K80" s="48" t="s">
        <v>560</v>
      </c>
      <c r="L80" s="48" t="s">
        <v>59</v>
      </c>
      <c r="M80" s="48" t="s">
        <v>596</v>
      </c>
      <c r="N80" s="48" t="s">
        <v>126</v>
      </c>
      <c r="O80" s="48" t="s">
        <v>597</v>
      </c>
      <c r="P80" s="48" t="s">
        <v>127</v>
      </c>
      <c r="Q80" s="48" t="s">
        <v>947</v>
      </c>
      <c r="R80" s="48" t="s">
        <v>142</v>
      </c>
      <c r="S80" s="48" t="s">
        <v>318</v>
      </c>
      <c r="T80" s="48" t="s">
        <v>143</v>
      </c>
      <c r="U80" s="48" t="s">
        <v>203</v>
      </c>
      <c r="V80" s="48" t="s">
        <v>1727</v>
      </c>
      <c r="W80" s="48" t="s">
        <v>1728</v>
      </c>
      <c r="X80" s="49">
        <v>62900</v>
      </c>
      <c r="Y80" s="50" t="s">
        <v>2436</v>
      </c>
      <c r="Z80" s="51">
        <v>44973</v>
      </c>
      <c r="AA80" s="48" t="s">
        <v>2437</v>
      </c>
      <c r="AB80" s="51">
        <v>44972</v>
      </c>
      <c r="AC80" s="48" t="s">
        <v>2438</v>
      </c>
      <c r="AD80" s="48" t="s">
        <v>1834</v>
      </c>
      <c r="AE80" s="48" t="s">
        <v>1798</v>
      </c>
      <c r="AF80" s="48" t="s">
        <v>1729</v>
      </c>
      <c r="AG80" s="52" t="s">
        <v>517</v>
      </c>
      <c r="AH80" s="53" t="s">
        <v>1604</v>
      </c>
      <c r="AI80" s="54" t="s">
        <v>153</v>
      </c>
      <c r="AJ80" s="48" t="s">
        <v>154</v>
      </c>
      <c r="AK80" s="48" t="s">
        <v>1679</v>
      </c>
      <c r="AL80" s="51">
        <v>44971</v>
      </c>
      <c r="AM80" s="48" t="s">
        <v>1730</v>
      </c>
      <c r="AN80" s="51">
        <v>44936</v>
      </c>
      <c r="AO80" s="48" t="s">
        <v>1610</v>
      </c>
      <c r="AP80" s="48" t="s">
        <v>483</v>
      </c>
      <c r="AQ80" s="48" t="s">
        <v>132</v>
      </c>
      <c r="AR80" s="48" t="s">
        <v>1731</v>
      </c>
      <c r="AS80" s="48" t="s">
        <v>484</v>
      </c>
      <c r="AT80" s="48" t="s">
        <v>1732</v>
      </c>
      <c r="AU80" s="48" t="s">
        <v>144</v>
      </c>
      <c r="AV80" s="48" t="s">
        <v>35</v>
      </c>
      <c r="AW80" s="48" t="s">
        <v>65</v>
      </c>
      <c r="AX80" s="48" t="s">
        <v>66</v>
      </c>
      <c r="AY80" s="49">
        <v>0</v>
      </c>
      <c r="AZ80" s="49">
        <v>0</v>
      </c>
      <c r="BA80" s="49">
        <v>0</v>
      </c>
      <c r="BB80" s="49">
        <v>0</v>
      </c>
      <c r="BC80" s="49">
        <v>0</v>
      </c>
    </row>
    <row r="81" spans="1:55" x14ac:dyDescent="0.3">
      <c r="A81" s="48" t="s">
        <v>465</v>
      </c>
      <c r="B81" s="48" t="s">
        <v>466</v>
      </c>
      <c r="C81" s="48" t="s">
        <v>467</v>
      </c>
      <c r="D81" s="48" t="s">
        <v>468</v>
      </c>
      <c r="E81" s="48" t="s">
        <v>469</v>
      </c>
      <c r="F81" s="48" t="s">
        <v>470</v>
      </c>
      <c r="G81" s="48" t="s">
        <v>558</v>
      </c>
      <c r="H81" s="48" t="s">
        <v>57</v>
      </c>
      <c r="I81" s="48" t="s">
        <v>559</v>
      </c>
      <c r="J81" s="48" t="s">
        <v>58</v>
      </c>
      <c r="K81" s="48" t="s">
        <v>560</v>
      </c>
      <c r="L81" s="48" t="s">
        <v>59</v>
      </c>
      <c r="M81" s="48" t="s">
        <v>596</v>
      </c>
      <c r="N81" s="48" t="s">
        <v>126</v>
      </c>
      <c r="O81" s="48" t="s">
        <v>597</v>
      </c>
      <c r="P81" s="48" t="s">
        <v>127</v>
      </c>
      <c r="Q81" s="48" t="s">
        <v>598</v>
      </c>
      <c r="R81" s="48" t="s">
        <v>128</v>
      </c>
      <c r="S81" s="48" t="s">
        <v>1147</v>
      </c>
      <c r="T81" s="48" t="s">
        <v>1148</v>
      </c>
      <c r="U81" s="48" t="s">
        <v>1674</v>
      </c>
      <c r="V81" s="48" t="s">
        <v>1675</v>
      </c>
      <c r="W81" s="48" t="s">
        <v>1682</v>
      </c>
      <c r="X81" s="49">
        <v>2279500</v>
      </c>
      <c r="Y81" s="50" t="s">
        <v>2436</v>
      </c>
      <c r="Z81" s="51">
        <v>44973</v>
      </c>
      <c r="AA81" s="48" t="s">
        <v>2437</v>
      </c>
      <c r="AB81" s="51">
        <v>44972</v>
      </c>
      <c r="AC81" s="48" t="s">
        <v>2438</v>
      </c>
      <c r="AD81" s="48" t="s">
        <v>1820</v>
      </c>
      <c r="AE81" s="48" t="s">
        <v>1798</v>
      </c>
      <c r="AF81" s="48" t="s">
        <v>1683</v>
      </c>
      <c r="AG81" s="52" t="s">
        <v>1678</v>
      </c>
      <c r="AH81" s="53" t="s">
        <v>1604</v>
      </c>
      <c r="AI81" s="54" t="s">
        <v>153</v>
      </c>
      <c r="AJ81" s="48" t="s">
        <v>154</v>
      </c>
      <c r="AK81" s="48" t="s">
        <v>1673</v>
      </c>
      <c r="AL81" s="51">
        <v>44971</v>
      </c>
      <c r="AM81" s="48" t="s">
        <v>1684</v>
      </c>
      <c r="AN81" s="51">
        <v>44965</v>
      </c>
      <c r="AO81" s="48" t="s">
        <v>1610</v>
      </c>
      <c r="AP81" s="48" t="s">
        <v>483</v>
      </c>
      <c r="AQ81" s="48" t="s">
        <v>132</v>
      </c>
      <c r="AR81" s="48" t="s">
        <v>1680</v>
      </c>
      <c r="AS81" s="48" t="s">
        <v>1681</v>
      </c>
      <c r="AT81" s="48" t="s">
        <v>383</v>
      </c>
      <c r="AU81" s="48" t="s">
        <v>1468</v>
      </c>
      <c r="AV81" s="48" t="s">
        <v>35</v>
      </c>
      <c r="AW81" s="48" t="s">
        <v>65</v>
      </c>
      <c r="AX81" s="48" t="s">
        <v>66</v>
      </c>
      <c r="AY81" s="49">
        <v>0</v>
      </c>
      <c r="AZ81" s="49">
        <v>0</v>
      </c>
      <c r="BA81" s="49">
        <v>0</v>
      </c>
      <c r="BB81" s="49">
        <v>0</v>
      </c>
      <c r="BC81" s="49">
        <v>0</v>
      </c>
    </row>
    <row r="82" spans="1:55" x14ac:dyDescent="0.3">
      <c r="A82" s="48" t="s">
        <v>465</v>
      </c>
      <c r="B82" s="48" t="s">
        <v>466</v>
      </c>
      <c r="C82" s="48" t="s">
        <v>467</v>
      </c>
      <c r="D82" s="48" t="s">
        <v>468</v>
      </c>
      <c r="E82" s="48" t="s">
        <v>469</v>
      </c>
      <c r="F82" s="48" t="s">
        <v>470</v>
      </c>
      <c r="G82" s="48" t="s">
        <v>558</v>
      </c>
      <c r="H82" s="48" t="s">
        <v>57</v>
      </c>
      <c r="I82" s="48" t="s">
        <v>559</v>
      </c>
      <c r="J82" s="48" t="s">
        <v>58</v>
      </c>
      <c r="K82" s="48" t="s">
        <v>560</v>
      </c>
      <c r="L82" s="48" t="s">
        <v>59</v>
      </c>
      <c r="M82" s="48" t="s">
        <v>596</v>
      </c>
      <c r="N82" s="48" t="s">
        <v>126</v>
      </c>
      <c r="O82" s="48" t="s">
        <v>597</v>
      </c>
      <c r="P82" s="48" t="s">
        <v>127</v>
      </c>
      <c r="Q82" s="48" t="s">
        <v>598</v>
      </c>
      <c r="R82" s="48" t="s">
        <v>128</v>
      </c>
      <c r="S82" s="48" t="s">
        <v>1147</v>
      </c>
      <c r="T82" s="48" t="s">
        <v>1148</v>
      </c>
      <c r="U82" s="48" t="s">
        <v>1674</v>
      </c>
      <c r="V82" s="48" t="s">
        <v>1675</v>
      </c>
      <c r="W82" s="48" t="s">
        <v>1676</v>
      </c>
      <c r="X82" s="49">
        <v>4076000</v>
      </c>
      <c r="Y82" s="50" t="s">
        <v>2436</v>
      </c>
      <c r="Z82" s="51">
        <v>44973</v>
      </c>
      <c r="AA82" s="48" t="s">
        <v>2437</v>
      </c>
      <c r="AB82" s="51">
        <v>44972</v>
      </c>
      <c r="AC82" s="48" t="s">
        <v>2438</v>
      </c>
      <c r="AD82" s="48" t="s">
        <v>1819</v>
      </c>
      <c r="AE82" s="48" t="s">
        <v>1798</v>
      </c>
      <c r="AF82" s="48" t="s">
        <v>1677</v>
      </c>
      <c r="AG82" s="52" t="s">
        <v>1678</v>
      </c>
      <c r="AH82" s="53" t="s">
        <v>1604</v>
      </c>
      <c r="AI82" s="54" t="s">
        <v>153</v>
      </c>
      <c r="AJ82" s="48" t="s">
        <v>154</v>
      </c>
      <c r="AK82" s="48" t="s">
        <v>1667</v>
      </c>
      <c r="AL82" s="51">
        <v>44971</v>
      </c>
      <c r="AM82" s="48" t="s">
        <v>1679</v>
      </c>
      <c r="AN82" s="51">
        <v>44965</v>
      </c>
      <c r="AO82" s="48" t="s">
        <v>1610</v>
      </c>
      <c r="AP82" s="48" t="s">
        <v>483</v>
      </c>
      <c r="AQ82" s="48" t="s">
        <v>132</v>
      </c>
      <c r="AR82" s="48" t="s">
        <v>1680</v>
      </c>
      <c r="AS82" s="48" t="s">
        <v>1681</v>
      </c>
      <c r="AT82" s="48" t="s">
        <v>383</v>
      </c>
      <c r="AU82" s="48" t="s">
        <v>1468</v>
      </c>
      <c r="AV82" s="48" t="s">
        <v>35</v>
      </c>
      <c r="AW82" s="48" t="s">
        <v>65</v>
      </c>
      <c r="AX82" s="48" t="s">
        <v>66</v>
      </c>
      <c r="AY82" s="49">
        <v>0</v>
      </c>
      <c r="AZ82" s="49">
        <v>0</v>
      </c>
      <c r="BA82" s="49">
        <v>0</v>
      </c>
      <c r="BB82" s="49">
        <v>0</v>
      </c>
      <c r="BC82" s="49">
        <v>0</v>
      </c>
    </row>
    <row r="83" spans="1:55" x14ac:dyDescent="0.3">
      <c r="A83" s="48" t="s">
        <v>465</v>
      </c>
      <c r="B83" s="48" t="s">
        <v>466</v>
      </c>
      <c r="C83" s="48" t="s">
        <v>467</v>
      </c>
      <c r="D83" s="48" t="s">
        <v>468</v>
      </c>
      <c r="E83" s="48" t="s">
        <v>469</v>
      </c>
      <c r="F83" s="48" t="s">
        <v>470</v>
      </c>
      <c r="G83" s="48" t="s">
        <v>558</v>
      </c>
      <c r="H83" s="48" t="s">
        <v>57</v>
      </c>
      <c r="I83" s="48" t="s">
        <v>559</v>
      </c>
      <c r="J83" s="48" t="s">
        <v>58</v>
      </c>
      <c r="K83" s="48" t="s">
        <v>560</v>
      </c>
      <c r="L83" s="48" t="s">
        <v>59</v>
      </c>
      <c r="M83" s="48" t="s">
        <v>596</v>
      </c>
      <c r="N83" s="48" t="s">
        <v>126</v>
      </c>
      <c r="O83" s="48" t="s">
        <v>597</v>
      </c>
      <c r="P83" s="48" t="s">
        <v>127</v>
      </c>
      <c r="Q83" s="48" t="s">
        <v>598</v>
      </c>
      <c r="R83" s="48" t="s">
        <v>128</v>
      </c>
      <c r="S83" s="48" t="s">
        <v>316</v>
      </c>
      <c r="T83" s="48" t="s">
        <v>129</v>
      </c>
      <c r="U83" s="48" t="s">
        <v>1668</v>
      </c>
      <c r="V83" s="48" t="s">
        <v>1669</v>
      </c>
      <c r="W83" s="48" t="s">
        <v>1670</v>
      </c>
      <c r="X83" s="49">
        <v>17850000</v>
      </c>
      <c r="Y83" s="50" t="s">
        <v>2436</v>
      </c>
      <c r="Z83" s="51">
        <v>44973</v>
      </c>
      <c r="AA83" s="48" t="s">
        <v>2437</v>
      </c>
      <c r="AB83" s="51">
        <v>44972</v>
      </c>
      <c r="AC83" s="48" t="s">
        <v>2438</v>
      </c>
      <c r="AD83" s="48" t="s">
        <v>1818</v>
      </c>
      <c r="AE83" s="48" t="s">
        <v>1798</v>
      </c>
      <c r="AF83" s="48" t="s">
        <v>1671</v>
      </c>
      <c r="AG83" s="52" t="s">
        <v>1672</v>
      </c>
      <c r="AH83" s="53" t="s">
        <v>1604</v>
      </c>
      <c r="AI83" s="54" t="s">
        <v>153</v>
      </c>
      <c r="AJ83" s="48" t="s">
        <v>154</v>
      </c>
      <c r="AK83" s="48" t="s">
        <v>1663</v>
      </c>
      <c r="AL83" s="51">
        <v>44971</v>
      </c>
      <c r="AM83" s="48" t="s">
        <v>1673</v>
      </c>
      <c r="AN83" s="51">
        <v>44964</v>
      </c>
      <c r="AO83" s="48" t="s">
        <v>1610</v>
      </c>
      <c r="AP83" s="48" t="s">
        <v>483</v>
      </c>
      <c r="AQ83" s="48" t="s">
        <v>132</v>
      </c>
      <c r="AR83" s="48" t="s">
        <v>604</v>
      </c>
      <c r="AS83" s="48" t="s">
        <v>484</v>
      </c>
      <c r="AT83" s="48" t="s">
        <v>383</v>
      </c>
      <c r="AU83" s="48" t="s">
        <v>130</v>
      </c>
      <c r="AV83" s="48" t="s">
        <v>35</v>
      </c>
      <c r="AW83" s="48" t="s">
        <v>65</v>
      </c>
      <c r="AX83" s="48" t="s">
        <v>66</v>
      </c>
      <c r="AY83" s="49">
        <v>1768919</v>
      </c>
      <c r="AZ83" s="49">
        <v>0</v>
      </c>
      <c r="BA83" s="49">
        <v>0</v>
      </c>
      <c r="BB83" s="49">
        <v>321622</v>
      </c>
      <c r="BC83" s="49">
        <v>0</v>
      </c>
    </row>
    <row r="84" spans="1:55" x14ac:dyDescent="0.3">
      <c r="A84" s="48" t="s">
        <v>465</v>
      </c>
      <c r="B84" s="48" t="s">
        <v>466</v>
      </c>
      <c r="C84" s="48" t="s">
        <v>467</v>
      </c>
      <c r="D84" s="48" t="s">
        <v>468</v>
      </c>
      <c r="E84" s="48" t="s">
        <v>469</v>
      </c>
      <c r="F84" s="48" t="s">
        <v>470</v>
      </c>
      <c r="G84" s="48" t="s">
        <v>558</v>
      </c>
      <c r="H84" s="48" t="s">
        <v>57</v>
      </c>
      <c r="I84" s="48" t="s">
        <v>559</v>
      </c>
      <c r="J84" s="48" t="s">
        <v>58</v>
      </c>
      <c r="K84" s="48" t="s">
        <v>560</v>
      </c>
      <c r="L84" s="48" t="s">
        <v>59</v>
      </c>
      <c r="M84" s="48" t="s">
        <v>596</v>
      </c>
      <c r="N84" s="48" t="s">
        <v>126</v>
      </c>
      <c r="O84" s="48" t="s">
        <v>597</v>
      </c>
      <c r="P84" s="48" t="s">
        <v>127</v>
      </c>
      <c r="Q84" s="48" t="s">
        <v>598</v>
      </c>
      <c r="R84" s="48" t="s">
        <v>128</v>
      </c>
      <c r="S84" s="48" t="s">
        <v>316</v>
      </c>
      <c r="T84" s="48" t="s">
        <v>129</v>
      </c>
      <c r="U84" s="48" t="s">
        <v>135</v>
      </c>
      <c r="V84" s="48" t="s">
        <v>614</v>
      </c>
      <c r="W84" s="48" t="s">
        <v>1664</v>
      </c>
      <c r="X84" s="49">
        <v>248901</v>
      </c>
      <c r="Y84" s="50" t="s">
        <v>2436</v>
      </c>
      <c r="Z84" s="51">
        <v>44973</v>
      </c>
      <c r="AA84" s="48" t="s">
        <v>2437</v>
      </c>
      <c r="AB84" s="51">
        <v>44972</v>
      </c>
      <c r="AC84" s="48" t="s">
        <v>2438</v>
      </c>
      <c r="AD84" s="48" t="s">
        <v>1817</v>
      </c>
      <c r="AE84" s="48" t="s">
        <v>1798</v>
      </c>
      <c r="AF84" s="48" t="s">
        <v>1665</v>
      </c>
      <c r="AG84" s="52" t="s">
        <v>1666</v>
      </c>
      <c r="AH84" s="53" t="s">
        <v>1604</v>
      </c>
      <c r="AI84" s="54" t="s">
        <v>153</v>
      </c>
      <c r="AJ84" s="48" t="s">
        <v>154</v>
      </c>
      <c r="AK84" s="48" t="s">
        <v>1660</v>
      </c>
      <c r="AL84" s="51">
        <v>44971</v>
      </c>
      <c r="AM84" s="48" t="s">
        <v>1667</v>
      </c>
      <c r="AN84" s="51">
        <v>44958</v>
      </c>
      <c r="AO84" s="48" t="s">
        <v>1610</v>
      </c>
      <c r="AP84" s="48" t="s">
        <v>483</v>
      </c>
      <c r="AQ84" s="48" t="s">
        <v>132</v>
      </c>
      <c r="AR84" s="48" t="s">
        <v>604</v>
      </c>
      <c r="AS84" s="48" t="s">
        <v>484</v>
      </c>
      <c r="AT84" s="48" t="s">
        <v>383</v>
      </c>
      <c r="AU84" s="48" t="s">
        <v>130</v>
      </c>
      <c r="AV84" s="48" t="s">
        <v>35</v>
      </c>
      <c r="AW84" s="48" t="s">
        <v>65</v>
      </c>
      <c r="AX84" s="48" t="s">
        <v>66</v>
      </c>
      <c r="AY84" s="49">
        <v>0</v>
      </c>
      <c r="AZ84" s="49">
        <v>0</v>
      </c>
      <c r="BA84" s="49">
        <v>0</v>
      </c>
      <c r="BB84" s="49">
        <v>0</v>
      </c>
      <c r="BC84" s="49">
        <v>0</v>
      </c>
    </row>
    <row r="85" spans="1:55" x14ac:dyDescent="0.3">
      <c r="A85" s="48" t="s">
        <v>465</v>
      </c>
      <c r="B85" s="48" t="s">
        <v>466</v>
      </c>
      <c r="C85" s="48" t="s">
        <v>467</v>
      </c>
      <c r="D85" s="48" t="s">
        <v>468</v>
      </c>
      <c r="E85" s="48" t="s">
        <v>469</v>
      </c>
      <c r="F85" s="48" t="s">
        <v>470</v>
      </c>
      <c r="G85" s="48" t="s">
        <v>558</v>
      </c>
      <c r="H85" s="48" t="s">
        <v>57</v>
      </c>
      <c r="I85" s="48" t="s">
        <v>559</v>
      </c>
      <c r="J85" s="48" t="s">
        <v>58</v>
      </c>
      <c r="K85" s="48" t="s">
        <v>560</v>
      </c>
      <c r="L85" s="48" t="s">
        <v>59</v>
      </c>
      <c r="M85" s="48" t="s">
        <v>596</v>
      </c>
      <c r="N85" s="48" t="s">
        <v>126</v>
      </c>
      <c r="O85" s="48" t="s">
        <v>597</v>
      </c>
      <c r="P85" s="48" t="s">
        <v>127</v>
      </c>
      <c r="Q85" s="48" t="s">
        <v>598</v>
      </c>
      <c r="R85" s="48" t="s">
        <v>128</v>
      </c>
      <c r="S85" s="48" t="s">
        <v>316</v>
      </c>
      <c r="T85" s="48" t="s">
        <v>129</v>
      </c>
      <c r="U85" s="48" t="s">
        <v>204</v>
      </c>
      <c r="V85" s="48" t="s">
        <v>610</v>
      </c>
      <c r="W85" s="48" t="s">
        <v>1661</v>
      </c>
      <c r="X85" s="49">
        <v>360720</v>
      </c>
      <c r="Y85" s="50" t="s">
        <v>2436</v>
      </c>
      <c r="Z85" s="51">
        <v>44973</v>
      </c>
      <c r="AA85" s="48" t="s">
        <v>2437</v>
      </c>
      <c r="AB85" s="51">
        <v>44972</v>
      </c>
      <c r="AC85" s="48" t="s">
        <v>2438</v>
      </c>
      <c r="AD85" s="48" t="s">
        <v>1816</v>
      </c>
      <c r="AE85" s="48" t="s">
        <v>1798</v>
      </c>
      <c r="AF85" s="48" t="s">
        <v>1662</v>
      </c>
      <c r="AG85" s="52" t="s">
        <v>1621</v>
      </c>
      <c r="AH85" s="53" t="s">
        <v>1604</v>
      </c>
      <c r="AI85" s="54" t="s">
        <v>153</v>
      </c>
      <c r="AJ85" s="48" t="s">
        <v>154</v>
      </c>
      <c r="AK85" s="48" t="s">
        <v>1657</v>
      </c>
      <c r="AL85" s="51">
        <v>44971</v>
      </c>
      <c r="AM85" s="48" t="s">
        <v>1663</v>
      </c>
      <c r="AN85" s="51">
        <v>44960</v>
      </c>
      <c r="AO85" s="48" t="s">
        <v>1610</v>
      </c>
      <c r="AP85" s="48" t="s">
        <v>483</v>
      </c>
      <c r="AQ85" s="48" t="s">
        <v>132</v>
      </c>
      <c r="AR85" s="48" t="s">
        <v>604</v>
      </c>
      <c r="AS85" s="48" t="s">
        <v>484</v>
      </c>
      <c r="AT85" s="48" t="s">
        <v>383</v>
      </c>
      <c r="AU85" s="48" t="s">
        <v>130</v>
      </c>
      <c r="AV85" s="48" t="s">
        <v>35</v>
      </c>
      <c r="AW85" s="48" t="s">
        <v>65</v>
      </c>
      <c r="AX85" s="48" t="s">
        <v>66</v>
      </c>
      <c r="AY85" s="49">
        <v>0</v>
      </c>
      <c r="AZ85" s="49">
        <v>0</v>
      </c>
      <c r="BA85" s="49">
        <v>0</v>
      </c>
      <c r="BB85" s="49">
        <v>0</v>
      </c>
      <c r="BC85" s="49">
        <v>0</v>
      </c>
    </row>
    <row r="86" spans="1:55" x14ac:dyDescent="0.3">
      <c r="A86" s="48" t="s">
        <v>465</v>
      </c>
      <c r="B86" s="48" t="s">
        <v>466</v>
      </c>
      <c r="C86" s="48" t="s">
        <v>467</v>
      </c>
      <c r="D86" s="48" t="s">
        <v>468</v>
      </c>
      <c r="E86" s="48" t="s">
        <v>469</v>
      </c>
      <c r="F86" s="48" t="s">
        <v>470</v>
      </c>
      <c r="G86" s="48" t="s">
        <v>558</v>
      </c>
      <c r="H86" s="48" t="s">
        <v>57</v>
      </c>
      <c r="I86" s="48" t="s">
        <v>559</v>
      </c>
      <c r="J86" s="48" t="s">
        <v>58</v>
      </c>
      <c r="K86" s="48" t="s">
        <v>560</v>
      </c>
      <c r="L86" s="48" t="s">
        <v>59</v>
      </c>
      <c r="M86" s="48" t="s">
        <v>596</v>
      </c>
      <c r="N86" s="48" t="s">
        <v>126</v>
      </c>
      <c r="O86" s="48" t="s">
        <v>597</v>
      </c>
      <c r="P86" s="48" t="s">
        <v>127</v>
      </c>
      <c r="Q86" s="48" t="s">
        <v>598</v>
      </c>
      <c r="R86" s="48" t="s">
        <v>128</v>
      </c>
      <c r="S86" s="48" t="s">
        <v>316</v>
      </c>
      <c r="T86" s="48" t="s">
        <v>129</v>
      </c>
      <c r="U86" s="48" t="s">
        <v>134</v>
      </c>
      <c r="V86" s="48" t="s">
        <v>1654</v>
      </c>
      <c r="W86" s="48" t="s">
        <v>1658</v>
      </c>
      <c r="X86" s="49">
        <v>660000</v>
      </c>
      <c r="Y86" s="50" t="s">
        <v>2436</v>
      </c>
      <c r="Z86" s="51">
        <v>44973</v>
      </c>
      <c r="AA86" s="48" t="s">
        <v>2437</v>
      </c>
      <c r="AB86" s="51">
        <v>44972</v>
      </c>
      <c r="AC86" s="48" t="s">
        <v>2438</v>
      </c>
      <c r="AD86" s="48" t="s">
        <v>1815</v>
      </c>
      <c r="AE86" s="48" t="s">
        <v>1798</v>
      </c>
      <c r="AF86" s="48" t="s">
        <v>1659</v>
      </c>
      <c r="AG86" s="52" t="s">
        <v>517</v>
      </c>
      <c r="AH86" s="53" t="s">
        <v>1604</v>
      </c>
      <c r="AI86" s="54" t="s">
        <v>153</v>
      </c>
      <c r="AJ86" s="48" t="s">
        <v>154</v>
      </c>
      <c r="AK86" s="48" t="s">
        <v>1653</v>
      </c>
      <c r="AL86" s="51">
        <v>44971</v>
      </c>
      <c r="AM86" s="48" t="s">
        <v>1660</v>
      </c>
      <c r="AN86" s="51">
        <v>44936</v>
      </c>
      <c r="AO86" s="48" t="s">
        <v>1610</v>
      </c>
      <c r="AP86" s="48" t="s">
        <v>483</v>
      </c>
      <c r="AQ86" s="48" t="s">
        <v>132</v>
      </c>
      <c r="AR86" s="48" t="s">
        <v>604</v>
      </c>
      <c r="AS86" s="48" t="s">
        <v>484</v>
      </c>
      <c r="AT86" s="48" t="s">
        <v>383</v>
      </c>
      <c r="AU86" s="48" t="s">
        <v>130</v>
      </c>
      <c r="AV86" s="48" t="s">
        <v>35</v>
      </c>
      <c r="AW86" s="48" t="s">
        <v>65</v>
      </c>
      <c r="AX86" s="48" t="s">
        <v>66</v>
      </c>
      <c r="AY86" s="49">
        <v>0</v>
      </c>
      <c r="AZ86" s="49">
        <v>0</v>
      </c>
      <c r="BA86" s="49">
        <v>0</v>
      </c>
      <c r="BB86" s="49">
        <v>0</v>
      </c>
      <c r="BC86" s="49">
        <v>0</v>
      </c>
    </row>
    <row r="87" spans="1:55" x14ac:dyDescent="0.3">
      <c r="A87" s="48" t="s">
        <v>465</v>
      </c>
      <c r="B87" s="48" t="s">
        <v>466</v>
      </c>
      <c r="C87" s="48" t="s">
        <v>467</v>
      </c>
      <c r="D87" s="48" t="s">
        <v>468</v>
      </c>
      <c r="E87" s="48" t="s">
        <v>469</v>
      </c>
      <c r="F87" s="48" t="s">
        <v>470</v>
      </c>
      <c r="G87" s="48" t="s">
        <v>558</v>
      </c>
      <c r="H87" s="48" t="s">
        <v>57</v>
      </c>
      <c r="I87" s="48" t="s">
        <v>559</v>
      </c>
      <c r="J87" s="48" t="s">
        <v>58</v>
      </c>
      <c r="K87" s="48" t="s">
        <v>560</v>
      </c>
      <c r="L87" s="48" t="s">
        <v>59</v>
      </c>
      <c r="M87" s="48" t="s">
        <v>596</v>
      </c>
      <c r="N87" s="48" t="s">
        <v>126</v>
      </c>
      <c r="O87" s="48" t="s">
        <v>597</v>
      </c>
      <c r="P87" s="48" t="s">
        <v>127</v>
      </c>
      <c r="Q87" s="48" t="s">
        <v>598</v>
      </c>
      <c r="R87" s="48" t="s">
        <v>128</v>
      </c>
      <c r="S87" s="48" t="s">
        <v>316</v>
      </c>
      <c r="T87" s="48" t="s">
        <v>129</v>
      </c>
      <c r="U87" s="48" t="s">
        <v>134</v>
      </c>
      <c r="V87" s="48" t="s">
        <v>1654</v>
      </c>
      <c r="W87" s="48" t="s">
        <v>1655</v>
      </c>
      <c r="X87" s="49">
        <v>440000</v>
      </c>
      <c r="Y87" s="50" t="s">
        <v>2436</v>
      </c>
      <c r="Z87" s="51">
        <v>44973</v>
      </c>
      <c r="AA87" s="48" t="s">
        <v>2437</v>
      </c>
      <c r="AB87" s="51">
        <v>44972</v>
      </c>
      <c r="AC87" s="48" t="s">
        <v>2438</v>
      </c>
      <c r="AD87" s="48" t="s">
        <v>1814</v>
      </c>
      <c r="AE87" s="48" t="s">
        <v>1798</v>
      </c>
      <c r="AF87" s="48" t="s">
        <v>1656</v>
      </c>
      <c r="AG87" s="52" t="s">
        <v>672</v>
      </c>
      <c r="AH87" s="53" t="s">
        <v>1604</v>
      </c>
      <c r="AI87" s="54" t="s">
        <v>153</v>
      </c>
      <c r="AJ87" s="48" t="s">
        <v>154</v>
      </c>
      <c r="AK87" s="48" t="s">
        <v>1650</v>
      </c>
      <c r="AL87" s="51">
        <v>44971</v>
      </c>
      <c r="AM87" s="48" t="s">
        <v>1657</v>
      </c>
      <c r="AN87" s="51">
        <v>44930</v>
      </c>
      <c r="AO87" s="48" t="s">
        <v>1610</v>
      </c>
      <c r="AP87" s="48" t="s">
        <v>483</v>
      </c>
      <c r="AQ87" s="48" t="s">
        <v>132</v>
      </c>
      <c r="AR87" s="48" t="s">
        <v>604</v>
      </c>
      <c r="AS87" s="48" t="s">
        <v>484</v>
      </c>
      <c r="AT87" s="48" t="s">
        <v>383</v>
      </c>
      <c r="AU87" s="48" t="s">
        <v>130</v>
      </c>
      <c r="AV87" s="48" t="s">
        <v>35</v>
      </c>
      <c r="AW87" s="48" t="s">
        <v>65</v>
      </c>
      <c r="AX87" s="48" t="s">
        <v>66</v>
      </c>
      <c r="AY87" s="49">
        <v>0</v>
      </c>
      <c r="AZ87" s="49">
        <v>0</v>
      </c>
      <c r="BA87" s="49">
        <v>0</v>
      </c>
      <c r="BB87" s="49">
        <v>0</v>
      </c>
      <c r="BC87" s="49">
        <v>0</v>
      </c>
    </row>
    <row r="88" spans="1:55" x14ac:dyDescent="0.3">
      <c r="A88" s="48" t="s">
        <v>465</v>
      </c>
      <c r="B88" s="48" t="s">
        <v>466</v>
      </c>
      <c r="C88" s="48" t="s">
        <v>467</v>
      </c>
      <c r="D88" s="48" t="s">
        <v>468</v>
      </c>
      <c r="E88" s="48" t="s">
        <v>469</v>
      </c>
      <c r="F88" s="48" t="s">
        <v>470</v>
      </c>
      <c r="G88" s="48" t="s">
        <v>558</v>
      </c>
      <c r="H88" s="48" t="s">
        <v>57</v>
      </c>
      <c r="I88" s="48" t="s">
        <v>559</v>
      </c>
      <c r="J88" s="48" t="s">
        <v>58</v>
      </c>
      <c r="K88" s="48" t="s">
        <v>560</v>
      </c>
      <c r="L88" s="48" t="s">
        <v>59</v>
      </c>
      <c r="M88" s="48" t="s">
        <v>596</v>
      </c>
      <c r="N88" s="48" t="s">
        <v>126</v>
      </c>
      <c r="O88" s="48" t="s">
        <v>597</v>
      </c>
      <c r="P88" s="48" t="s">
        <v>127</v>
      </c>
      <c r="Q88" s="48" t="s">
        <v>598</v>
      </c>
      <c r="R88" s="48" t="s">
        <v>128</v>
      </c>
      <c r="S88" s="48" t="s">
        <v>316</v>
      </c>
      <c r="T88" s="48" t="s">
        <v>129</v>
      </c>
      <c r="U88" s="48" t="s">
        <v>131</v>
      </c>
      <c r="V88" s="48" t="s">
        <v>599</v>
      </c>
      <c r="W88" s="48" t="s">
        <v>1651</v>
      </c>
      <c r="X88" s="49">
        <v>768000</v>
      </c>
      <c r="Y88" s="50" t="s">
        <v>2436</v>
      </c>
      <c r="Z88" s="51">
        <v>44973</v>
      </c>
      <c r="AA88" s="48" t="s">
        <v>2437</v>
      </c>
      <c r="AB88" s="51">
        <v>44972</v>
      </c>
      <c r="AC88" s="48" t="s">
        <v>2438</v>
      </c>
      <c r="AD88" s="48" t="s">
        <v>1813</v>
      </c>
      <c r="AE88" s="48" t="s">
        <v>1798</v>
      </c>
      <c r="AF88" s="48" t="s">
        <v>1652</v>
      </c>
      <c r="AG88" s="52" t="s">
        <v>1640</v>
      </c>
      <c r="AH88" s="53" t="s">
        <v>1604</v>
      </c>
      <c r="AI88" s="54" t="s">
        <v>153</v>
      </c>
      <c r="AJ88" s="48" t="s">
        <v>154</v>
      </c>
      <c r="AK88" s="48" t="s">
        <v>1647</v>
      </c>
      <c r="AL88" s="51">
        <v>44971</v>
      </c>
      <c r="AM88" s="48" t="s">
        <v>1653</v>
      </c>
      <c r="AN88" s="51">
        <v>44963</v>
      </c>
      <c r="AO88" s="48" t="s">
        <v>1610</v>
      </c>
      <c r="AP88" s="48" t="s">
        <v>483</v>
      </c>
      <c r="AQ88" s="48" t="s">
        <v>132</v>
      </c>
      <c r="AR88" s="48" t="s">
        <v>604</v>
      </c>
      <c r="AS88" s="48" t="s">
        <v>484</v>
      </c>
      <c r="AT88" s="48" t="s">
        <v>383</v>
      </c>
      <c r="AU88" s="48" t="s">
        <v>130</v>
      </c>
      <c r="AV88" s="48" t="s">
        <v>35</v>
      </c>
      <c r="AW88" s="48" t="s">
        <v>65</v>
      </c>
      <c r="AX88" s="48" t="s">
        <v>66</v>
      </c>
      <c r="AY88" s="49">
        <v>0</v>
      </c>
      <c r="AZ88" s="49">
        <v>0</v>
      </c>
      <c r="BA88" s="49">
        <v>0</v>
      </c>
      <c r="BB88" s="49">
        <v>0</v>
      </c>
      <c r="BC88" s="49">
        <v>0</v>
      </c>
    </row>
    <row r="89" spans="1:55" x14ac:dyDescent="0.3">
      <c r="A89" s="48" t="s">
        <v>465</v>
      </c>
      <c r="B89" s="48" t="s">
        <v>466</v>
      </c>
      <c r="C89" s="48" t="s">
        <v>467</v>
      </c>
      <c r="D89" s="48" t="s">
        <v>468</v>
      </c>
      <c r="E89" s="48" t="s">
        <v>469</v>
      </c>
      <c r="F89" s="48" t="s">
        <v>470</v>
      </c>
      <c r="G89" s="48" t="s">
        <v>558</v>
      </c>
      <c r="H89" s="48" t="s">
        <v>57</v>
      </c>
      <c r="I89" s="48" t="s">
        <v>559</v>
      </c>
      <c r="J89" s="48" t="s">
        <v>58</v>
      </c>
      <c r="K89" s="48" t="s">
        <v>560</v>
      </c>
      <c r="L89" s="48" t="s">
        <v>59</v>
      </c>
      <c r="M89" s="48" t="s">
        <v>596</v>
      </c>
      <c r="N89" s="48" t="s">
        <v>126</v>
      </c>
      <c r="O89" s="48" t="s">
        <v>597</v>
      </c>
      <c r="P89" s="48" t="s">
        <v>127</v>
      </c>
      <c r="Q89" s="48" t="s">
        <v>598</v>
      </c>
      <c r="R89" s="48" t="s">
        <v>128</v>
      </c>
      <c r="S89" s="48" t="s">
        <v>316</v>
      </c>
      <c r="T89" s="48" t="s">
        <v>129</v>
      </c>
      <c r="U89" s="48" t="s">
        <v>131</v>
      </c>
      <c r="V89" s="48" t="s">
        <v>599</v>
      </c>
      <c r="W89" s="48" t="s">
        <v>1648</v>
      </c>
      <c r="X89" s="49">
        <v>860000</v>
      </c>
      <c r="Y89" s="50" t="s">
        <v>2436</v>
      </c>
      <c r="Z89" s="51">
        <v>44973</v>
      </c>
      <c r="AA89" s="48" t="s">
        <v>2437</v>
      </c>
      <c r="AB89" s="51">
        <v>44972</v>
      </c>
      <c r="AC89" s="48" t="s">
        <v>2438</v>
      </c>
      <c r="AD89" s="48" t="s">
        <v>1812</v>
      </c>
      <c r="AE89" s="48" t="s">
        <v>1798</v>
      </c>
      <c r="AF89" s="48" t="s">
        <v>1649</v>
      </c>
      <c r="AG89" s="52" t="s">
        <v>1603</v>
      </c>
      <c r="AH89" s="53" t="s">
        <v>1604</v>
      </c>
      <c r="AI89" s="54" t="s">
        <v>153</v>
      </c>
      <c r="AJ89" s="48" t="s">
        <v>154</v>
      </c>
      <c r="AK89" s="48" t="s">
        <v>1644</v>
      </c>
      <c r="AL89" s="51">
        <v>44971</v>
      </c>
      <c r="AM89" s="48" t="s">
        <v>1650</v>
      </c>
      <c r="AN89" s="51">
        <v>44957</v>
      </c>
      <c r="AO89" s="48" t="s">
        <v>1610</v>
      </c>
      <c r="AP89" s="48" t="s">
        <v>483</v>
      </c>
      <c r="AQ89" s="48" t="s">
        <v>132</v>
      </c>
      <c r="AR89" s="48" t="s">
        <v>604</v>
      </c>
      <c r="AS89" s="48" t="s">
        <v>484</v>
      </c>
      <c r="AT89" s="48" t="s">
        <v>383</v>
      </c>
      <c r="AU89" s="48" t="s">
        <v>130</v>
      </c>
      <c r="AV89" s="48" t="s">
        <v>35</v>
      </c>
      <c r="AW89" s="48" t="s">
        <v>65</v>
      </c>
      <c r="AX89" s="48" t="s">
        <v>66</v>
      </c>
      <c r="AY89" s="49">
        <v>0</v>
      </c>
      <c r="AZ89" s="49">
        <v>0</v>
      </c>
      <c r="BA89" s="49">
        <v>0</v>
      </c>
      <c r="BB89" s="49">
        <v>0</v>
      </c>
      <c r="BC89" s="49">
        <v>0</v>
      </c>
    </row>
    <row r="90" spans="1:55" x14ac:dyDescent="0.3">
      <c r="A90" s="48" t="s">
        <v>465</v>
      </c>
      <c r="B90" s="48" t="s">
        <v>466</v>
      </c>
      <c r="C90" s="48" t="s">
        <v>467</v>
      </c>
      <c r="D90" s="48" t="s">
        <v>468</v>
      </c>
      <c r="E90" s="48" t="s">
        <v>469</v>
      </c>
      <c r="F90" s="48" t="s">
        <v>470</v>
      </c>
      <c r="G90" s="48" t="s">
        <v>558</v>
      </c>
      <c r="H90" s="48" t="s">
        <v>57</v>
      </c>
      <c r="I90" s="48" t="s">
        <v>559</v>
      </c>
      <c r="J90" s="48" t="s">
        <v>58</v>
      </c>
      <c r="K90" s="48" t="s">
        <v>560</v>
      </c>
      <c r="L90" s="48" t="s">
        <v>59</v>
      </c>
      <c r="M90" s="48" t="s">
        <v>596</v>
      </c>
      <c r="N90" s="48" t="s">
        <v>126</v>
      </c>
      <c r="O90" s="48" t="s">
        <v>597</v>
      </c>
      <c r="P90" s="48" t="s">
        <v>127</v>
      </c>
      <c r="Q90" s="48" t="s">
        <v>598</v>
      </c>
      <c r="R90" s="48" t="s">
        <v>128</v>
      </c>
      <c r="S90" s="48" t="s">
        <v>316</v>
      </c>
      <c r="T90" s="48" t="s">
        <v>129</v>
      </c>
      <c r="U90" s="48" t="s">
        <v>131</v>
      </c>
      <c r="V90" s="48" t="s">
        <v>599</v>
      </c>
      <c r="W90" s="48" t="s">
        <v>1645</v>
      </c>
      <c r="X90" s="49">
        <v>931000</v>
      </c>
      <c r="Y90" s="50" t="s">
        <v>2436</v>
      </c>
      <c r="Z90" s="51">
        <v>44973</v>
      </c>
      <c r="AA90" s="48" t="s">
        <v>2437</v>
      </c>
      <c r="AB90" s="51">
        <v>44972</v>
      </c>
      <c r="AC90" s="48" t="s">
        <v>2438</v>
      </c>
      <c r="AD90" s="48" t="s">
        <v>1811</v>
      </c>
      <c r="AE90" s="48" t="s">
        <v>1798</v>
      </c>
      <c r="AF90" s="48" t="s">
        <v>1646</v>
      </c>
      <c r="AG90" s="52" t="s">
        <v>1603</v>
      </c>
      <c r="AH90" s="53" t="s">
        <v>1604</v>
      </c>
      <c r="AI90" s="54" t="s">
        <v>153</v>
      </c>
      <c r="AJ90" s="48" t="s">
        <v>154</v>
      </c>
      <c r="AK90" s="48" t="s">
        <v>1641</v>
      </c>
      <c r="AL90" s="51">
        <v>44971</v>
      </c>
      <c r="AM90" s="48" t="s">
        <v>1647</v>
      </c>
      <c r="AN90" s="51">
        <v>44957</v>
      </c>
      <c r="AO90" s="48" t="s">
        <v>1610</v>
      </c>
      <c r="AP90" s="48" t="s">
        <v>483</v>
      </c>
      <c r="AQ90" s="48" t="s">
        <v>132</v>
      </c>
      <c r="AR90" s="48" t="s">
        <v>604</v>
      </c>
      <c r="AS90" s="48" t="s">
        <v>484</v>
      </c>
      <c r="AT90" s="48" t="s">
        <v>383</v>
      </c>
      <c r="AU90" s="48" t="s">
        <v>130</v>
      </c>
      <c r="AV90" s="48" t="s">
        <v>35</v>
      </c>
      <c r="AW90" s="48" t="s">
        <v>65</v>
      </c>
      <c r="AX90" s="48" t="s">
        <v>66</v>
      </c>
      <c r="AY90" s="49">
        <v>0</v>
      </c>
      <c r="AZ90" s="49">
        <v>0</v>
      </c>
      <c r="BA90" s="49">
        <v>0</v>
      </c>
      <c r="BB90" s="49">
        <v>0</v>
      </c>
      <c r="BC90" s="49">
        <v>0</v>
      </c>
    </row>
    <row r="91" spans="1:55" x14ac:dyDescent="0.3">
      <c r="A91" s="48" t="s">
        <v>465</v>
      </c>
      <c r="B91" s="48" t="s">
        <v>466</v>
      </c>
      <c r="C91" s="48" t="s">
        <v>467</v>
      </c>
      <c r="D91" s="48" t="s">
        <v>468</v>
      </c>
      <c r="E91" s="48" t="s">
        <v>469</v>
      </c>
      <c r="F91" s="48" t="s">
        <v>470</v>
      </c>
      <c r="G91" s="48" t="s">
        <v>558</v>
      </c>
      <c r="H91" s="48" t="s">
        <v>57</v>
      </c>
      <c r="I91" s="48" t="s">
        <v>559</v>
      </c>
      <c r="J91" s="48" t="s">
        <v>58</v>
      </c>
      <c r="K91" s="48" t="s">
        <v>560</v>
      </c>
      <c r="L91" s="48" t="s">
        <v>59</v>
      </c>
      <c r="M91" s="48" t="s">
        <v>596</v>
      </c>
      <c r="N91" s="48" t="s">
        <v>126</v>
      </c>
      <c r="O91" s="48" t="s">
        <v>597</v>
      </c>
      <c r="P91" s="48" t="s">
        <v>127</v>
      </c>
      <c r="Q91" s="48" t="s">
        <v>598</v>
      </c>
      <c r="R91" s="48" t="s">
        <v>128</v>
      </c>
      <c r="S91" s="48" t="s">
        <v>316</v>
      </c>
      <c r="T91" s="48" t="s">
        <v>129</v>
      </c>
      <c r="U91" s="48" t="s">
        <v>131</v>
      </c>
      <c r="V91" s="48" t="s">
        <v>599</v>
      </c>
      <c r="W91" s="48" t="s">
        <v>1642</v>
      </c>
      <c r="X91" s="49">
        <v>1870300</v>
      </c>
      <c r="Y91" s="50" t="s">
        <v>2436</v>
      </c>
      <c r="Z91" s="51">
        <v>44973</v>
      </c>
      <c r="AA91" s="48" t="s">
        <v>2437</v>
      </c>
      <c r="AB91" s="51">
        <v>44972</v>
      </c>
      <c r="AC91" s="48" t="s">
        <v>2438</v>
      </c>
      <c r="AD91" s="48" t="s">
        <v>1810</v>
      </c>
      <c r="AE91" s="48" t="s">
        <v>1798</v>
      </c>
      <c r="AF91" s="48" t="s">
        <v>1643</v>
      </c>
      <c r="AG91" s="52" t="s">
        <v>676</v>
      </c>
      <c r="AH91" s="53" t="s">
        <v>1604</v>
      </c>
      <c r="AI91" s="54" t="s">
        <v>153</v>
      </c>
      <c r="AJ91" s="48" t="s">
        <v>154</v>
      </c>
      <c r="AK91" s="48" t="s">
        <v>1638</v>
      </c>
      <c r="AL91" s="51">
        <v>44971</v>
      </c>
      <c r="AM91" s="48" t="s">
        <v>1644</v>
      </c>
      <c r="AN91" s="51">
        <v>44932</v>
      </c>
      <c r="AO91" s="48" t="s">
        <v>1610</v>
      </c>
      <c r="AP91" s="48" t="s">
        <v>483</v>
      </c>
      <c r="AQ91" s="48" t="s">
        <v>132</v>
      </c>
      <c r="AR91" s="48" t="s">
        <v>604</v>
      </c>
      <c r="AS91" s="48" t="s">
        <v>484</v>
      </c>
      <c r="AT91" s="48" t="s">
        <v>383</v>
      </c>
      <c r="AU91" s="48" t="s">
        <v>130</v>
      </c>
      <c r="AV91" s="48" t="s">
        <v>35</v>
      </c>
      <c r="AW91" s="48" t="s">
        <v>65</v>
      </c>
      <c r="AX91" s="48" t="s">
        <v>66</v>
      </c>
      <c r="AY91" s="49">
        <v>0</v>
      </c>
      <c r="AZ91" s="49">
        <v>0</v>
      </c>
      <c r="BA91" s="49">
        <v>0</v>
      </c>
      <c r="BB91" s="49">
        <v>0</v>
      </c>
      <c r="BC91" s="49">
        <v>0</v>
      </c>
    </row>
    <row r="92" spans="1:55" x14ac:dyDescent="0.3">
      <c r="A92" s="48" t="s">
        <v>465</v>
      </c>
      <c r="B92" s="48" t="s">
        <v>466</v>
      </c>
      <c r="C92" s="48" t="s">
        <v>467</v>
      </c>
      <c r="D92" s="48" t="s">
        <v>468</v>
      </c>
      <c r="E92" s="48" t="s">
        <v>469</v>
      </c>
      <c r="F92" s="48" t="s">
        <v>470</v>
      </c>
      <c r="G92" s="48" t="s">
        <v>558</v>
      </c>
      <c r="H92" s="48" t="s">
        <v>57</v>
      </c>
      <c r="I92" s="48" t="s">
        <v>559</v>
      </c>
      <c r="J92" s="48" t="s">
        <v>58</v>
      </c>
      <c r="K92" s="48" t="s">
        <v>560</v>
      </c>
      <c r="L92" s="48" t="s">
        <v>59</v>
      </c>
      <c r="M92" s="48" t="s">
        <v>596</v>
      </c>
      <c r="N92" s="48" t="s">
        <v>126</v>
      </c>
      <c r="O92" s="48" t="s">
        <v>597</v>
      </c>
      <c r="P92" s="48" t="s">
        <v>127</v>
      </c>
      <c r="Q92" s="48" t="s">
        <v>598</v>
      </c>
      <c r="R92" s="48" t="s">
        <v>128</v>
      </c>
      <c r="S92" s="48" t="s">
        <v>316</v>
      </c>
      <c r="T92" s="48" t="s">
        <v>129</v>
      </c>
      <c r="U92" s="48" t="s">
        <v>131</v>
      </c>
      <c r="V92" s="48" t="s">
        <v>599</v>
      </c>
      <c r="W92" s="48" t="s">
        <v>1636</v>
      </c>
      <c r="X92" s="49">
        <v>2161500</v>
      </c>
      <c r="Y92" s="50" t="s">
        <v>2436</v>
      </c>
      <c r="Z92" s="51">
        <v>44973</v>
      </c>
      <c r="AA92" s="48" t="s">
        <v>2437</v>
      </c>
      <c r="AB92" s="51">
        <v>44972</v>
      </c>
      <c r="AC92" s="48" t="s">
        <v>2438</v>
      </c>
      <c r="AD92" s="48" t="s">
        <v>1809</v>
      </c>
      <c r="AE92" s="48" t="s">
        <v>1798</v>
      </c>
      <c r="AF92" s="48" t="s">
        <v>1639</v>
      </c>
      <c r="AG92" s="52" t="s">
        <v>1640</v>
      </c>
      <c r="AH92" s="53" t="s">
        <v>1604</v>
      </c>
      <c r="AI92" s="54" t="s">
        <v>153</v>
      </c>
      <c r="AJ92" s="48" t="s">
        <v>154</v>
      </c>
      <c r="AK92" s="48" t="s">
        <v>1635</v>
      </c>
      <c r="AL92" s="51">
        <v>44971</v>
      </c>
      <c r="AM92" s="48" t="s">
        <v>1641</v>
      </c>
      <c r="AN92" s="51">
        <v>44963</v>
      </c>
      <c r="AO92" s="48" t="s">
        <v>1610</v>
      </c>
      <c r="AP92" s="48" t="s">
        <v>483</v>
      </c>
      <c r="AQ92" s="48" t="s">
        <v>132</v>
      </c>
      <c r="AR92" s="48" t="s">
        <v>604</v>
      </c>
      <c r="AS92" s="48" t="s">
        <v>484</v>
      </c>
      <c r="AT92" s="48" t="s">
        <v>383</v>
      </c>
      <c r="AU92" s="48" t="s">
        <v>130</v>
      </c>
      <c r="AV92" s="48" t="s">
        <v>35</v>
      </c>
      <c r="AW92" s="48" t="s">
        <v>65</v>
      </c>
      <c r="AX92" s="48" t="s">
        <v>66</v>
      </c>
      <c r="AY92" s="49">
        <v>214203</v>
      </c>
      <c r="AZ92" s="49">
        <v>0</v>
      </c>
      <c r="BA92" s="49">
        <v>29209</v>
      </c>
      <c r="BB92" s="49">
        <v>0</v>
      </c>
      <c r="BC92" s="49">
        <v>0</v>
      </c>
    </row>
    <row r="93" spans="1:55" x14ac:dyDescent="0.3">
      <c r="A93" s="48" t="s">
        <v>465</v>
      </c>
      <c r="B93" s="48" t="s">
        <v>466</v>
      </c>
      <c r="C93" s="48" t="s">
        <v>467</v>
      </c>
      <c r="D93" s="48" t="s">
        <v>468</v>
      </c>
      <c r="E93" s="48" t="s">
        <v>469</v>
      </c>
      <c r="F93" s="48" t="s">
        <v>470</v>
      </c>
      <c r="G93" s="48" t="s">
        <v>558</v>
      </c>
      <c r="H93" s="48" t="s">
        <v>57</v>
      </c>
      <c r="I93" s="48" t="s">
        <v>559</v>
      </c>
      <c r="J93" s="48" t="s">
        <v>58</v>
      </c>
      <c r="K93" s="48" t="s">
        <v>560</v>
      </c>
      <c r="L93" s="48" t="s">
        <v>59</v>
      </c>
      <c r="M93" s="48" t="s">
        <v>596</v>
      </c>
      <c r="N93" s="48" t="s">
        <v>126</v>
      </c>
      <c r="O93" s="48" t="s">
        <v>597</v>
      </c>
      <c r="P93" s="48" t="s">
        <v>127</v>
      </c>
      <c r="Q93" s="48" t="s">
        <v>598</v>
      </c>
      <c r="R93" s="48" t="s">
        <v>128</v>
      </c>
      <c r="S93" s="48" t="s">
        <v>316</v>
      </c>
      <c r="T93" s="48" t="s">
        <v>129</v>
      </c>
      <c r="U93" s="48" t="s">
        <v>131</v>
      </c>
      <c r="V93" s="48" t="s">
        <v>599</v>
      </c>
      <c r="W93" s="48" t="s">
        <v>1636</v>
      </c>
      <c r="X93" s="49">
        <v>1827500</v>
      </c>
      <c r="Y93" s="50" t="s">
        <v>2436</v>
      </c>
      <c r="Z93" s="51">
        <v>44973</v>
      </c>
      <c r="AA93" s="48" t="s">
        <v>2437</v>
      </c>
      <c r="AB93" s="51">
        <v>44972</v>
      </c>
      <c r="AC93" s="48" t="s">
        <v>2438</v>
      </c>
      <c r="AD93" s="48" t="s">
        <v>1808</v>
      </c>
      <c r="AE93" s="48" t="s">
        <v>1798</v>
      </c>
      <c r="AF93" s="48" t="s">
        <v>1637</v>
      </c>
      <c r="AG93" s="52" t="s">
        <v>517</v>
      </c>
      <c r="AH93" s="53" t="s">
        <v>1604</v>
      </c>
      <c r="AI93" s="54" t="s">
        <v>153</v>
      </c>
      <c r="AJ93" s="48" t="s">
        <v>154</v>
      </c>
      <c r="AK93" s="48" t="s">
        <v>1632</v>
      </c>
      <c r="AL93" s="51">
        <v>44971</v>
      </c>
      <c r="AM93" s="48" t="s">
        <v>1638</v>
      </c>
      <c r="AN93" s="51">
        <v>44936</v>
      </c>
      <c r="AO93" s="48" t="s">
        <v>1610</v>
      </c>
      <c r="AP93" s="48" t="s">
        <v>483</v>
      </c>
      <c r="AQ93" s="48" t="s">
        <v>132</v>
      </c>
      <c r="AR93" s="48" t="s">
        <v>604</v>
      </c>
      <c r="AS93" s="48" t="s">
        <v>484</v>
      </c>
      <c r="AT93" s="48" t="s">
        <v>383</v>
      </c>
      <c r="AU93" s="48" t="s">
        <v>130</v>
      </c>
      <c r="AV93" s="48" t="s">
        <v>35</v>
      </c>
      <c r="AW93" s="48" t="s">
        <v>65</v>
      </c>
      <c r="AX93" s="48" t="s">
        <v>66</v>
      </c>
      <c r="AY93" s="49">
        <v>0</v>
      </c>
      <c r="AZ93" s="49">
        <v>0</v>
      </c>
      <c r="BA93" s="49">
        <v>0</v>
      </c>
      <c r="BB93" s="49">
        <v>0</v>
      </c>
      <c r="BC93" s="49">
        <v>0</v>
      </c>
    </row>
    <row r="94" spans="1:55" x14ac:dyDescent="0.3">
      <c r="A94" s="48" t="s">
        <v>465</v>
      </c>
      <c r="B94" s="48" t="s">
        <v>466</v>
      </c>
      <c r="C94" s="48" t="s">
        <v>467</v>
      </c>
      <c r="D94" s="48" t="s">
        <v>468</v>
      </c>
      <c r="E94" s="48" t="s">
        <v>469</v>
      </c>
      <c r="F94" s="48" t="s">
        <v>470</v>
      </c>
      <c r="G94" s="48" t="s">
        <v>558</v>
      </c>
      <c r="H94" s="48" t="s">
        <v>57</v>
      </c>
      <c r="I94" s="48" t="s">
        <v>559</v>
      </c>
      <c r="J94" s="48" t="s">
        <v>58</v>
      </c>
      <c r="K94" s="48" t="s">
        <v>560</v>
      </c>
      <c r="L94" s="48" t="s">
        <v>59</v>
      </c>
      <c r="M94" s="48" t="s">
        <v>596</v>
      </c>
      <c r="N94" s="48" t="s">
        <v>126</v>
      </c>
      <c r="O94" s="48" t="s">
        <v>597</v>
      </c>
      <c r="P94" s="48" t="s">
        <v>127</v>
      </c>
      <c r="Q94" s="48" t="s">
        <v>598</v>
      </c>
      <c r="R94" s="48" t="s">
        <v>128</v>
      </c>
      <c r="S94" s="48" t="s">
        <v>316</v>
      </c>
      <c r="T94" s="48" t="s">
        <v>129</v>
      </c>
      <c r="U94" s="48" t="s">
        <v>131</v>
      </c>
      <c r="V94" s="48" t="s">
        <v>599</v>
      </c>
      <c r="W94" s="48" t="s">
        <v>1633</v>
      </c>
      <c r="X94" s="49">
        <v>2047000</v>
      </c>
      <c r="Y94" s="50" t="s">
        <v>2436</v>
      </c>
      <c r="Z94" s="51">
        <v>44973</v>
      </c>
      <c r="AA94" s="48" t="s">
        <v>2437</v>
      </c>
      <c r="AB94" s="51">
        <v>44972</v>
      </c>
      <c r="AC94" s="48" t="s">
        <v>2438</v>
      </c>
      <c r="AD94" s="48" t="s">
        <v>1807</v>
      </c>
      <c r="AE94" s="48" t="s">
        <v>1798</v>
      </c>
      <c r="AF94" s="48" t="s">
        <v>1634</v>
      </c>
      <c r="AG94" s="52" t="s">
        <v>517</v>
      </c>
      <c r="AH94" s="53" t="s">
        <v>1604</v>
      </c>
      <c r="AI94" s="54" t="s">
        <v>153</v>
      </c>
      <c r="AJ94" s="48" t="s">
        <v>154</v>
      </c>
      <c r="AK94" s="48" t="s">
        <v>1622</v>
      </c>
      <c r="AL94" s="51">
        <v>44971</v>
      </c>
      <c r="AM94" s="62" t="s">
        <v>1635</v>
      </c>
      <c r="AN94" s="51">
        <v>44936</v>
      </c>
      <c r="AO94" s="48" t="s">
        <v>1610</v>
      </c>
      <c r="AP94" s="48" t="s">
        <v>483</v>
      </c>
      <c r="AQ94" s="48" t="s">
        <v>132</v>
      </c>
      <c r="AR94" s="48" t="s">
        <v>604</v>
      </c>
      <c r="AS94" s="48" t="s">
        <v>484</v>
      </c>
      <c r="AT94" s="48" t="s">
        <v>383</v>
      </c>
      <c r="AU94" s="48" t="s">
        <v>130</v>
      </c>
      <c r="AV94" s="48" t="s">
        <v>35</v>
      </c>
      <c r="AW94" s="48" t="s">
        <v>65</v>
      </c>
      <c r="AX94" s="48" t="s">
        <v>66</v>
      </c>
      <c r="AY94" s="49">
        <v>202856</v>
      </c>
      <c r="AZ94" s="49">
        <v>0</v>
      </c>
      <c r="BA94" s="49">
        <v>27662</v>
      </c>
      <c r="BB94" s="49">
        <v>0</v>
      </c>
      <c r="BC94" s="49">
        <v>0</v>
      </c>
    </row>
    <row r="95" spans="1:55" x14ac:dyDescent="0.3">
      <c r="A95" s="48" t="s">
        <v>465</v>
      </c>
      <c r="B95" s="48" t="s">
        <v>466</v>
      </c>
      <c r="C95" s="48" t="s">
        <v>467</v>
      </c>
      <c r="D95" s="48" t="s">
        <v>468</v>
      </c>
      <c r="E95" s="48" t="s">
        <v>469</v>
      </c>
      <c r="F95" s="48" t="s">
        <v>470</v>
      </c>
      <c r="G95" s="48" t="s">
        <v>558</v>
      </c>
      <c r="H95" s="48" t="s">
        <v>57</v>
      </c>
      <c r="I95" s="48" t="s">
        <v>559</v>
      </c>
      <c r="J95" s="48" t="s">
        <v>58</v>
      </c>
      <c r="K95" s="48" t="s">
        <v>560</v>
      </c>
      <c r="L95" s="48" t="s">
        <v>59</v>
      </c>
      <c r="M95" s="48" t="s">
        <v>596</v>
      </c>
      <c r="N95" s="48" t="s">
        <v>126</v>
      </c>
      <c r="O95" s="48" t="s">
        <v>597</v>
      </c>
      <c r="P95" s="48" t="s">
        <v>127</v>
      </c>
      <c r="Q95" s="48" t="s">
        <v>598</v>
      </c>
      <c r="R95" s="48" t="s">
        <v>128</v>
      </c>
      <c r="S95" s="48" t="s">
        <v>316</v>
      </c>
      <c r="T95" s="48" t="s">
        <v>129</v>
      </c>
      <c r="U95" s="48" t="s">
        <v>134</v>
      </c>
      <c r="V95" s="48" t="s">
        <v>1654</v>
      </c>
      <c r="W95" s="48" t="s">
        <v>1630</v>
      </c>
      <c r="X95" s="49">
        <v>242000</v>
      </c>
      <c r="Y95" s="50" t="s">
        <v>2436</v>
      </c>
      <c r="Z95" s="51">
        <v>44973</v>
      </c>
      <c r="AA95" s="48" t="s">
        <v>2437</v>
      </c>
      <c r="AB95" s="51">
        <v>44972</v>
      </c>
      <c r="AC95" s="48" t="s">
        <v>2438</v>
      </c>
      <c r="AD95" s="48" t="s">
        <v>1806</v>
      </c>
      <c r="AE95" s="48" t="s">
        <v>1798</v>
      </c>
      <c r="AF95" s="48" t="s">
        <v>1631</v>
      </c>
      <c r="AG95" s="52" t="s">
        <v>1603</v>
      </c>
      <c r="AH95" s="53" t="s">
        <v>1604</v>
      </c>
      <c r="AI95" s="54" t="s">
        <v>153</v>
      </c>
      <c r="AJ95" s="48" t="s">
        <v>154</v>
      </c>
      <c r="AK95" s="48" t="s">
        <v>1618</v>
      </c>
      <c r="AL95" s="51">
        <v>44971</v>
      </c>
      <c r="AM95" s="48" t="s">
        <v>1632</v>
      </c>
      <c r="AN95" s="51">
        <v>44957</v>
      </c>
      <c r="AO95" s="48" t="s">
        <v>1610</v>
      </c>
      <c r="AP95" s="48" t="s">
        <v>483</v>
      </c>
      <c r="AQ95" s="48" t="s">
        <v>132</v>
      </c>
      <c r="AR95" s="48" t="s">
        <v>604</v>
      </c>
      <c r="AS95" s="48" t="s">
        <v>484</v>
      </c>
      <c r="AT95" s="48" t="s">
        <v>383</v>
      </c>
      <c r="AU95" s="48" t="s">
        <v>130</v>
      </c>
      <c r="AV95" s="48" t="s">
        <v>35</v>
      </c>
      <c r="AW95" s="48" t="s">
        <v>65</v>
      </c>
      <c r="AX95" s="48" t="s">
        <v>66</v>
      </c>
      <c r="AY95" s="49">
        <v>0</v>
      </c>
      <c r="AZ95" s="49">
        <v>0</v>
      </c>
      <c r="BA95" s="49">
        <v>0</v>
      </c>
      <c r="BB95" s="49">
        <v>0</v>
      </c>
      <c r="BC95" s="49">
        <v>0</v>
      </c>
    </row>
    <row r="96" spans="1:55" x14ac:dyDescent="0.3">
      <c r="A96" s="48" t="s">
        <v>465</v>
      </c>
      <c r="B96" s="48" t="s">
        <v>466</v>
      </c>
      <c r="C96" s="48" t="s">
        <v>467</v>
      </c>
      <c r="D96" s="48" t="s">
        <v>468</v>
      </c>
      <c r="E96" s="48" t="s">
        <v>469</v>
      </c>
      <c r="F96" s="48" t="s">
        <v>470</v>
      </c>
      <c r="G96" s="48" t="s">
        <v>558</v>
      </c>
      <c r="H96" s="48" t="s">
        <v>57</v>
      </c>
      <c r="I96" s="48" t="s">
        <v>559</v>
      </c>
      <c r="J96" s="48" t="s">
        <v>58</v>
      </c>
      <c r="K96" s="48" t="s">
        <v>560</v>
      </c>
      <c r="L96" s="48" t="s">
        <v>59</v>
      </c>
      <c r="M96" s="48" t="s">
        <v>561</v>
      </c>
      <c r="N96" s="48" t="s">
        <v>60</v>
      </c>
      <c r="O96" s="48" t="s">
        <v>562</v>
      </c>
      <c r="P96" s="48" t="s">
        <v>61</v>
      </c>
      <c r="Q96" s="48" t="s">
        <v>582</v>
      </c>
      <c r="R96" s="48" t="s">
        <v>71</v>
      </c>
      <c r="S96" s="48" t="s">
        <v>278</v>
      </c>
      <c r="T96" s="48" t="s">
        <v>216</v>
      </c>
      <c r="U96" s="48" t="s">
        <v>218</v>
      </c>
      <c r="V96" s="48" t="s">
        <v>1614</v>
      </c>
      <c r="W96" s="48" t="s">
        <v>1619</v>
      </c>
      <c r="X96" s="49">
        <v>300000</v>
      </c>
      <c r="Y96" s="50" t="s">
        <v>2436</v>
      </c>
      <c r="Z96" s="51">
        <v>44973</v>
      </c>
      <c r="AA96" s="48" t="s">
        <v>2437</v>
      </c>
      <c r="AB96" s="51">
        <v>44972</v>
      </c>
      <c r="AC96" s="48" t="s">
        <v>2438</v>
      </c>
      <c r="AD96" s="48" t="s">
        <v>1803</v>
      </c>
      <c r="AE96" s="48" t="s">
        <v>1798</v>
      </c>
      <c r="AF96" s="48" t="s">
        <v>1620</v>
      </c>
      <c r="AG96" s="52" t="s">
        <v>1621</v>
      </c>
      <c r="AH96" s="53" t="s">
        <v>1604</v>
      </c>
      <c r="AI96" s="54" t="s">
        <v>153</v>
      </c>
      <c r="AJ96" s="48" t="s">
        <v>154</v>
      </c>
      <c r="AK96" s="48" t="s">
        <v>1613</v>
      </c>
      <c r="AL96" s="51">
        <v>44971</v>
      </c>
      <c r="AM96" s="48" t="s">
        <v>1622</v>
      </c>
      <c r="AN96" s="51">
        <v>44960</v>
      </c>
      <c r="AO96" s="48" t="s">
        <v>1610</v>
      </c>
      <c r="AP96" s="48" t="s">
        <v>483</v>
      </c>
      <c r="AQ96" s="48" t="s">
        <v>39</v>
      </c>
      <c r="AR96" s="48" t="s">
        <v>495</v>
      </c>
      <c r="AS96" s="48" t="s">
        <v>484</v>
      </c>
      <c r="AT96" s="48" t="s">
        <v>378</v>
      </c>
      <c r="AU96" s="48" t="s">
        <v>290</v>
      </c>
      <c r="AV96" s="48" t="s">
        <v>35</v>
      </c>
      <c r="AW96" s="48" t="s">
        <v>65</v>
      </c>
      <c r="AX96" s="48" t="s">
        <v>66</v>
      </c>
      <c r="AY96" s="49">
        <v>0</v>
      </c>
      <c r="AZ96" s="49">
        <v>0</v>
      </c>
      <c r="BA96" s="49">
        <v>0</v>
      </c>
      <c r="BB96" s="49">
        <v>0</v>
      </c>
      <c r="BC96" s="49">
        <v>0</v>
      </c>
    </row>
    <row r="97" spans="1:55" x14ac:dyDescent="0.3">
      <c r="A97" s="48" t="s">
        <v>465</v>
      </c>
      <c r="B97" s="48" t="s">
        <v>466</v>
      </c>
      <c r="C97" s="48" t="s">
        <v>467</v>
      </c>
      <c r="D97" s="48" t="s">
        <v>468</v>
      </c>
      <c r="E97" s="48" t="s">
        <v>469</v>
      </c>
      <c r="F97" s="48" t="s">
        <v>470</v>
      </c>
      <c r="G97" s="48" t="s">
        <v>558</v>
      </c>
      <c r="H97" s="48" t="s">
        <v>57</v>
      </c>
      <c r="I97" s="48" t="s">
        <v>559</v>
      </c>
      <c r="J97" s="48" t="s">
        <v>58</v>
      </c>
      <c r="K97" s="48" t="s">
        <v>560</v>
      </c>
      <c r="L97" s="48" t="s">
        <v>59</v>
      </c>
      <c r="M97" s="48" t="s">
        <v>561</v>
      </c>
      <c r="N97" s="48" t="s">
        <v>60</v>
      </c>
      <c r="O97" s="48" t="s">
        <v>562</v>
      </c>
      <c r="P97" s="48" t="s">
        <v>61</v>
      </c>
      <c r="Q97" s="48" t="s">
        <v>582</v>
      </c>
      <c r="R97" s="48" t="s">
        <v>71</v>
      </c>
      <c r="S97" s="48" t="s">
        <v>278</v>
      </c>
      <c r="T97" s="48" t="s">
        <v>216</v>
      </c>
      <c r="U97" s="48" t="s">
        <v>218</v>
      </c>
      <c r="V97" s="48" t="s">
        <v>1614</v>
      </c>
      <c r="W97" s="48" t="s">
        <v>1615</v>
      </c>
      <c r="X97" s="49">
        <v>300000</v>
      </c>
      <c r="Y97" s="50" t="s">
        <v>2436</v>
      </c>
      <c r="Z97" s="51">
        <v>44973</v>
      </c>
      <c r="AA97" s="48" t="s">
        <v>2437</v>
      </c>
      <c r="AB97" s="51">
        <v>44972</v>
      </c>
      <c r="AC97" s="48" t="s">
        <v>2438</v>
      </c>
      <c r="AD97" s="48" t="s">
        <v>1802</v>
      </c>
      <c r="AE97" s="48" t="s">
        <v>1798</v>
      </c>
      <c r="AF97" s="48" t="s">
        <v>1616</v>
      </c>
      <c r="AG97" s="52" t="s">
        <v>1617</v>
      </c>
      <c r="AH97" s="53" t="s">
        <v>1604</v>
      </c>
      <c r="AI97" s="54" t="s">
        <v>153</v>
      </c>
      <c r="AJ97" s="48" t="s">
        <v>154</v>
      </c>
      <c r="AK97" s="48" t="s">
        <v>1609</v>
      </c>
      <c r="AL97" s="51">
        <v>44971</v>
      </c>
      <c r="AM97" s="48" t="s">
        <v>1618</v>
      </c>
      <c r="AN97" s="51">
        <v>44951</v>
      </c>
      <c r="AO97" s="48" t="s">
        <v>1610</v>
      </c>
      <c r="AP97" s="48" t="s">
        <v>483</v>
      </c>
      <c r="AQ97" s="48" t="s">
        <v>39</v>
      </c>
      <c r="AR97" s="48" t="s">
        <v>495</v>
      </c>
      <c r="AS97" s="48" t="s">
        <v>484</v>
      </c>
      <c r="AT97" s="48" t="s">
        <v>378</v>
      </c>
      <c r="AU97" s="48" t="s">
        <v>290</v>
      </c>
      <c r="AV97" s="48" t="s">
        <v>35</v>
      </c>
      <c r="AW97" s="48" t="s">
        <v>65</v>
      </c>
      <c r="AX97" s="48" t="s">
        <v>66</v>
      </c>
      <c r="AY97" s="49">
        <v>0</v>
      </c>
      <c r="AZ97" s="49">
        <v>0</v>
      </c>
      <c r="BA97" s="49">
        <v>0</v>
      </c>
      <c r="BB97" s="49">
        <v>0</v>
      </c>
      <c r="BC97" s="49">
        <v>0</v>
      </c>
    </row>
    <row r="98" spans="1:55" x14ac:dyDescent="0.3">
      <c r="A98" s="48" t="s">
        <v>465</v>
      </c>
      <c r="B98" s="48" t="s">
        <v>466</v>
      </c>
      <c r="C98" s="48" t="s">
        <v>467</v>
      </c>
      <c r="D98" s="48" t="s">
        <v>468</v>
      </c>
      <c r="E98" s="48" t="s">
        <v>469</v>
      </c>
      <c r="F98" s="48" t="s">
        <v>470</v>
      </c>
      <c r="G98" s="48" t="s">
        <v>558</v>
      </c>
      <c r="H98" s="48" t="s">
        <v>57</v>
      </c>
      <c r="I98" s="48" t="s">
        <v>559</v>
      </c>
      <c r="J98" s="48" t="s">
        <v>58</v>
      </c>
      <c r="K98" s="48" t="s">
        <v>560</v>
      </c>
      <c r="L98" s="48" t="s">
        <v>59</v>
      </c>
      <c r="M98" s="48" t="s">
        <v>561</v>
      </c>
      <c r="N98" s="48" t="s">
        <v>60</v>
      </c>
      <c r="O98" s="48" t="s">
        <v>562</v>
      </c>
      <c r="P98" s="48" t="s">
        <v>61</v>
      </c>
      <c r="Q98" s="48" t="s">
        <v>476</v>
      </c>
      <c r="R98" s="48" t="s">
        <v>571</v>
      </c>
      <c r="S98" s="48" t="s">
        <v>274</v>
      </c>
      <c r="T98" s="48" t="s">
        <v>41</v>
      </c>
      <c r="U98" s="48" t="s">
        <v>572</v>
      </c>
      <c r="V98" s="48" t="s">
        <v>573</v>
      </c>
      <c r="W98" s="48" t="s">
        <v>1611</v>
      </c>
      <c r="X98" s="49">
        <v>5864996</v>
      </c>
      <c r="Y98" s="50" t="s">
        <v>2436</v>
      </c>
      <c r="Z98" s="51">
        <v>44973</v>
      </c>
      <c r="AA98" s="48" t="s">
        <v>2437</v>
      </c>
      <c r="AB98" s="51">
        <v>44972</v>
      </c>
      <c r="AC98" s="48" t="s">
        <v>2438</v>
      </c>
      <c r="AD98" s="48" t="s">
        <v>1801</v>
      </c>
      <c r="AE98" s="48" t="s">
        <v>1798</v>
      </c>
      <c r="AF98" s="48" t="s">
        <v>1612</v>
      </c>
      <c r="AG98" s="52" t="s">
        <v>522</v>
      </c>
      <c r="AH98" s="53" t="s">
        <v>1604</v>
      </c>
      <c r="AI98" s="54" t="s">
        <v>153</v>
      </c>
      <c r="AJ98" s="48" t="s">
        <v>154</v>
      </c>
      <c r="AK98" s="48" t="s">
        <v>1793</v>
      </c>
      <c r="AL98" s="51">
        <v>44971</v>
      </c>
      <c r="AM98" s="48" t="s">
        <v>1613</v>
      </c>
      <c r="AN98" s="51">
        <v>44950</v>
      </c>
      <c r="AO98" s="48" t="s">
        <v>1610</v>
      </c>
      <c r="AP98" s="48" t="s">
        <v>483</v>
      </c>
      <c r="AQ98" s="48" t="s">
        <v>39</v>
      </c>
      <c r="AR98" s="48" t="s">
        <v>495</v>
      </c>
      <c r="AS98" s="48" t="s">
        <v>484</v>
      </c>
      <c r="AT98" s="48" t="s">
        <v>379</v>
      </c>
      <c r="AU98" s="48" t="s">
        <v>67</v>
      </c>
      <c r="AV98" s="48" t="s">
        <v>35</v>
      </c>
      <c r="AW98" s="48" t="s">
        <v>65</v>
      </c>
      <c r="AX98" s="48" t="s">
        <v>66</v>
      </c>
      <c r="AY98" s="49">
        <v>0</v>
      </c>
      <c r="AZ98" s="49">
        <v>0</v>
      </c>
      <c r="BA98" s="49">
        <v>0</v>
      </c>
      <c r="BB98" s="49">
        <v>0</v>
      </c>
      <c r="BC98" s="49">
        <v>0</v>
      </c>
    </row>
    <row r="99" spans="1:55" x14ac:dyDescent="0.3">
      <c r="A99" s="48" t="s">
        <v>465</v>
      </c>
      <c r="B99" s="48" t="s">
        <v>466</v>
      </c>
      <c r="C99" s="48" t="s">
        <v>467</v>
      </c>
      <c r="D99" s="48" t="s">
        <v>468</v>
      </c>
      <c r="E99" s="48" t="s">
        <v>469</v>
      </c>
      <c r="F99" s="48" t="s">
        <v>470</v>
      </c>
      <c r="G99" s="48" t="s">
        <v>558</v>
      </c>
      <c r="H99" s="48" t="s">
        <v>57</v>
      </c>
      <c r="I99" s="48" t="s">
        <v>559</v>
      </c>
      <c r="J99" s="48" t="s">
        <v>58</v>
      </c>
      <c r="K99" s="48" t="s">
        <v>560</v>
      </c>
      <c r="L99" s="48" t="s">
        <v>59</v>
      </c>
      <c r="M99" s="48" t="s">
        <v>561</v>
      </c>
      <c r="N99" s="48" t="s">
        <v>60</v>
      </c>
      <c r="O99" s="48" t="s">
        <v>562</v>
      </c>
      <c r="P99" s="48" t="s">
        <v>61</v>
      </c>
      <c r="Q99" s="48" t="s">
        <v>476</v>
      </c>
      <c r="R99" s="48" t="s">
        <v>571</v>
      </c>
      <c r="S99" s="48" t="s">
        <v>274</v>
      </c>
      <c r="T99" s="48" t="s">
        <v>41</v>
      </c>
      <c r="U99" s="48" t="s">
        <v>572</v>
      </c>
      <c r="V99" s="48" t="s">
        <v>573</v>
      </c>
      <c r="W99" s="48" t="s">
        <v>1607</v>
      </c>
      <c r="X99" s="49">
        <v>5847270</v>
      </c>
      <c r="Y99" s="50" t="s">
        <v>2436</v>
      </c>
      <c r="Z99" s="51">
        <v>44973</v>
      </c>
      <c r="AA99" s="48" t="s">
        <v>2437</v>
      </c>
      <c r="AB99" s="51">
        <v>44972</v>
      </c>
      <c r="AC99" s="48" t="s">
        <v>2438</v>
      </c>
      <c r="AD99" s="48" t="s">
        <v>1800</v>
      </c>
      <c r="AE99" s="48" t="s">
        <v>1798</v>
      </c>
      <c r="AF99" s="48" t="s">
        <v>1608</v>
      </c>
      <c r="AG99" s="52" t="s">
        <v>522</v>
      </c>
      <c r="AH99" s="53" t="s">
        <v>1604</v>
      </c>
      <c r="AI99" s="54" t="s">
        <v>153</v>
      </c>
      <c r="AJ99" s="48" t="s">
        <v>154</v>
      </c>
      <c r="AK99" s="48" t="s">
        <v>1764</v>
      </c>
      <c r="AL99" s="51">
        <v>44971</v>
      </c>
      <c r="AM99" s="48" t="s">
        <v>1609</v>
      </c>
      <c r="AN99" s="51">
        <v>44950</v>
      </c>
      <c r="AO99" s="48" t="s">
        <v>1610</v>
      </c>
      <c r="AP99" s="48" t="s">
        <v>483</v>
      </c>
      <c r="AQ99" s="48" t="s">
        <v>39</v>
      </c>
      <c r="AR99" s="48" t="s">
        <v>495</v>
      </c>
      <c r="AS99" s="48" t="s">
        <v>484</v>
      </c>
      <c r="AT99" s="48" t="s">
        <v>379</v>
      </c>
      <c r="AU99" s="48" t="s">
        <v>67</v>
      </c>
      <c r="AV99" s="48" t="s">
        <v>35</v>
      </c>
      <c r="AW99" s="48" t="s">
        <v>65</v>
      </c>
      <c r="AX99" s="48" t="s">
        <v>66</v>
      </c>
      <c r="AY99" s="49">
        <v>0</v>
      </c>
      <c r="AZ99" s="49">
        <v>0</v>
      </c>
      <c r="BA99" s="49">
        <v>0</v>
      </c>
      <c r="BB99" s="49">
        <v>0</v>
      </c>
      <c r="BC99" s="49">
        <v>0</v>
      </c>
    </row>
    <row r="100" spans="1:55" x14ac:dyDescent="0.3">
      <c r="A100" s="48" t="s">
        <v>465</v>
      </c>
      <c r="B100" s="48" t="s">
        <v>466</v>
      </c>
      <c r="C100" s="48" t="s">
        <v>467</v>
      </c>
      <c r="D100" s="48" t="s">
        <v>468</v>
      </c>
      <c r="E100" s="48" t="s">
        <v>469</v>
      </c>
      <c r="F100" s="48" t="s">
        <v>470</v>
      </c>
      <c r="G100" s="48" t="s">
        <v>558</v>
      </c>
      <c r="H100" s="48" t="s">
        <v>57</v>
      </c>
      <c r="I100" s="48" t="s">
        <v>961</v>
      </c>
      <c r="J100" s="48" t="s">
        <v>117</v>
      </c>
      <c r="K100" s="48" t="s">
        <v>823</v>
      </c>
      <c r="L100" s="48" t="s">
        <v>118</v>
      </c>
      <c r="M100" s="48" t="s">
        <v>962</v>
      </c>
      <c r="N100" s="48" t="s">
        <v>119</v>
      </c>
      <c r="O100" s="48" t="s">
        <v>562</v>
      </c>
      <c r="P100" s="48" t="s">
        <v>120</v>
      </c>
      <c r="Q100" s="48" t="s">
        <v>503</v>
      </c>
      <c r="R100" s="48" t="s">
        <v>121</v>
      </c>
      <c r="S100" s="48" t="s">
        <v>271</v>
      </c>
      <c r="T100" s="48" t="s">
        <v>33</v>
      </c>
      <c r="U100" s="48" t="s">
        <v>354</v>
      </c>
      <c r="V100" s="48" t="s">
        <v>1790</v>
      </c>
      <c r="W100" s="48" t="s">
        <v>1791</v>
      </c>
      <c r="X100" s="49">
        <v>506000</v>
      </c>
      <c r="Y100" s="50" t="s">
        <v>2436</v>
      </c>
      <c r="Z100" s="51">
        <v>44973</v>
      </c>
      <c r="AA100" s="48" t="s">
        <v>2437</v>
      </c>
      <c r="AB100" s="51">
        <v>44972</v>
      </c>
      <c r="AC100" s="48" t="s">
        <v>189</v>
      </c>
      <c r="AD100" s="48" t="s">
        <v>1848</v>
      </c>
      <c r="AE100" s="48" t="s">
        <v>1798</v>
      </c>
      <c r="AF100" s="48" t="s">
        <v>1792</v>
      </c>
      <c r="AG100" s="52" t="s">
        <v>517</v>
      </c>
      <c r="AH100" s="53" t="s">
        <v>1604</v>
      </c>
      <c r="AI100" s="54" t="s">
        <v>153</v>
      </c>
      <c r="AJ100" s="48" t="s">
        <v>154</v>
      </c>
      <c r="AK100" s="48" t="s">
        <v>1761</v>
      </c>
      <c r="AL100" s="51">
        <v>44971</v>
      </c>
      <c r="AM100" s="48" t="s">
        <v>1793</v>
      </c>
      <c r="AN100" s="51">
        <v>44936</v>
      </c>
      <c r="AO100" s="48" t="s">
        <v>1743</v>
      </c>
      <c r="AP100" s="48" t="s">
        <v>483</v>
      </c>
      <c r="AQ100" s="48" t="s">
        <v>39</v>
      </c>
      <c r="AR100" s="48" t="s">
        <v>272</v>
      </c>
      <c r="AS100" s="48" t="s">
        <v>484</v>
      </c>
      <c r="AT100" s="48" t="s">
        <v>1794</v>
      </c>
      <c r="AU100" s="48" t="s">
        <v>338</v>
      </c>
      <c r="AV100" s="48" t="s">
        <v>35</v>
      </c>
      <c r="AW100" s="48" t="s">
        <v>82</v>
      </c>
      <c r="AX100" s="48" t="s">
        <v>96</v>
      </c>
      <c r="AY100" s="49">
        <v>0</v>
      </c>
      <c r="AZ100" s="49">
        <v>0</v>
      </c>
      <c r="BA100" s="49">
        <v>0</v>
      </c>
      <c r="BB100" s="49">
        <v>0</v>
      </c>
      <c r="BC100" s="49">
        <v>0</v>
      </c>
    </row>
    <row r="101" spans="1:55" x14ac:dyDescent="0.3">
      <c r="A101" s="48" t="s">
        <v>465</v>
      </c>
      <c r="B101" s="48" t="s">
        <v>466</v>
      </c>
      <c r="C101" s="48" t="s">
        <v>467</v>
      </c>
      <c r="D101" s="48" t="s">
        <v>468</v>
      </c>
      <c r="E101" s="48" t="s">
        <v>469</v>
      </c>
      <c r="F101" s="48" t="s">
        <v>470</v>
      </c>
      <c r="G101" s="48" t="s">
        <v>558</v>
      </c>
      <c r="H101" s="48" t="s">
        <v>57</v>
      </c>
      <c r="I101" s="48" t="s">
        <v>559</v>
      </c>
      <c r="J101" s="48" t="s">
        <v>58</v>
      </c>
      <c r="K101" s="48" t="s">
        <v>637</v>
      </c>
      <c r="L101" s="48" t="s">
        <v>78</v>
      </c>
      <c r="M101" s="48" t="s">
        <v>836</v>
      </c>
      <c r="N101" s="48" t="s">
        <v>102</v>
      </c>
      <c r="O101" s="48" t="s">
        <v>562</v>
      </c>
      <c r="P101" s="48" t="s">
        <v>103</v>
      </c>
      <c r="Q101" s="48" t="s">
        <v>503</v>
      </c>
      <c r="R101" s="48" t="s">
        <v>952</v>
      </c>
      <c r="S101" s="48" t="s">
        <v>274</v>
      </c>
      <c r="T101" s="48" t="s">
        <v>41</v>
      </c>
      <c r="U101" s="48" t="s">
        <v>1757</v>
      </c>
      <c r="V101" s="48" t="s">
        <v>1758</v>
      </c>
      <c r="W101" s="48" t="s">
        <v>1762</v>
      </c>
      <c r="X101" s="49">
        <v>970000</v>
      </c>
      <c r="Y101" s="50" t="s">
        <v>2436</v>
      </c>
      <c r="Z101" s="51">
        <v>44973</v>
      </c>
      <c r="AA101" s="48" t="s">
        <v>2437</v>
      </c>
      <c r="AB101" s="51">
        <v>44972</v>
      </c>
      <c r="AC101" s="48" t="s">
        <v>182</v>
      </c>
      <c r="AD101" s="48" t="s">
        <v>1841</v>
      </c>
      <c r="AE101" s="48" t="s">
        <v>1798</v>
      </c>
      <c r="AF101" s="48" t="s">
        <v>1763</v>
      </c>
      <c r="AG101" s="52" t="s">
        <v>1627</v>
      </c>
      <c r="AH101" s="53" t="s">
        <v>1604</v>
      </c>
      <c r="AI101" s="54" t="s">
        <v>153</v>
      </c>
      <c r="AJ101" s="48" t="s">
        <v>154</v>
      </c>
      <c r="AK101" s="48" t="s">
        <v>1756</v>
      </c>
      <c r="AL101" s="51">
        <v>44971</v>
      </c>
      <c r="AM101" s="48" t="s">
        <v>1764</v>
      </c>
      <c r="AN101" s="51">
        <v>44953</v>
      </c>
      <c r="AO101" s="48" t="s">
        <v>1743</v>
      </c>
      <c r="AP101" s="48" t="s">
        <v>483</v>
      </c>
      <c r="AQ101" s="48" t="s">
        <v>39</v>
      </c>
      <c r="AR101" s="48" t="s">
        <v>495</v>
      </c>
      <c r="AS101" s="48" t="s">
        <v>484</v>
      </c>
      <c r="AT101" s="48" t="s">
        <v>1744</v>
      </c>
      <c r="AU101" s="48" t="s">
        <v>162</v>
      </c>
      <c r="AV101" s="48" t="s">
        <v>35</v>
      </c>
      <c r="AW101" s="48" t="s">
        <v>82</v>
      </c>
      <c r="AX101" s="48" t="s">
        <v>96</v>
      </c>
      <c r="AY101" s="49">
        <v>0</v>
      </c>
      <c r="AZ101" s="49">
        <v>0</v>
      </c>
      <c r="BA101" s="49">
        <v>0</v>
      </c>
      <c r="BB101" s="49">
        <v>0</v>
      </c>
      <c r="BC101" s="49">
        <v>0</v>
      </c>
    </row>
    <row r="102" spans="1:55" x14ac:dyDescent="0.3">
      <c r="A102" s="48" t="s">
        <v>465</v>
      </c>
      <c r="B102" s="48" t="s">
        <v>466</v>
      </c>
      <c r="C102" s="48" t="s">
        <v>467</v>
      </c>
      <c r="D102" s="48" t="s">
        <v>468</v>
      </c>
      <c r="E102" s="48" t="s">
        <v>469</v>
      </c>
      <c r="F102" s="48" t="s">
        <v>470</v>
      </c>
      <c r="G102" s="48" t="s">
        <v>558</v>
      </c>
      <c r="H102" s="48" t="s">
        <v>57</v>
      </c>
      <c r="I102" s="48" t="s">
        <v>559</v>
      </c>
      <c r="J102" s="48" t="s">
        <v>58</v>
      </c>
      <c r="K102" s="48" t="s">
        <v>637</v>
      </c>
      <c r="L102" s="48" t="s">
        <v>78</v>
      </c>
      <c r="M102" s="48" t="s">
        <v>836</v>
      </c>
      <c r="N102" s="48" t="s">
        <v>102</v>
      </c>
      <c r="O102" s="48" t="s">
        <v>562</v>
      </c>
      <c r="P102" s="48" t="s">
        <v>103</v>
      </c>
      <c r="Q102" s="48" t="s">
        <v>503</v>
      </c>
      <c r="R102" s="48" t="s">
        <v>952</v>
      </c>
      <c r="S102" s="48" t="s">
        <v>274</v>
      </c>
      <c r="T102" s="48" t="s">
        <v>41</v>
      </c>
      <c r="U102" s="48" t="s">
        <v>1757</v>
      </c>
      <c r="V102" s="48" t="s">
        <v>1758</v>
      </c>
      <c r="W102" s="48" t="s">
        <v>1759</v>
      </c>
      <c r="X102" s="49">
        <v>1400000</v>
      </c>
      <c r="Y102" s="50" t="s">
        <v>2436</v>
      </c>
      <c r="Z102" s="51">
        <v>44973</v>
      </c>
      <c r="AA102" s="48" t="s">
        <v>2437</v>
      </c>
      <c r="AB102" s="51">
        <v>44972</v>
      </c>
      <c r="AC102" s="48" t="s">
        <v>182</v>
      </c>
      <c r="AD102" s="48" t="s">
        <v>1840</v>
      </c>
      <c r="AE102" s="48" t="s">
        <v>1798</v>
      </c>
      <c r="AF102" s="48" t="s">
        <v>1760</v>
      </c>
      <c r="AG102" s="52" t="s">
        <v>487</v>
      </c>
      <c r="AH102" s="53" t="s">
        <v>1604</v>
      </c>
      <c r="AI102" s="54" t="s">
        <v>153</v>
      </c>
      <c r="AJ102" s="48" t="s">
        <v>154</v>
      </c>
      <c r="AK102" s="48" t="s">
        <v>1752</v>
      </c>
      <c r="AL102" s="51">
        <v>44971</v>
      </c>
      <c r="AM102" s="48" t="s">
        <v>1761</v>
      </c>
      <c r="AN102" s="51">
        <v>44939</v>
      </c>
      <c r="AO102" s="48" t="s">
        <v>1743</v>
      </c>
      <c r="AP102" s="48" t="s">
        <v>483</v>
      </c>
      <c r="AQ102" s="48" t="s">
        <v>39</v>
      </c>
      <c r="AR102" s="48" t="s">
        <v>495</v>
      </c>
      <c r="AS102" s="48" t="s">
        <v>484</v>
      </c>
      <c r="AT102" s="48" t="s">
        <v>1744</v>
      </c>
      <c r="AU102" s="48" t="s">
        <v>162</v>
      </c>
      <c r="AV102" s="48" t="s">
        <v>35</v>
      </c>
      <c r="AW102" s="48" t="s">
        <v>82</v>
      </c>
      <c r="AX102" s="48" t="s">
        <v>96</v>
      </c>
      <c r="AY102" s="49">
        <v>0</v>
      </c>
      <c r="AZ102" s="49">
        <v>0</v>
      </c>
      <c r="BA102" s="49">
        <v>0</v>
      </c>
      <c r="BB102" s="49">
        <v>0</v>
      </c>
      <c r="BC102" s="49">
        <v>0</v>
      </c>
    </row>
    <row r="103" spans="1:55" x14ac:dyDescent="0.3">
      <c r="A103" s="48" t="s">
        <v>465</v>
      </c>
      <c r="B103" s="48" t="s">
        <v>466</v>
      </c>
      <c r="C103" s="48" t="s">
        <v>467</v>
      </c>
      <c r="D103" s="48" t="s">
        <v>468</v>
      </c>
      <c r="E103" s="48" t="s">
        <v>469</v>
      </c>
      <c r="F103" s="48" t="s">
        <v>470</v>
      </c>
      <c r="G103" s="48" t="s">
        <v>558</v>
      </c>
      <c r="H103" s="48" t="s">
        <v>57</v>
      </c>
      <c r="I103" s="48" t="s">
        <v>559</v>
      </c>
      <c r="J103" s="48" t="s">
        <v>58</v>
      </c>
      <c r="K103" s="48" t="s">
        <v>637</v>
      </c>
      <c r="L103" s="48" t="s">
        <v>78</v>
      </c>
      <c r="M103" s="48" t="s">
        <v>836</v>
      </c>
      <c r="N103" s="48" t="s">
        <v>102</v>
      </c>
      <c r="O103" s="48" t="s">
        <v>562</v>
      </c>
      <c r="P103" s="48" t="s">
        <v>103</v>
      </c>
      <c r="Q103" s="48" t="s">
        <v>503</v>
      </c>
      <c r="R103" s="48" t="s">
        <v>952</v>
      </c>
      <c r="S103" s="48" t="s">
        <v>275</v>
      </c>
      <c r="T103" s="48" t="s">
        <v>55</v>
      </c>
      <c r="U103" s="48" t="s">
        <v>1623</v>
      </c>
      <c r="V103" s="48" t="s">
        <v>1753</v>
      </c>
      <c r="W103" s="48" t="s">
        <v>1754</v>
      </c>
      <c r="X103" s="49">
        <v>181023</v>
      </c>
      <c r="Y103" s="50" t="s">
        <v>2436</v>
      </c>
      <c r="Z103" s="51">
        <v>44973</v>
      </c>
      <c r="AA103" s="48" t="s">
        <v>2437</v>
      </c>
      <c r="AB103" s="51">
        <v>44972</v>
      </c>
      <c r="AC103" s="48" t="s">
        <v>182</v>
      </c>
      <c r="AD103" s="48" t="s">
        <v>1839</v>
      </c>
      <c r="AE103" s="48" t="s">
        <v>1798</v>
      </c>
      <c r="AF103" s="48" t="s">
        <v>1755</v>
      </c>
      <c r="AG103" s="52" t="s">
        <v>1666</v>
      </c>
      <c r="AH103" s="53" t="s">
        <v>1604</v>
      </c>
      <c r="AI103" s="54" t="s">
        <v>153</v>
      </c>
      <c r="AJ103" s="48" t="s">
        <v>154</v>
      </c>
      <c r="AK103" s="48" t="s">
        <v>1748</v>
      </c>
      <c r="AL103" s="51">
        <v>44971</v>
      </c>
      <c r="AM103" s="48" t="s">
        <v>1756</v>
      </c>
      <c r="AN103" s="51">
        <v>44958</v>
      </c>
      <c r="AO103" s="48" t="s">
        <v>1743</v>
      </c>
      <c r="AP103" s="48" t="s">
        <v>483</v>
      </c>
      <c r="AQ103" s="48" t="s">
        <v>39</v>
      </c>
      <c r="AR103" s="48" t="s">
        <v>644</v>
      </c>
      <c r="AS103" s="48" t="s">
        <v>484</v>
      </c>
      <c r="AT103" s="48" t="s">
        <v>1744</v>
      </c>
      <c r="AU103" s="48" t="s">
        <v>104</v>
      </c>
      <c r="AV103" s="48" t="s">
        <v>35</v>
      </c>
      <c r="AW103" s="48" t="s">
        <v>82</v>
      </c>
      <c r="AX103" s="48" t="s">
        <v>96</v>
      </c>
      <c r="AY103" s="49">
        <v>0</v>
      </c>
      <c r="AZ103" s="49">
        <v>0</v>
      </c>
      <c r="BA103" s="49">
        <v>0</v>
      </c>
      <c r="BB103" s="49">
        <v>0</v>
      </c>
      <c r="BC103" s="49">
        <v>0</v>
      </c>
    </row>
    <row r="104" spans="1:55" x14ac:dyDescent="0.3">
      <c r="A104" s="48" t="s">
        <v>465</v>
      </c>
      <c r="B104" s="48" t="s">
        <v>466</v>
      </c>
      <c r="C104" s="48" t="s">
        <v>467</v>
      </c>
      <c r="D104" s="48" t="s">
        <v>468</v>
      </c>
      <c r="E104" s="48" t="s">
        <v>469</v>
      </c>
      <c r="F104" s="48" t="s">
        <v>470</v>
      </c>
      <c r="G104" s="48" t="s">
        <v>558</v>
      </c>
      <c r="H104" s="48" t="s">
        <v>57</v>
      </c>
      <c r="I104" s="48" t="s">
        <v>559</v>
      </c>
      <c r="J104" s="48" t="s">
        <v>58</v>
      </c>
      <c r="K104" s="48" t="s">
        <v>637</v>
      </c>
      <c r="L104" s="48" t="s">
        <v>78</v>
      </c>
      <c r="M104" s="48" t="s">
        <v>836</v>
      </c>
      <c r="N104" s="48" t="s">
        <v>102</v>
      </c>
      <c r="O104" s="48" t="s">
        <v>562</v>
      </c>
      <c r="P104" s="48" t="s">
        <v>103</v>
      </c>
      <c r="Q104" s="48" t="s">
        <v>503</v>
      </c>
      <c r="R104" s="48" t="s">
        <v>952</v>
      </c>
      <c r="S104" s="48" t="s">
        <v>271</v>
      </c>
      <c r="T104" s="48" t="s">
        <v>33</v>
      </c>
      <c r="U104" s="48" t="s">
        <v>89</v>
      </c>
      <c r="V104" s="48" t="s">
        <v>1749</v>
      </c>
      <c r="W104" s="48" t="s">
        <v>1750</v>
      </c>
      <c r="X104" s="49">
        <v>954000</v>
      </c>
      <c r="Y104" s="50" t="s">
        <v>2436</v>
      </c>
      <c r="Z104" s="51">
        <v>44973</v>
      </c>
      <c r="AA104" s="48" t="s">
        <v>2437</v>
      </c>
      <c r="AB104" s="51">
        <v>44972</v>
      </c>
      <c r="AC104" s="48" t="s">
        <v>182</v>
      </c>
      <c r="AD104" s="48" t="s">
        <v>1838</v>
      </c>
      <c r="AE104" s="48" t="s">
        <v>1798</v>
      </c>
      <c r="AF104" s="48" t="s">
        <v>1751</v>
      </c>
      <c r="AG104" s="52" t="s">
        <v>490</v>
      </c>
      <c r="AH104" s="53" t="s">
        <v>1604</v>
      </c>
      <c r="AI104" s="54" t="s">
        <v>153</v>
      </c>
      <c r="AJ104" s="48" t="s">
        <v>154</v>
      </c>
      <c r="AK104" s="48" t="s">
        <v>1742</v>
      </c>
      <c r="AL104" s="51">
        <v>44971</v>
      </c>
      <c r="AM104" s="48" t="s">
        <v>1752</v>
      </c>
      <c r="AN104" s="51">
        <v>44944</v>
      </c>
      <c r="AO104" s="48" t="s">
        <v>1743</v>
      </c>
      <c r="AP104" s="48" t="s">
        <v>483</v>
      </c>
      <c r="AQ104" s="48" t="s">
        <v>39</v>
      </c>
      <c r="AR104" s="48" t="s">
        <v>272</v>
      </c>
      <c r="AS104" s="48" t="s">
        <v>484</v>
      </c>
      <c r="AT104" s="48" t="s">
        <v>1744</v>
      </c>
      <c r="AU104" s="48" t="s">
        <v>264</v>
      </c>
      <c r="AV104" s="48" t="s">
        <v>35</v>
      </c>
      <c r="AW104" s="48" t="s">
        <v>82</v>
      </c>
      <c r="AX104" s="48" t="s">
        <v>96</v>
      </c>
      <c r="AY104" s="49">
        <v>0</v>
      </c>
      <c r="AZ104" s="49">
        <v>0</v>
      </c>
      <c r="BA104" s="49">
        <v>0</v>
      </c>
      <c r="BB104" s="49">
        <v>0</v>
      </c>
      <c r="BC104" s="49">
        <v>0</v>
      </c>
    </row>
    <row r="105" spans="1:55" x14ac:dyDescent="0.3">
      <c r="A105" s="48" t="s">
        <v>465</v>
      </c>
      <c r="B105" s="48" t="s">
        <v>466</v>
      </c>
      <c r="C105" s="48" t="s">
        <v>467</v>
      </c>
      <c r="D105" s="48" t="s">
        <v>468</v>
      </c>
      <c r="E105" s="48" t="s">
        <v>469</v>
      </c>
      <c r="F105" s="48" t="s">
        <v>470</v>
      </c>
      <c r="G105" s="48" t="s">
        <v>558</v>
      </c>
      <c r="H105" s="48" t="s">
        <v>57</v>
      </c>
      <c r="I105" s="48" t="s">
        <v>559</v>
      </c>
      <c r="J105" s="48" t="s">
        <v>58</v>
      </c>
      <c r="K105" s="48" t="s">
        <v>637</v>
      </c>
      <c r="L105" s="48" t="s">
        <v>78</v>
      </c>
      <c r="M105" s="48" t="s">
        <v>836</v>
      </c>
      <c r="N105" s="48" t="s">
        <v>102</v>
      </c>
      <c r="O105" s="48" t="s">
        <v>562</v>
      </c>
      <c r="P105" s="48" t="s">
        <v>103</v>
      </c>
      <c r="Q105" s="48" t="s">
        <v>503</v>
      </c>
      <c r="R105" s="48" t="s">
        <v>952</v>
      </c>
      <c r="S105" s="48" t="s">
        <v>271</v>
      </c>
      <c r="T105" s="48" t="s">
        <v>33</v>
      </c>
      <c r="U105" s="48" t="s">
        <v>90</v>
      </c>
      <c r="V105" s="48" t="s">
        <v>1745</v>
      </c>
      <c r="W105" s="48" t="s">
        <v>1746</v>
      </c>
      <c r="X105" s="49">
        <v>1450000</v>
      </c>
      <c r="Y105" s="50" t="s">
        <v>2436</v>
      </c>
      <c r="Z105" s="51">
        <v>44973</v>
      </c>
      <c r="AA105" s="48" t="s">
        <v>2437</v>
      </c>
      <c r="AB105" s="51">
        <v>44972</v>
      </c>
      <c r="AC105" s="48" t="s">
        <v>182</v>
      </c>
      <c r="AD105" s="48" t="s">
        <v>1837</v>
      </c>
      <c r="AE105" s="48" t="s">
        <v>1798</v>
      </c>
      <c r="AF105" s="48" t="s">
        <v>1747</v>
      </c>
      <c r="AG105" s="52" t="s">
        <v>1617</v>
      </c>
      <c r="AH105" s="53" t="s">
        <v>1604</v>
      </c>
      <c r="AI105" s="54" t="s">
        <v>153</v>
      </c>
      <c r="AJ105" s="48" t="s">
        <v>154</v>
      </c>
      <c r="AK105" s="48" t="s">
        <v>1781</v>
      </c>
      <c r="AL105" s="51">
        <v>44971</v>
      </c>
      <c r="AM105" s="48" t="s">
        <v>1748</v>
      </c>
      <c r="AN105" s="51">
        <v>44951</v>
      </c>
      <c r="AO105" s="48" t="s">
        <v>1743</v>
      </c>
      <c r="AP105" s="48" t="s">
        <v>483</v>
      </c>
      <c r="AQ105" s="48" t="s">
        <v>39</v>
      </c>
      <c r="AR105" s="48" t="s">
        <v>272</v>
      </c>
      <c r="AS105" s="48" t="s">
        <v>484</v>
      </c>
      <c r="AT105" s="48" t="s">
        <v>1744</v>
      </c>
      <c r="AU105" s="48" t="s">
        <v>264</v>
      </c>
      <c r="AV105" s="48" t="s">
        <v>35</v>
      </c>
      <c r="AW105" s="48" t="s">
        <v>82</v>
      </c>
      <c r="AX105" s="48" t="s">
        <v>96</v>
      </c>
      <c r="AY105" s="49">
        <v>0</v>
      </c>
      <c r="AZ105" s="49">
        <v>0</v>
      </c>
      <c r="BA105" s="49">
        <v>0</v>
      </c>
      <c r="BB105" s="49">
        <v>0</v>
      </c>
      <c r="BC105" s="49">
        <v>0</v>
      </c>
    </row>
    <row r="106" spans="1:55" x14ac:dyDescent="0.3">
      <c r="A106" s="48" t="s">
        <v>465</v>
      </c>
      <c r="B106" s="48" t="s">
        <v>466</v>
      </c>
      <c r="C106" s="48" t="s">
        <v>467</v>
      </c>
      <c r="D106" s="48" t="s">
        <v>468</v>
      </c>
      <c r="E106" s="48" t="s">
        <v>469</v>
      </c>
      <c r="F106" s="48" t="s">
        <v>470</v>
      </c>
      <c r="G106" s="48" t="s">
        <v>558</v>
      </c>
      <c r="H106" s="48" t="s">
        <v>57</v>
      </c>
      <c r="I106" s="48" t="s">
        <v>559</v>
      </c>
      <c r="J106" s="48" t="s">
        <v>58</v>
      </c>
      <c r="K106" s="48" t="s">
        <v>637</v>
      </c>
      <c r="L106" s="48" t="s">
        <v>78</v>
      </c>
      <c r="M106" s="48" t="s">
        <v>836</v>
      </c>
      <c r="N106" s="48" t="s">
        <v>102</v>
      </c>
      <c r="O106" s="48" t="s">
        <v>562</v>
      </c>
      <c r="P106" s="48" t="s">
        <v>103</v>
      </c>
      <c r="Q106" s="48" t="s">
        <v>503</v>
      </c>
      <c r="R106" s="48" t="s">
        <v>952</v>
      </c>
      <c r="S106" s="48" t="s">
        <v>271</v>
      </c>
      <c r="T106" s="48" t="s">
        <v>33</v>
      </c>
      <c r="U106" s="48" t="s">
        <v>354</v>
      </c>
      <c r="V106" s="48" t="s">
        <v>1738</v>
      </c>
      <c r="W106" s="48" t="s">
        <v>1739</v>
      </c>
      <c r="X106" s="49">
        <v>506000</v>
      </c>
      <c r="Y106" s="50" t="s">
        <v>2436</v>
      </c>
      <c r="Z106" s="51">
        <v>44973</v>
      </c>
      <c r="AA106" s="48" t="s">
        <v>2437</v>
      </c>
      <c r="AB106" s="51">
        <v>44972</v>
      </c>
      <c r="AC106" s="48" t="s">
        <v>182</v>
      </c>
      <c r="AD106" s="48" t="s">
        <v>1836</v>
      </c>
      <c r="AE106" s="48" t="s">
        <v>1798</v>
      </c>
      <c r="AF106" s="48" t="s">
        <v>1740</v>
      </c>
      <c r="AG106" s="52" t="s">
        <v>1741</v>
      </c>
      <c r="AH106" s="53" t="s">
        <v>1604</v>
      </c>
      <c r="AI106" s="54" t="s">
        <v>153</v>
      </c>
      <c r="AJ106" s="48" t="s">
        <v>154</v>
      </c>
      <c r="AK106" s="48" t="s">
        <v>1778</v>
      </c>
      <c r="AL106" s="51">
        <v>44971</v>
      </c>
      <c r="AM106" s="48" t="s">
        <v>1742</v>
      </c>
      <c r="AN106" s="51">
        <v>44952</v>
      </c>
      <c r="AO106" s="48" t="s">
        <v>1743</v>
      </c>
      <c r="AP106" s="48" t="s">
        <v>483</v>
      </c>
      <c r="AQ106" s="48" t="s">
        <v>39</v>
      </c>
      <c r="AR106" s="48" t="s">
        <v>272</v>
      </c>
      <c r="AS106" s="48" t="s">
        <v>484</v>
      </c>
      <c r="AT106" s="48" t="s">
        <v>1744</v>
      </c>
      <c r="AU106" s="48" t="s">
        <v>264</v>
      </c>
      <c r="AV106" s="48" t="s">
        <v>35</v>
      </c>
      <c r="AW106" s="48" t="s">
        <v>82</v>
      </c>
      <c r="AX106" s="48" t="s">
        <v>96</v>
      </c>
      <c r="AY106" s="49">
        <v>0</v>
      </c>
      <c r="AZ106" s="49">
        <v>0</v>
      </c>
      <c r="BA106" s="49">
        <v>0</v>
      </c>
      <c r="BB106" s="49">
        <v>0</v>
      </c>
      <c r="BC106" s="49">
        <v>0</v>
      </c>
    </row>
    <row r="107" spans="1:55" x14ac:dyDescent="0.3">
      <c r="A107" s="48" t="s">
        <v>465</v>
      </c>
      <c r="B107" s="48" t="s">
        <v>466</v>
      </c>
      <c r="C107" s="48" t="s">
        <v>467</v>
      </c>
      <c r="D107" s="48" t="s">
        <v>468</v>
      </c>
      <c r="E107" s="48" t="s">
        <v>469</v>
      </c>
      <c r="F107" s="48" t="s">
        <v>470</v>
      </c>
      <c r="G107" s="48" t="s">
        <v>558</v>
      </c>
      <c r="H107" s="48" t="s">
        <v>57</v>
      </c>
      <c r="I107" s="48" t="s">
        <v>559</v>
      </c>
      <c r="J107" s="48" t="s">
        <v>58</v>
      </c>
      <c r="K107" s="48" t="s">
        <v>637</v>
      </c>
      <c r="L107" s="48" t="s">
        <v>78</v>
      </c>
      <c r="M107" s="48" t="s">
        <v>638</v>
      </c>
      <c r="N107" s="48" t="s">
        <v>79</v>
      </c>
      <c r="O107" s="48" t="s">
        <v>647</v>
      </c>
      <c r="P107" s="48" t="s">
        <v>114</v>
      </c>
      <c r="Q107" s="48" t="s">
        <v>503</v>
      </c>
      <c r="R107" s="48" t="s">
        <v>648</v>
      </c>
      <c r="S107" s="48" t="s">
        <v>274</v>
      </c>
      <c r="T107" s="48" t="s">
        <v>41</v>
      </c>
      <c r="U107" s="48" t="s">
        <v>654</v>
      </c>
      <c r="V107" s="48" t="s">
        <v>655</v>
      </c>
      <c r="W107" s="48" t="s">
        <v>1779</v>
      </c>
      <c r="X107" s="49">
        <v>895000</v>
      </c>
      <c r="Y107" s="50" t="s">
        <v>2436</v>
      </c>
      <c r="Z107" s="51">
        <v>44973</v>
      </c>
      <c r="AA107" s="48" t="s">
        <v>2437</v>
      </c>
      <c r="AB107" s="51">
        <v>44972</v>
      </c>
      <c r="AC107" s="48" t="s">
        <v>182</v>
      </c>
      <c r="AD107" s="48" t="s">
        <v>1845</v>
      </c>
      <c r="AE107" s="48" t="s">
        <v>1798</v>
      </c>
      <c r="AF107" s="48" t="s">
        <v>1780</v>
      </c>
      <c r="AG107" s="52" t="s">
        <v>1768</v>
      </c>
      <c r="AH107" s="53" t="s">
        <v>1604</v>
      </c>
      <c r="AI107" s="54" t="s">
        <v>153</v>
      </c>
      <c r="AJ107" s="48" t="s">
        <v>154</v>
      </c>
      <c r="AK107" s="48" t="s">
        <v>1773</v>
      </c>
      <c r="AL107" s="51">
        <v>44971</v>
      </c>
      <c r="AM107" s="48" t="s">
        <v>1781</v>
      </c>
      <c r="AN107" s="51">
        <v>44959</v>
      </c>
      <c r="AO107" s="48" t="s">
        <v>1743</v>
      </c>
      <c r="AP107" s="48" t="s">
        <v>483</v>
      </c>
      <c r="AQ107" s="48" t="s">
        <v>39</v>
      </c>
      <c r="AR107" s="48" t="s">
        <v>495</v>
      </c>
      <c r="AS107" s="48" t="s">
        <v>484</v>
      </c>
      <c r="AT107" s="48" t="s">
        <v>374</v>
      </c>
      <c r="AU107" s="48" t="s">
        <v>158</v>
      </c>
      <c r="AV107" s="48" t="s">
        <v>35</v>
      </c>
      <c r="AW107" s="48" t="s">
        <v>82</v>
      </c>
      <c r="AX107" s="48" t="s">
        <v>83</v>
      </c>
      <c r="AY107" s="49">
        <v>0</v>
      </c>
      <c r="AZ107" s="49">
        <v>0</v>
      </c>
      <c r="BA107" s="49">
        <v>0</v>
      </c>
      <c r="BB107" s="49">
        <v>0</v>
      </c>
      <c r="BC107" s="49">
        <v>0</v>
      </c>
    </row>
    <row r="108" spans="1:55" x14ac:dyDescent="0.3">
      <c r="A108" s="48" t="s">
        <v>465</v>
      </c>
      <c r="B108" s="48" t="s">
        <v>466</v>
      </c>
      <c r="C108" s="48" t="s">
        <v>467</v>
      </c>
      <c r="D108" s="48" t="s">
        <v>468</v>
      </c>
      <c r="E108" s="48" t="s">
        <v>469</v>
      </c>
      <c r="F108" s="48" t="s">
        <v>470</v>
      </c>
      <c r="G108" s="48" t="s">
        <v>558</v>
      </c>
      <c r="H108" s="48" t="s">
        <v>57</v>
      </c>
      <c r="I108" s="48" t="s">
        <v>559</v>
      </c>
      <c r="J108" s="48" t="s">
        <v>58</v>
      </c>
      <c r="K108" s="48" t="s">
        <v>637</v>
      </c>
      <c r="L108" s="48" t="s">
        <v>78</v>
      </c>
      <c r="M108" s="48" t="s">
        <v>638</v>
      </c>
      <c r="N108" s="48" t="s">
        <v>79</v>
      </c>
      <c r="O108" s="48" t="s">
        <v>562</v>
      </c>
      <c r="P108" s="48" t="s">
        <v>80</v>
      </c>
      <c r="Q108" s="48" t="s">
        <v>476</v>
      </c>
      <c r="R108" s="48" t="s">
        <v>957</v>
      </c>
      <c r="S108" s="48" t="s">
        <v>274</v>
      </c>
      <c r="T108" s="48" t="s">
        <v>41</v>
      </c>
      <c r="U108" s="48" t="s">
        <v>1774</v>
      </c>
      <c r="V108" s="48" t="s">
        <v>1775</v>
      </c>
      <c r="W108" s="48" t="s">
        <v>1776</v>
      </c>
      <c r="X108" s="49">
        <v>5150000</v>
      </c>
      <c r="Y108" s="50" t="s">
        <v>2436</v>
      </c>
      <c r="Z108" s="51">
        <v>44973</v>
      </c>
      <c r="AA108" s="48" t="s">
        <v>2437</v>
      </c>
      <c r="AB108" s="51">
        <v>44972</v>
      </c>
      <c r="AC108" s="48" t="s">
        <v>182</v>
      </c>
      <c r="AD108" s="48" t="s">
        <v>1844</v>
      </c>
      <c r="AE108" s="48" t="s">
        <v>1798</v>
      </c>
      <c r="AF108" s="48" t="s">
        <v>1777</v>
      </c>
      <c r="AG108" s="52" t="s">
        <v>1640</v>
      </c>
      <c r="AH108" s="53" t="s">
        <v>1604</v>
      </c>
      <c r="AI108" s="54" t="s">
        <v>153</v>
      </c>
      <c r="AJ108" s="48" t="s">
        <v>154</v>
      </c>
      <c r="AK108" s="48" t="s">
        <v>1769</v>
      </c>
      <c r="AL108" s="51">
        <v>44971</v>
      </c>
      <c r="AM108" s="48" t="s">
        <v>1778</v>
      </c>
      <c r="AN108" s="51">
        <v>44963</v>
      </c>
      <c r="AO108" s="48" t="s">
        <v>1743</v>
      </c>
      <c r="AP108" s="48" t="s">
        <v>483</v>
      </c>
      <c r="AQ108" s="48" t="s">
        <v>39</v>
      </c>
      <c r="AR108" s="48" t="s">
        <v>495</v>
      </c>
      <c r="AS108" s="48" t="s">
        <v>484</v>
      </c>
      <c r="AT108" s="48" t="s">
        <v>1770</v>
      </c>
      <c r="AU108" s="48" t="s">
        <v>113</v>
      </c>
      <c r="AV108" s="48" t="s">
        <v>35</v>
      </c>
      <c r="AW108" s="48" t="s">
        <v>82</v>
      </c>
      <c r="AX108" s="48" t="s">
        <v>83</v>
      </c>
      <c r="AY108" s="49">
        <v>0</v>
      </c>
      <c r="AZ108" s="49">
        <v>0</v>
      </c>
      <c r="BA108" s="49">
        <v>0</v>
      </c>
      <c r="BB108" s="49">
        <v>0</v>
      </c>
      <c r="BC108" s="49">
        <v>0</v>
      </c>
    </row>
    <row r="109" spans="1:55" x14ac:dyDescent="0.3">
      <c r="A109" s="48" t="s">
        <v>465</v>
      </c>
      <c r="B109" s="48" t="s">
        <v>466</v>
      </c>
      <c r="C109" s="48" t="s">
        <v>467</v>
      </c>
      <c r="D109" s="48" t="s">
        <v>468</v>
      </c>
      <c r="E109" s="48" t="s">
        <v>469</v>
      </c>
      <c r="F109" s="48" t="s">
        <v>470</v>
      </c>
      <c r="G109" s="48" t="s">
        <v>558</v>
      </c>
      <c r="H109" s="48" t="s">
        <v>57</v>
      </c>
      <c r="I109" s="48" t="s">
        <v>559</v>
      </c>
      <c r="J109" s="48" t="s">
        <v>58</v>
      </c>
      <c r="K109" s="48" t="s">
        <v>637</v>
      </c>
      <c r="L109" s="48" t="s">
        <v>78</v>
      </c>
      <c r="M109" s="48" t="s">
        <v>638</v>
      </c>
      <c r="N109" s="48" t="s">
        <v>79</v>
      </c>
      <c r="O109" s="48" t="s">
        <v>562</v>
      </c>
      <c r="P109" s="48" t="s">
        <v>80</v>
      </c>
      <c r="Q109" s="48" t="s">
        <v>476</v>
      </c>
      <c r="R109" s="48" t="s">
        <v>957</v>
      </c>
      <c r="S109" s="48" t="s">
        <v>271</v>
      </c>
      <c r="T109" s="48" t="s">
        <v>33</v>
      </c>
      <c r="U109" s="48" t="s">
        <v>354</v>
      </c>
      <c r="V109" s="48" t="s">
        <v>1765</v>
      </c>
      <c r="W109" s="48" t="s">
        <v>1771</v>
      </c>
      <c r="X109" s="49">
        <v>480000</v>
      </c>
      <c r="Y109" s="50" t="s">
        <v>2436</v>
      </c>
      <c r="Z109" s="51">
        <v>44973</v>
      </c>
      <c r="AA109" s="48" t="s">
        <v>2437</v>
      </c>
      <c r="AB109" s="51">
        <v>44972</v>
      </c>
      <c r="AC109" s="48" t="s">
        <v>182</v>
      </c>
      <c r="AD109" s="48" t="s">
        <v>1843</v>
      </c>
      <c r="AE109" s="48" t="s">
        <v>1798</v>
      </c>
      <c r="AF109" s="48" t="s">
        <v>1772</v>
      </c>
      <c r="AG109" s="52" t="s">
        <v>1621</v>
      </c>
      <c r="AH109" s="53" t="s">
        <v>1604</v>
      </c>
      <c r="AI109" s="54" t="s">
        <v>153</v>
      </c>
      <c r="AJ109" s="48" t="s">
        <v>154</v>
      </c>
      <c r="AK109" s="48" t="s">
        <v>1785</v>
      </c>
      <c r="AL109" s="51">
        <v>44971</v>
      </c>
      <c r="AM109" s="48" t="s">
        <v>1773</v>
      </c>
      <c r="AN109" s="51">
        <v>44960</v>
      </c>
      <c r="AO109" s="48" t="s">
        <v>1743</v>
      </c>
      <c r="AP109" s="48" t="s">
        <v>483</v>
      </c>
      <c r="AQ109" s="48" t="s">
        <v>39</v>
      </c>
      <c r="AR109" s="48" t="s">
        <v>272</v>
      </c>
      <c r="AS109" s="48" t="s">
        <v>484</v>
      </c>
      <c r="AT109" s="48" t="s">
        <v>1770</v>
      </c>
      <c r="AU109" s="48" t="s">
        <v>160</v>
      </c>
      <c r="AV109" s="48" t="s">
        <v>35</v>
      </c>
      <c r="AW109" s="48" t="s">
        <v>82</v>
      </c>
      <c r="AX109" s="48" t="s">
        <v>83</v>
      </c>
      <c r="AY109" s="49">
        <v>0</v>
      </c>
      <c r="AZ109" s="49">
        <v>0</v>
      </c>
      <c r="BA109" s="49">
        <v>0</v>
      </c>
      <c r="BB109" s="49">
        <v>0</v>
      </c>
      <c r="BC109" s="49">
        <v>0</v>
      </c>
    </row>
    <row r="110" spans="1:55" x14ac:dyDescent="0.3">
      <c r="A110" s="48" t="s">
        <v>465</v>
      </c>
      <c r="B110" s="48" t="s">
        <v>466</v>
      </c>
      <c r="C110" s="48" t="s">
        <v>467</v>
      </c>
      <c r="D110" s="48" t="s">
        <v>468</v>
      </c>
      <c r="E110" s="48" t="s">
        <v>469</v>
      </c>
      <c r="F110" s="48" t="s">
        <v>470</v>
      </c>
      <c r="G110" s="48" t="s">
        <v>558</v>
      </c>
      <c r="H110" s="48" t="s">
        <v>57</v>
      </c>
      <c r="I110" s="48" t="s">
        <v>559</v>
      </c>
      <c r="J110" s="48" t="s">
        <v>58</v>
      </c>
      <c r="K110" s="48" t="s">
        <v>637</v>
      </c>
      <c r="L110" s="48" t="s">
        <v>78</v>
      </c>
      <c r="M110" s="48" t="s">
        <v>638</v>
      </c>
      <c r="N110" s="48" t="s">
        <v>79</v>
      </c>
      <c r="O110" s="48" t="s">
        <v>562</v>
      </c>
      <c r="P110" s="48" t="s">
        <v>80</v>
      </c>
      <c r="Q110" s="48" t="s">
        <v>476</v>
      </c>
      <c r="R110" s="48" t="s">
        <v>957</v>
      </c>
      <c r="S110" s="48" t="s">
        <v>271</v>
      </c>
      <c r="T110" s="48" t="s">
        <v>33</v>
      </c>
      <c r="U110" s="48" t="s">
        <v>354</v>
      </c>
      <c r="V110" s="48" t="s">
        <v>1765</v>
      </c>
      <c r="W110" s="48" t="s">
        <v>1766</v>
      </c>
      <c r="X110" s="49">
        <v>748000</v>
      </c>
      <c r="Y110" s="50" t="s">
        <v>2436</v>
      </c>
      <c r="Z110" s="51">
        <v>44973</v>
      </c>
      <c r="AA110" s="48" t="s">
        <v>2437</v>
      </c>
      <c r="AB110" s="51">
        <v>44972</v>
      </c>
      <c r="AC110" s="48" t="s">
        <v>182</v>
      </c>
      <c r="AD110" s="48" t="s">
        <v>1842</v>
      </c>
      <c r="AE110" s="48" t="s">
        <v>1798</v>
      </c>
      <c r="AF110" s="48" t="s">
        <v>1767</v>
      </c>
      <c r="AG110" s="52" t="s">
        <v>1768</v>
      </c>
      <c r="AH110" s="53" t="s">
        <v>1604</v>
      </c>
      <c r="AI110" s="54" t="s">
        <v>153</v>
      </c>
      <c r="AJ110" s="48" t="s">
        <v>154</v>
      </c>
      <c r="AK110" s="48" t="s">
        <v>1788</v>
      </c>
      <c r="AL110" s="51">
        <v>44971</v>
      </c>
      <c r="AM110" s="48" t="s">
        <v>1769</v>
      </c>
      <c r="AN110" s="51">
        <v>44959</v>
      </c>
      <c r="AO110" s="48" t="s">
        <v>1743</v>
      </c>
      <c r="AP110" s="48" t="s">
        <v>483</v>
      </c>
      <c r="AQ110" s="48" t="s">
        <v>39</v>
      </c>
      <c r="AR110" s="48" t="s">
        <v>272</v>
      </c>
      <c r="AS110" s="48" t="s">
        <v>484</v>
      </c>
      <c r="AT110" s="48" t="s">
        <v>1770</v>
      </c>
      <c r="AU110" s="48" t="s">
        <v>160</v>
      </c>
      <c r="AV110" s="48" t="s">
        <v>35</v>
      </c>
      <c r="AW110" s="48" t="s">
        <v>82</v>
      </c>
      <c r="AX110" s="48" t="s">
        <v>83</v>
      </c>
      <c r="AY110" s="49">
        <v>0</v>
      </c>
      <c r="AZ110" s="49">
        <v>0</v>
      </c>
      <c r="BA110" s="49">
        <v>0</v>
      </c>
      <c r="BB110" s="49">
        <v>0</v>
      </c>
      <c r="BC110" s="49">
        <v>0</v>
      </c>
    </row>
    <row r="111" spans="1:55" x14ac:dyDescent="0.3">
      <c r="A111" s="48" t="s">
        <v>465</v>
      </c>
      <c r="B111" s="48" t="s">
        <v>466</v>
      </c>
      <c r="C111" s="48" t="s">
        <v>467</v>
      </c>
      <c r="D111" s="48" t="s">
        <v>468</v>
      </c>
      <c r="E111" s="48" t="s">
        <v>469</v>
      </c>
      <c r="F111" s="48" t="s">
        <v>470</v>
      </c>
      <c r="G111" s="48" t="s">
        <v>558</v>
      </c>
      <c r="H111" s="48" t="s">
        <v>57</v>
      </c>
      <c r="I111" s="48" t="s">
        <v>559</v>
      </c>
      <c r="J111" s="48" t="s">
        <v>58</v>
      </c>
      <c r="K111" s="48" t="s">
        <v>637</v>
      </c>
      <c r="L111" s="48" t="s">
        <v>78</v>
      </c>
      <c r="M111" s="48" t="s">
        <v>660</v>
      </c>
      <c r="N111" s="48" t="s">
        <v>85</v>
      </c>
      <c r="O111" s="48" t="s">
        <v>562</v>
      </c>
      <c r="P111" s="48" t="s">
        <v>86</v>
      </c>
      <c r="Q111" s="48" t="s">
        <v>503</v>
      </c>
      <c r="R111" s="48" t="s">
        <v>661</v>
      </c>
      <c r="S111" s="48" t="s">
        <v>274</v>
      </c>
      <c r="T111" s="48" t="s">
        <v>41</v>
      </c>
      <c r="U111" s="48" t="s">
        <v>1782</v>
      </c>
      <c r="V111" s="48" t="s">
        <v>663</v>
      </c>
      <c r="W111" s="48" t="s">
        <v>1783</v>
      </c>
      <c r="X111" s="49">
        <v>1680000</v>
      </c>
      <c r="Y111" s="50" t="s">
        <v>2436</v>
      </c>
      <c r="Z111" s="51">
        <v>44973</v>
      </c>
      <c r="AA111" s="48" t="s">
        <v>2437</v>
      </c>
      <c r="AB111" s="51">
        <v>44972</v>
      </c>
      <c r="AC111" s="48" t="s">
        <v>182</v>
      </c>
      <c r="AD111" s="48" t="s">
        <v>1846</v>
      </c>
      <c r="AE111" s="48" t="s">
        <v>1798</v>
      </c>
      <c r="AF111" s="48" t="s">
        <v>1784</v>
      </c>
      <c r="AG111" s="52" t="s">
        <v>1672</v>
      </c>
      <c r="AH111" s="53" t="s">
        <v>1604</v>
      </c>
      <c r="AI111" s="54" t="s">
        <v>153</v>
      </c>
      <c r="AJ111" s="48" t="s">
        <v>154</v>
      </c>
      <c r="AK111" s="48" t="s">
        <v>1628</v>
      </c>
      <c r="AL111" s="51">
        <v>44971</v>
      </c>
      <c r="AM111" s="48" t="s">
        <v>1785</v>
      </c>
      <c r="AN111" s="51">
        <v>44964</v>
      </c>
      <c r="AO111" s="48" t="s">
        <v>1610</v>
      </c>
      <c r="AP111" s="48" t="s">
        <v>483</v>
      </c>
      <c r="AQ111" s="48" t="s">
        <v>39</v>
      </c>
      <c r="AR111" s="48" t="s">
        <v>495</v>
      </c>
      <c r="AS111" s="48" t="s">
        <v>484</v>
      </c>
      <c r="AT111" s="48" t="s">
        <v>372</v>
      </c>
      <c r="AU111" s="48" t="s">
        <v>329</v>
      </c>
      <c r="AV111" s="48" t="s">
        <v>35</v>
      </c>
      <c r="AW111" s="48" t="s">
        <v>65</v>
      </c>
      <c r="AX111" s="48" t="s">
        <v>88</v>
      </c>
      <c r="AY111" s="49">
        <v>0</v>
      </c>
      <c r="AZ111" s="49">
        <v>0</v>
      </c>
      <c r="BA111" s="49">
        <v>0</v>
      </c>
      <c r="BB111" s="49">
        <v>0</v>
      </c>
      <c r="BC111" s="49">
        <v>0</v>
      </c>
    </row>
    <row r="112" spans="1:55" x14ac:dyDescent="0.3">
      <c r="A112" s="48" t="s">
        <v>465</v>
      </c>
      <c r="B112" s="48" t="s">
        <v>466</v>
      </c>
      <c r="C112" s="48" t="s">
        <v>467</v>
      </c>
      <c r="D112" s="48" t="s">
        <v>468</v>
      </c>
      <c r="E112" s="48" t="s">
        <v>469</v>
      </c>
      <c r="F112" s="48" t="s">
        <v>470</v>
      </c>
      <c r="G112" s="48" t="s">
        <v>558</v>
      </c>
      <c r="H112" s="48" t="s">
        <v>57</v>
      </c>
      <c r="I112" s="48" t="s">
        <v>559</v>
      </c>
      <c r="J112" s="48" t="s">
        <v>58</v>
      </c>
      <c r="K112" s="48" t="s">
        <v>637</v>
      </c>
      <c r="L112" s="48" t="s">
        <v>78</v>
      </c>
      <c r="M112" s="48" t="s">
        <v>660</v>
      </c>
      <c r="N112" s="48" t="s">
        <v>85</v>
      </c>
      <c r="O112" s="48" t="s">
        <v>562</v>
      </c>
      <c r="P112" s="48" t="s">
        <v>86</v>
      </c>
      <c r="Q112" s="48" t="s">
        <v>761</v>
      </c>
      <c r="R112" s="48" t="s">
        <v>74</v>
      </c>
      <c r="S112" s="48" t="s">
        <v>274</v>
      </c>
      <c r="T112" s="48" t="s">
        <v>41</v>
      </c>
      <c r="U112" s="48" t="s">
        <v>1492</v>
      </c>
      <c r="V112" s="48" t="s">
        <v>1493</v>
      </c>
      <c r="W112" s="48" t="s">
        <v>1786</v>
      </c>
      <c r="X112" s="49">
        <v>930000</v>
      </c>
      <c r="Y112" s="50" t="s">
        <v>2436</v>
      </c>
      <c r="Z112" s="51">
        <v>44973</v>
      </c>
      <c r="AA112" s="48" t="s">
        <v>2437</v>
      </c>
      <c r="AB112" s="51">
        <v>44972</v>
      </c>
      <c r="AC112" s="48" t="s">
        <v>182</v>
      </c>
      <c r="AD112" s="48" t="s">
        <v>1847</v>
      </c>
      <c r="AE112" s="48" t="s">
        <v>1798</v>
      </c>
      <c r="AF112" s="48" t="s">
        <v>1787</v>
      </c>
      <c r="AG112" s="52" t="s">
        <v>1627</v>
      </c>
      <c r="AH112" s="53" t="s">
        <v>1604</v>
      </c>
      <c r="AI112" s="54" t="s">
        <v>153</v>
      </c>
      <c r="AJ112" s="48" t="s">
        <v>154</v>
      </c>
      <c r="AK112" s="48" t="s">
        <v>1605</v>
      </c>
      <c r="AL112" s="51">
        <v>44971</v>
      </c>
      <c r="AM112" s="48" t="s">
        <v>1788</v>
      </c>
      <c r="AN112" s="51">
        <v>44953</v>
      </c>
      <c r="AO112" s="48" t="s">
        <v>1789</v>
      </c>
      <c r="AP112" s="48" t="s">
        <v>483</v>
      </c>
      <c r="AQ112" s="48" t="s">
        <v>39</v>
      </c>
      <c r="AR112" s="48" t="s">
        <v>495</v>
      </c>
      <c r="AS112" s="48" t="s">
        <v>484</v>
      </c>
      <c r="AT112" s="48" t="s">
        <v>1496</v>
      </c>
      <c r="AU112" s="48" t="s">
        <v>1486</v>
      </c>
      <c r="AV112" s="48" t="s">
        <v>35</v>
      </c>
      <c r="AW112" s="48" t="s">
        <v>36</v>
      </c>
      <c r="AX112" s="48" t="s">
        <v>37</v>
      </c>
      <c r="AY112" s="49">
        <v>0</v>
      </c>
      <c r="AZ112" s="49">
        <v>0</v>
      </c>
      <c r="BA112" s="49">
        <v>0</v>
      </c>
      <c r="BB112" s="49">
        <v>0</v>
      </c>
      <c r="BC112" s="49">
        <v>0</v>
      </c>
    </row>
    <row r="113" spans="1:55" x14ac:dyDescent="0.3">
      <c r="A113" s="48" t="s">
        <v>465</v>
      </c>
      <c r="B113" s="48" t="s">
        <v>466</v>
      </c>
      <c r="C113" s="48" t="s">
        <v>467</v>
      </c>
      <c r="D113" s="48" t="s">
        <v>468</v>
      </c>
      <c r="E113" s="48" t="s">
        <v>469</v>
      </c>
      <c r="F113" s="48" t="s">
        <v>470</v>
      </c>
      <c r="G113" s="48" t="s">
        <v>558</v>
      </c>
      <c r="H113" s="48" t="s">
        <v>57</v>
      </c>
      <c r="I113" s="48" t="s">
        <v>559</v>
      </c>
      <c r="J113" s="48" t="s">
        <v>58</v>
      </c>
      <c r="K113" s="48" t="s">
        <v>560</v>
      </c>
      <c r="L113" s="48" t="s">
        <v>59</v>
      </c>
      <c r="M113" s="48" t="s">
        <v>561</v>
      </c>
      <c r="N113" s="48" t="s">
        <v>60</v>
      </c>
      <c r="O113" s="48" t="s">
        <v>562</v>
      </c>
      <c r="P113" s="48" t="s">
        <v>61</v>
      </c>
      <c r="Q113" s="48" t="s">
        <v>759</v>
      </c>
      <c r="R113" s="48" t="s">
        <v>942</v>
      </c>
      <c r="S113" s="48" t="s">
        <v>275</v>
      </c>
      <c r="T113" s="48" t="s">
        <v>55</v>
      </c>
      <c r="U113" s="48" t="s">
        <v>1623</v>
      </c>
      <c r="V113" s="48" t="s">
        <v>1624</v>
      </c>
      <c r="W113" s="48" t="s">
        <v>1625</v>
      </c>
      <c r="X113" s="49">
        <v>314457</v>
      </c>
      <c r="Y113" s="50" t="s">
        <v>2436</v>
      </c>
      <c r="Z113" s="51">
        <v>44973</v>
      </c>
      <c r="AA113" s="48" t="s">
        <v>2437</v>
      </c>
      <c r="AB113" s="51">
        <v>44972</v>
      </c>
      <c r="AC113" s="48" t="s">
        <v>2438</v>
      </c>
      <c r="AD113" s="48" t="s">
        <v>1804</v>
      </c>
      <c r="AE113" s="48" t="s">
        <v>1798</v>
      </c>
      <c r="AF113" s="48" t="s">
        <v>1626</v>
      </c>
      <c r="AG113" s="52" t="s">
        <v>1627</v>
      </c>
      <c r="AH113" s="53" t="s">
        <v>1604</v>
      </c>
      <c r="AI113" s="54" t="s">
        <v>153</v>
      </c>
      <c r="AJ113" s="48" t="s">
        <v>154</v>
      </c>
      <c r="AK113" s="48" t="s">
        <v>1805</v>
      </c>
      <c r="AL113" s="51">
        <v>44971</v>
      </c>
      <c r="AM113" s="48" t="s">
        <v>1628</v>
      </c>
      <c r="AN113" s="51">
        <v>44953</v>
      </c>
      <c r="AO113" s="48" t="s">
        <v>1606</v>
      </c>
      <c r="AP113" s="48" t="s">
        <v>483</v>
      </c>
      <c r="AQ113" s="48" t="s">
        <v>39</v>
      </c>
      <c r="AR113" s="48" t="s">
        <v>644</v>
      </c>
      <c r="AS113" s="48" t="s">
        <v>484</v>
      </c>
      <c r="AT113" s="48" t="s">
        <v>1629</v>
      </c>
      <c r="AU113" s="48" t="s">
        <v>62</v>
      </c>
      <c r="AV113" s="48" t="s">
        <v>35</v>
      </c>
      <c r="AW113" s="48" t="s">
        <v>53</v>
      </c>
      <c r="AX113" s="48" t="s">
        <v>54</v>
      </c>
      <c r="AY113" s="49">
        <v>0</v>
      </c>
      <c r="AZ113" s="49">
        <v>0</v>
      </c>
      <c r="BA113" s="49">
        <v>0</v>
      </c>
      <c r="BB113" s="49">
        <v>0</v>
      </c>
      <c r="BC113" s="49">
        <v>0</v>
      </c>
    </row>
    <row r="114" spans="1:55" x14ac:dyDescent="0.3">
      <c r="A114" s="25" t="s">
        <v>465</v>
      </c>
      <c r="B114" s="25" t="s">
        <v>466</v>
      </c>
      <c r="C114" s="25" t="s">
        <v>467</v>
      </c>
      <c r="D114" s="25" t="s">
        <v>468</v>
      </c>
      <c r="E114" s="25" t="s">
        <v>469</v>
      </c>
      <c r="F114" s="25" t="s">
        <v>470</v>
      </c>
      <c r="G114" s="25" t="s">
        <v>471</v>
      </c>
      <c r="H114" s="25" t="s">
        <v>27</v>
      </c>
      <c r="I114" s="25" t="s">
        <v>472</v>
      </c>
      <c r="J114" s="25" t="s">
        <v>28</v>
      </c>
      <c r="K114" s="25" t="s">
        <v>473</v>
      </c>
      <c r="L114" s="25" t="s">
        <v>29</v>
      </c>
      <c r="M114" s="25" t="s">
        <v>474</v>
      </c>
      <c r="N114" s="25" t="s">
        <v>30</v>
      </c>
      <c r="O114" s="25" t="s">
        <v>523</v>
      </c>
      <c r="P114" s="25" t="s">
        <v>51</v>
      </c>
      <c r="Q114" s="25" t="s">
        <v>503</v>
      </c>
      <c r="R114" s="25" t="s">
        <v>524</v>
      </c>
      <c r="S114" s="25" t="s">
        <v>274</v>
      </c>
      <c r="T114" s="25" t="s">
        <v>41</v>
      </c>
      <c r="U114" s="25" t="s">
        <v>171</v>
      </c>
      <c r="V114" s="25" t="s">
        <v>244</v>
      </c>
      <c r="W114" s="25" t="s">
        <v>1601</v>
      </c>
      <c r="X114" s="55">
        <v>4665500</v>
      </c>
      <c r="Y114" s="56" t="s">
        <v>2436</v>
      </c>
      <c r="Z114" s="57">
        <v>44973</v>
      </c>
      <c r="AA114" s="25" t="s">
        <v>2437</v>
      </c>
      <c r="AB114" s="57">
        <v>44972</v>
      </c>
      <c r="AC114" s="25" t="s">
        <v>186</v>
      </c>
      <c r="AD114" s="25" t="s">
        <v>1797</v>
      </c>
      <c r="AE114" s="25" t="s">
        <v>1798</v>
      </c>
      <c r="AF114" s="25" t="s">
        <v>1602</v>
      </c>
      <c r="AG114" s="58" t="s">
        <v>1603</v>
      </c>
      <c r="AH114" s="59" t="s">
        <v>1604</v>
      </c>
      <c r="AI114" s="60" t="s">
        <v>153</v>
      </c>
      <c r="AJ114" s="25" t="s">
        <v>154</v>
      </c>
      <c r="AK114" s="25" t="s">
        <v>1799</v>
      </c>
      <c r="AL114" s="57">
        <v>44971</v>
      </c>
      <c r="AM114" s="25" t="s">
        <v>1605</v>
      </c>
      <c r="AN114" s="57">
        <v>44957</v>
      </c>
      <c r="AO114" s="25" t="s">
        <v>1606</v>
      </c>
      <c r="AP114" s="25" t="s">
        <v>483</v>
      </c>
      <c r="AQ114" s="25" t="s">
        <v>39</v>
      </c>
      <c r="AR114" s="25" t="s">
        <v>495</v>
      </c>
      <c r="AS114" s="25" t="s">
        <v>484</v>
      </c>
      <c r="AT114" s="25" t="s">
        <v>375</v>
      </c>
      <c r="AU114" s="25" t="s">
        <v>170</v>
      </c>
      <c r="AV114" s="25" t="s">
        <v>35</v>
      </c>
      <c r="AW114" s="25" t="s">
        <v>53</v>
      </c>
      <c r="AX114" s="25" t="s">
        <v>54</v>
      </c>
      <c r="AY114" s="55">
        <v>0</v>
      </c>
      <c r="AZ114" s="55">
        <v>0</v>
      </c>
      <c r="BA114" s="55">
        <v>0</v>
      </c>
      <c r="BB114" s="55">
        <v>0</v>
      </c>
      <c r="BC114" s="55">
        <v>0</v>
      </c>
    </row>
    <row r="115" spans="1:55" x14ac:dyDescent="0.3">
      <c r="A115" s="48" t="s">
        <v>465</v>
      </c>
      <c r="B115" s="48" t="s">
        <v>466</v>
      </c>
      <c r="C115" s="48" t="s">
        <v>467</v>
      </c>
      <c r="D115" s="48" t="s">
        <v>468</v>
      </c>
      <c r="E115" s="48" t="s">
        <v>469</v>
      </c>
      <c r="F115" s="48" t="s">
        <v>470</v>
      </c>
      <c r="G115" s="48" t="s">
        <v>471</v>
      </c>
      <c r="H115" s="48" t="s">
        <v>27</v>
      </c>
      <c r="I115" s="48" t="s">
        <v>472</v>
      </c>
      <c r="J115" s="48" t="s">
        <v>28</v>
      </c>
      <c r="K115" s="48" t="s">
        <v>473</v>
      </c>
      <c r="L115" s="48" t="s">
        <v>29</v>
      </c>
      <c r="M115" s="48" t="s">
        <v>474</v>
      </c>
      <c r="N115" s="48" t="s">
        <v>30</v>
      </c>
      <c r="O115" s="48" t="s">
        <v>475</v>
      </c>
      <c r="P115" s="48" t="s">
        <v>31</v>
      </c>
      <c r="Q115" s="48" t="s">
        <v>503</v>
      </c>
      <c r="R115" s="48" t="s">
        <v>32</v>
      </c>
      <c r="S115" s="48" t="s">
        <v>271</v>
      </c>
      <c r="T115" s="48" t="s">
        <v>33</v>
      </c>
      <c r="U115" s="48" t="s">
        <v>354</v>
      </c>
      <c r="V115" s="48" t="s">
        <v>1849</v>
      </c>
      <c r="W115" s="48" t="s">
        <v>1850</v>
      </c>
      <c r="X115" s="49">
        <v>1100000</v>
      </c>
      <c r="Y115" s="50" t="s">
        <v>2434</v>
      </c>
      <c r="Z115" s="51">
        <v>44981</v>
      </c>
      <c r="AA115" s="48" t="s">
        <v>2271</v>
      </c>
      <c r="AB115" s="51">
        <v>44980</v>
      </c>
      <c r="AC115" s="48" t="s">
        <v>200</v>
      </c>
      <c r="AD115" s="48" t="s">
        <v>2272</v>
      </c>
      <c r="AE115" s="48" t="s">
        <v>2251</v>
      </c>
      <c r="AF115" s="48" t="s">
        <v>1851</v>
      </c>
      <c r="AG115" s="52" t="s">
        <v>1678</v>
      </c>
      <c r="AH115" s="53" t="s">
        <v>1852</v>
      </c>
      <c r="AI115" s="54" t="s">
        <v>2435</v>
      </c>
      <c r="AJ115" s="48" t="s">
        <v>181</v>
      </c>
      <c r="AK115" s="48" t="s">
        <v>2273</v>
      </c>
      <c r="AL115" s="51">
        <v>44979</v>
      </c>
      <c r="AM115" s="48" t="s">
        <v>1853</v>
      </c>
      <c r="AN115" s="51">
        <v>44965</v>
      </c>
      <c r="AO115" s="48" t="s">
        <v>1854</v>
      </c>
      <c r="AP115" s="48" t="s">
        <v>483</v>
      </c>
      <c r="AQ115" s="48" t="s">
        <v>39</v>
      </c>
      <c r="AR115" s="48" t="s">
        <v>272</v>
      </c>
      <c r="AS115" s="48" t="s">
        <v>484</v>
      </c>
      <c r="AT115" s="48" t="s">
        <v>1855</v>
      </c>
      <c r="AU115" s="48" t="s">
        <v>34</v>
      </c>
      <c r="AV115" s="48" t="s">
        <v>35</v>
      </c>
      <c r="AW115" s="48" t="s">
        <v>36</v>
      </c>
      <c r="AX115" s="48" t="s">
        <v>37</v>
      </c>
      <c r="AY115" s="49">
        <v>0</v>
      </c>
      <c r="AZ115" s="49">
        <v>0</v>
      </c>
      <c r="BA115" s="49">
        <v>0</v>
      </c>
      <c r="BB115" s="49">
        <v>0</v>
      </c>
      <c r="BC115" s="49">
        <v>0</v>
      </c>
    </row>
    <row r="116" spans="1:55" x14ac:dyDescent="0.3">
      <c r="A116" s="48" t="s">
        <v>465</v>
      </c>
      <c r="B116" s="48" t="s">
        <v>466</v>
      </c>
      <c r="C116" s="48" t="s">
        <v>467</v>
      </c>
      <c r="D116" s="48" t="s">
        <v>468</v>
      </c>
      <c r="E116" s="48" t="s">
        <v>469</v>
      </c>
      <c r="F116" s="48" t="s">
        <v>470</v>
      </c>
      <c r="G116" s="48" t="s">
        <v>471</v>
      </c>
      <c r="H116" s="48" t="s">
        <v>27</v>
      </c>
      <c r="I116" s="48" t="s">
        <v>472</v>
      </c>
      <c r="J116" s="48" t="s">
        <v>28</v>
      </c>
      <c r="K116" s="48" t="s">
        <v>473</v>
      </c>
      <c r="L116" s="48" t="s">
        <v>29</v>
      </c>
      <c r="M116" s="48" t="s">
        <v>474</v>
      </c>
      <c r="N116" s="48" t="s">
        <v>30</v>
      </c>
      <c r="O116" s="48" t="s">
        <v>541</v>
      </c>
      <c r="P116" s="48" t="s">
        <v>172</v>
      </c>
      <c r="Q116" s="48" t="s">
        <v>476</v>
      </c>
      <c r="R116" s="48" t="s">
        <v>551</v>
      </c>
      <c r="S116" s="48" t="s">
        <v>274</v>
      </c>
      <c r="T116" s="48" t="s">
        <v>41</v>
      </c>
      <c r="U116" s="48" t="s">
        <v>1956</v>
      </c>
      <c r="V116" s="48" t="s">
        <v>1957</v>
      </c>
      <c r="W116" s="48" t="s">
        <v>2274</v>
      </c>
      <c r="X116" s="49">
        <v>1369000</v>
      </c>
      <c r="Y116" s="50" t="s">
        <v>2434</v>
      </c>
      <c r="Z116" s="51">
        <v>44981</v>
      </c>
      <c r="AA116" s="48" t="s">
        <v>2271</v>
      </c>
      <c r="AB116" s="51">
        <v>44980</v>
      </c>
      <c r="AC116" s="48" t="s">
        <v>200</v>
      </c>
      <c r="AD116" s="48" t="s">
        <v>2275</v>
      </c>
      <c r="AE116" s="48" t="s">
        <v>2276</v>
      </c>
      <c r="AF116" s="48" t="s">
        <v>2277</v>
      </c>
      <c r="AG116" s="52" t="s">
        <v>2276</v>
      </c>
      <c r="AH116" s="53" t="s">
        <v>1852</v>
      </c>
      <c r="AI116" s="54" t="s">
        <v>2435</v>
      </c>
      <c r="AJ116" s="48" t="s">
        <v>181</v>
      </c>
      <c r="AK116" s="48" t="s">
        <v>2252</v>
      </c>
      <c r="AL116" s="51">
        <v>44980</v>
      </c>
      <c r="AM116" s="48" t="s">
        <v>2278</v>
      </c>
      <c r="AN116" s="51">
        <v>44980</v>
      </c>
      <c r="AO116" s="48" t="s">
        <v>1930</v>
      </c>
      <c r="AP116" s="48" t="s">
        <v>483</v>
      </c>
      <c r="AQ116" s="48" t="s">
        <v>39</v>
      </c>
      <c r="AR116" s="48" t="s">
        <v>495</v>
      </c>
      <c r="AS116" s="48" t="s">
        <v>484</v>
      </c>
      <c r="AT116" s="48" t="s">
        <v>554</v>
      </c>
      <c r="AU116" s="48" t="s">
        <v>1449</v>
      </c>
      <c r="AV116" s="48" t="s">
        <v>35</v>
      </c>
      <c r="AW116" s="48" t="s">
        <v>53</v>
      </c>
      <c r="AX116" s="48" t="s">
        <v>63</v>
      </c>
      <c r="AY116" s="49">
        <v>0</v>
      </c>
      <c r="AZ116" s="49">
        <v>0</v>
      </c>
      <c r="BA116" s="49">
        <v>0</v>
      </c>
      <c r="BB116" s="49">
        <v>0</v>
      </c>
      <c r="BC116" s="49">
        <v>0</v>
      </c>
    </row>
    <row r="117" spans="1:55" x14ac:dyDescent="0.3">
      <c r="A117" s="48" t="s">
        <v>465</v>
      </c>
      <c r="B117" s="48" t="s">
        <v>466</v>
      </c>
      <c r="C117" s="48" t="s">
        <v>467</v>
      </c>
      <c r="D117" s="48" t="s">
        <v>468</v>
      </c>
      <c r="E117" s="48" t="s">
        <v>469</v>
      </c>
      <c r="F117" s="48" t="s">
        <v>470</v>
      </c>
      <c r="G117" s="48" t="s">
        <v>471</v>
      </c>
      <c r="H117" s="48" t="s">
        <v>27</v>
      </c>
      <c r="I117" s="48" t="s">
        <v>472</v>
      </c>
      <c r="J117" s="48" t="s">
        <v>28</v>
      </c>
      <c r="K117" s="48" t="s">
        <v>473</v>
      </c>
      <c r="L117" s="48" t="s">
        <v>29</v>
      </c>
      <c r="M117" s="48" t="s">
        <v>474</v>
      </c>
      <c r="N117" s="48" t="s">
        <v>30</v>
      </c>
      <c r="O117" s="48" t="s">
        <v>475</v>
      </c>
      <c r="P117" s="48" t="s">
        <v>31</v>
      </c>
      <c r="Q117" s="48" t="s">
        <v>503</v>
      </c>
      <c r="R117" s="48" t="s">
        <v>32</v>
      </c>
      <c r="S117" s="48" t="s">
        <v>271</v>
      </c>
      <c r="T117" s="48" t="s">
        <v>33</v>
      </c>
      <c r="U117" s="48" t="s">
        <v>354</v>
      </c>
      <c r="V117" s="48" t="s">
        <v>1849</v>
      </c>
      <c r="W117" s="48" t="s">
        <v>1861</v>
      </c>
      <c r="X117" s="49">
        <v>308000</v>
      </c>
      <c r="Y117" s="50" t="s">
        <v>2434</v>
      </c>
      <c r="Z117" s="51">
        <v>44981</v>
      </c>
      <c r="AA117" s="48" t="s">
        <v>2271</v>
      </c>
      <c r="AB117" s="51">
        <v>44980</v>
      </c>
      <c r="AC117" s="48" t="s">
        <v>200</v>
      </c>
      <c r="AD117" s="48" t="s">
        <v>2279</v>
      </c>
      <c r="AE117" s="48" t="s">
        <v>2251</v>
      </c>
      <c r="AF117" s="48" t="s">
        <v>1862</v>
      </c>
      <c r="AG117" s="52" t="s">
        <v>1863</v>
      </c>
      <c r="AH117" s="53" t="s">
        <v>1852</v>
      </c>
      <c r="AI117" s="54" t="s">
        <v>2435</v>
      </c>
      <c r="AJ117" s="48" t="s">
        <v>181</v>
      </c>
      <c r="AK117" s="48" t="s">
        <v>2280</v>
      </c>
      <c r="AL117" s="51">
        <v>44979</v>
      </c>
      <c r="AM117" s="48" t="s">
        <v>1864</v>
      </c>
      <c r="AN117" s="51">
        <v>44970</v>
      </c>
      <c r="AO117" s="48" t="s">
        <v>1854</v>
      </c>
      <c r="AP117" s="48" t="s">
        <v>483</v>
      </c>
      <c r="AQ117" s="48" t="s">
        <v>39</v>
      </c>
      <c r="AR117" s="48" t="s">
        <v>272</v>
      </c>
      <c r="AS117" s="48" t="s">
        <v>484</v>
      </c>
      <c r="AT117" s="48" t="s">
        <v>1855</v>
      </c>
      <c r="AU117" s="48" t="s">
        <v>34</v>
      </c>
      <c r="AV117" s="48" t="s">
        <v>35</v>
      </c>
      <c r="AW117" s="48" t="s">
        <v>36</v>
      </c>
      <c r="AX117" s="48" t="s">
        <v>37</v>
      </c>
      <c r="AY117" s="49">
        <v>0</v>
      </c>
      <c r="AZ117" s="49">
        <v>0</v>
      </c>
      <c r="BA117" s="49">
        <v>0</v>
      </c>
      <c r="BB117" s="49">
        <v>0</v>
      </c>
      <c r="BC117" s="49">
        <v>0</v>
      </c>
    </row>
    <row r="118" spans="1:55" x14ac:dyDescent="0.3">
      <c r="A118" s="48" t="s">
        <v>465</v>
      </c>
      <c r="B118" s="48" t="s">
        <v>466</v>
      </c>
      <c r="C118" s="48" t="s">
        <v>467</v>
      </c>
      <c r="D118" s="48" t="s">
        <v>468</v>
      </c>
      <c r="E118" s="48" t="s">
        <v>469</v>
      </c>
      <c r="F118" s="48" t="s">
        <v>470</v>
      </c>
      <c r="G118" s="48" t="s">
        <v>471</v>
      </c>
      <c r="H118" s="48" t="s">
        <v>27</v>
      </c>
      <c r="I118" s="48" t="s">
        <v>472</v>
      </c>
      <c r="J118" s="48" t="s">
        <v>28</v>
      </c>
      <c r="K118" s="48" t="s">
        <v>473</v>
      </c>
      <c r="L118" s="48" t="s">
        <v>29</v>
      </c>
      <c r="M118" s="48" t="s">
        <v>474</v>
      </c>
      <c r="N118" s="48" t="s">
        <v>30</v>
      </c>
      <c r="O118" s="48" t="s">
        <v>523</v>
      </c>
      <c r="P118" s="48" t="s">
        <v>51</v>
      </c>
      <c r="Q118" s="48" t="s">
        <v>503</v>
      </c>
      <c r="R118" s="48" t="s">
        <v>524</v>
      </c>
      <c r="S118" s="48" t="s">
        <v>271</v>
      </c>
      <c r="T118" s="48" t="s">
        <v>33</v>
      </c>
      <c r="U118" s="48" t="s">
        <v>354</v>
      </c>
      <c r="V118" s="48" t="s">
        <v>246</v>
      </c>
      <c r="W118" s="48" t="s">
        <v>1856</v>
      </c>
      <c r="X118" s="49">
        <v>1500000</v>
      </c>
      <c r="Y118" s="50" t="s">
        <v>2434</v>
      </c>
      <c r="Z118" s="51">
        <v>44981</v>
      </c>
      <c r="AA118" s="48" t="s">
        <v>2271</v>
      </c>
      <c r="AB118" s="51">
        <v>44980</v>
      </c>
      <c r="AC118" s="48" t="s">
        <v>200</v>
      </c>
      <c r="AD118" s="48" t="s">
        <v>2281</v>
      </c>
      <c r="AE118" s="48" t="s">
        <v>2251</v>
      </c>
      <c r="AF118" s="48" t="s">
        <v>1871</v>
      </c>
      <c r="AG118" s="52" t="s">
        <v>1872</v>
      </c>
      <c r="AH118" s="53" t="s">
        <v>1852</v>
      </c>
      <c r="AI118" s="54" t="s">
        <v>2435</v>
      </c>
      <c r="AJ118" s="48" t="s">
        <v>181</v>
      </c>
      <c r="AK118" s="48" t="s">
        <v>1867</v>
      </c>
      <c r="AL118" s="51">
        <v>44979</v>
      </c>
      <c r="AM118" s="48" t="s">
        <v>1873</v>
      </c>
      <c r="AN118" s="51">
        <v>44974</v>
      </c>
      <c r="AO118" s="48" t="s">
        <v>1860</v>
      </c>
      <c r="AP118" s="48" t="s">
        <v>483</v>
      </c>
      <c r="AQ118" s="48" t="s">
        <v>39</v>
      </c>
      <c r="AR118" s="48" t="s">
        <v>272</v>
      </c>
      <c r="AS118" s="48" t="s">
        <v>484</v>
      </c>
      <c r="AT118" s="48" t="s">
        <v>375</v>
      </c>
      <c r="AU118" s="48" t="s">
        <v>52</v>
      </c>
      <c r="AV118" s="48" t="s">
        <v>35</v>
      </c>
      <c r="AW118" s="48" t="s">
        <v>53</v>
      </c>
      <c r="AX118" s="48" t="s">
        <v>54</v>
      </c>
      <c r="AY118" s="49">
        <v>0</v>
      </c>
      <c r="AZ118" s="49">
        <v>0</v>
      </c>
      <c r="BA118" s="49">
        <v>0</v>
      </c>
      <c r="BB118" s="49">
        <v>60000</v>
      </c>
      <c r="BC118" s="49">
        <v>0</v>
      </c>
    </row>
    <row r="119" spans="1:55" x14ac:dyDescent="0.3">
      <c r="A119" s="48" t="s">
        <v>465</v>
      </c>
      <c r="B119" s="48" t="s">
        <v>466</v>
      </c>
      <c r="C119" s="48" t="s">
        <v>467</v>
      </c>
      <c r="D119" s="48" t="s">
        <v>468</v>
      </c>
      <c r="E119" s="48" t="s">
        <v>469</v>
      </c>
      <c r="F119" s="48" t="s">
        <v>470</v>
      </c>
      <c r="G119" s="48" t="s">
        <v>471</v>
      </c>
      <c r="H119" s="48" t="s">
        <v>27</v>
      </c>
      <c r="I119" s="48" t="s">
        <v>472</v>
      </c>
      <c r="J119" s="48" t="s">
        <v>28</v>
      </c>
      <c r="K119" s="48" t="s">
        <v>473</v>
      </c>
      <c r="L119" s="48" t="s">
        <v>29</v>
      </c>
      <c r="M119" s="48" t="s">
        <v>474</v>
      </c>
      <c r="N119" s="48" t="s">
        <v>30</v>
      </c>
      <c r="O119" s="48" t="s">
        <v>541</v>
      </c>
      <c r="P119" s="48" t="s">
        <v>172</v>
      </c>
      <c r="Q119" s="48" t="s">
        <v>476</v>
      </c>
      <c r="R119" s="48" t="s">
        <v>551</v>
      </c>
      <c r="S119" s="48" t="s">
        <v>274</v>
      </c>
      <c r="T119" s="48" t="s">
        <v>41</v>
      </c>
      <c r="U119" s="48" t="s">
        <v>1956</v>
      </c>
      <c r="V119" s="48" t="s">
        <v>1957</v>
      </c>
      <c r="W119" s="48" t="s">
        <v>2282</v>
      </c>
      <c r="X119" s="49">
        <v>13791500</v>
      </c>
      <c r="Y119" s="50" t="s">
        <v>2434</v>
      </c>
      <c r="Z119" s="51">
        <v>44981</v>
      </c>
      <c r="AA119" s="48" t="s">
        <v>2271</v>
      </c>
      <c r="AB119" s="51">
        <v>44980</v>
      </c>
      <c r="AC119" s="48" t="s">
        <v>200</v>
      </c>
      <c r="AD119" s="48" t="s">
        <v>2283</v>
      </c>
      <c r="AE119" s="48" t="s">
        <v>2276</v>
      </c>
      <c r="AF119" s="48" t="s">
        <v>2284</v>
      </c>
      <c r="AG119" s="52" t="s">
        <v>2276</v>
      </c>
      <c r="AH119" s="53" t="s">
        <v>1852</v>
      </c>
      <c r="AI119" s="54" t="s">
        <v>2435</v>
      </c>
      <c r="AJ119" s="48" t="s">
        <v>181</v>
      </c>
      <c r="AK119" s="48" t="s">
        <v>1955</v>
      </c>
      <c r="AL119" s="51">
        <v>44980</v>
      </c>
      <c r="AM119" s="48" t="s">
        <v>2285</v>
      </c>
      <c r="AN119" s="51">
        <v>44980</v>
      </c>
      <c r="AO119" s="48" t="s">
        <v>1930</v>
      </c>
      <c r="AP119" s="48" t="s">
        <v>483</v>
      </c>
      <c r="AQ119" s="48" t="s">
        <v>39</v>
      </c>
      <c r="AR119" s="48" t="s">
        <v>495</v>
      </c>
      <c r="AS119" s="48" t="s">
        <v>484</v>
      </c>
      <c r="AT119" s="48" t="s">
        <v>554</v>
      </c>
      <c r="AU119" s="48" t="s">
        <v>1449</v>
      </c>
      <c r="AV119" s="48" t="s">
        <v>35</v>
      </c>
      <c r="AW119" s="48" t="s">
        <v>53</v>
      </c>
      <c r="AX119" s="48" t="s">
        <v>63</v>
      </c>
      <c r="AY119" s="49">
        <v>0</v>
      </c>
      <c r="AZ119" s="49">
        <v>0</v>
      </c>
      <c r="BA119" s="49">
        <v>0</v>
      </c>
      <c r="BB119" s="49">
        <v>0</v>
      </c>
      <c r="BC119" s="49">
        <v>0</v>
      </c>
    </row>
    <row r="120" spans="1:55" x14ac:dyDescent="0.3">
      <c r="A120" s="48" t="s">
        <v>465</v>
      </c>
      <c r="B120" s="48" t="s">
        <v>466</v>
      </c>
      <c r="C120" s="48" t="s">
        <v>467</v>
      </c>
      <c r="D120" s="48" t="s">
        <v>468</v>
      </c>
      <c r="E120" s="48" t="s">
        <v>469</v>
      </c>
      <c r="F120" s="48" t="s">
        <v>470</v>
      </c>
      <c r="G120" s="48" t="s">
        <v>471</v>
      </c>
      <c r="H120" s="48" t="s">
        <v>27</v>
      </c>
      <c r="I120" s="48" t="s">
        <v>472</v>
      </c>
      <c r="J120" s="48" t="s">
        <v>28</v>
      </c>
      <c r="K120" s="48" t="s">
        <v>473</v>
      </c>
      <c r="L120" s="48" t="s">
        <v>29</v>
      </c>
      <c r="M120" s="48" t="s">
        <v>474</v>
      </c>
      <c r="N120" s="48" t="s">
        <v>30</v>
      </c>
      <c r="O120" s="48" t="s">
        <v>475</v>
      </c>
      <c r="P120" s="48" t="s">
        <v>31</v>
      </c>
      <c r="Q120" s="48" t="s">
        <v>503</v>
      </c>
      <c r="R120" s="48" t="s">
        <v>32</v>
      </c>
      <c r="S120" s="48" t="s">
        <v>271</v>
      </c>
      <c r="T120" s="48" t="s">
        <v>33</v>
      </c>
      <c r="U120" s="48" t="s">
        <v>354</v>
      </c>
      <c r="V120" s="48" t="s">
        <v>1849</v>
      </c>
      <c r="W120" s="48" t="s">
        <v>1868</v>
      </c>
      <c r="X120" s="49">
        <v>1448000</v>
      </c>
      <c r="Y120" s="50" t="s">
        <v>2434</v>
      </c>
      <c r="Z120" s="51">
        <v>44981</v>
      </c>
      <c r="AA120" s="48" t="s">
        <v>2271</v>
      </c>
      <c r="AB120" s="51">
        <v>44980</v>
      </c>
      <c r="AC120" s="48" t="s">
        <v>200</v>
      </c>
      <c r="AD120" s="48" t="s">
        <v>2286</v>
      </c>
      <c r="AE120" s="48" t="s">
        <v>2251</v>
      </c>
      <c r="AF120" s="48" t="s">
        <v>1869</v>
      </c>
      <c r="AG120" s="52" t="s">
        <v>1499</v>
      </c>
      <c r="AH120" s="53" t="s">
        <v>1852</v>
      </c>
      <c r="AI120" s="54" t="s">
        <v>2435</v>
      </c>
      <c r="AJ120" s="48" t="s">
        <v>181</v>
      </c>
      <c r="AK120" s="48" t="s">
        <v>2287</v>
      </c>
      <c r="AL120" s="51">
        <v>44979</v>
      </c>
      <c r="AM120" s="48" t="s">
        <v>1870</v>
      </c>
      <c r="AN120" s="51">
        <v>44956</v>
      </c>
      <c r="AO120" s="48" t="s">
        <v>1854</v>
      </c>
      <c r="AP120" s="48" t="s">
        <v>483</v>
      </c>
      <c r="AQ120" s="48" t="s">
        <v>39</v>
      </c>
      <c r="AR120" s="48" t="s">
        <v>272</v>
      </c>
      <c r="AS120" s="48" t="s">
        <v>484</v>
      </c>
      <c r="AT120" s="48" t="s">
        <v>1855</v>
      </c>
      <c r="AU120" s="48" t="s">
        <v>34</v>
      </c>
      <c r="AV120" s="48" t="s">
        <v>35</v>
      </c>
      <c r="AW120" s="48" t="s">
        <v>36</v>
      </c>
      <c r="AX120" s="48" t="s">
        <v>37</v>
      </c>
      <c r="AY120" s="49">
        <v>0</v>
      </c>
      <c r="AZ120" s="49">
        <v>0</v>
      </c>
      <c r="BA120" s="49">
        <v>0</v>
      </c>
      <c r="BB120" s="49">
        <v>0</v>
      </c>
      <c r="BC120" s="49">
        <v>0</v>
      </c>
    </row>
    <row r="121" spans="1:55" x14ac:dyDescent="0.3">
      <c r="A121" s="48" t="s">
        <v>465</v>
      </c>
      <c r="B121" s="48" t="s">
        <v>466</v>
      </c>
      <c r="C121" s="48" t="s">
        <v>467</v>
      </c>
      <c r="D121" s="48" t="s">
        <v>468</v>
      </c>
      <c r="E121" s="48" t="s">
        <v>469</v>
      </c>
      <c r="F121" s="48" t="s">
        <v>470</v>
      </c>
      <c r="G121" s="48" t="s">
        <v>558</v>
      </c>
      <c r="H121" s="48" t="s">
        <v>57</v>
      </c>
      <c r="I121" s="48" t="s">
        <v>559</v>
      </c>
      <c r="J121" s="48" t="s">
        <v>58</v>
      </c>
      <c r="K121" s="48" t="s">
        <v>637</v>
      </c>
      <c r="L121" s="48" t="s">
        <v>78</v>
      </c>
      <c r="M121" s="48" t="s">
        <v>660</v>
      </c>
      <c r="N121" s="48" t="s">
        <v>85</v>
      </c>
      <c r="O121" s="48" t="s">
        <v>562</v>
      </c>
      <c r="P121" s="48" t="s">
        <v>86</v>
      </c>
      <c r="Q121" s="48" t="s">
        <v>577</v>
      </c>
      <c r="R121" s="48" t="s">
        <v>959</v>
      </c>
      <c r="S121" s="48" t="s">
        <v>274</v>
      </c>
      <c r="T121" s="48" t="s">
        <v>41</v>
      </c>
      <c r="U121" s="48" t="s">
        <v>2253</v>
      </c>
      <c r="V121" s="48" t="s">
        <v>2254</v>
      </c>
      <c r="W121" s="48" t="s">
        <v>2261</v>
      </c>
      <c r="X121" s="49">
        <v>1810000</v>
      </c>
      <c r="Y121" s="50" t="s">
        <v>2434</v>
      </c>
      <c r="Z121" s="51">
        <v>44981</v>
      </c>
      <c r="AA121" s="48" t="s">
        <v>2271</v>
      </c>
      <c r="AB121" s="51">
        <v>44980</v>
      </c>
      <c r="AC121" s="48" t="s">
        <v>220</v>
      </c>
      <c r="AD121" s="48" t="s">
        <v>2288</v>
      </c>
      <c r="AE121" s="48" t="s">
        <v>2251</v>
      </c>
      <c r="AF121" s="48" t="s">
        <v>2262</v>
      </c>
      <c r="AG121" s="52" t="s">
        <v>2251</v>
      </c>
      <c r="AH121" s="53" t="s">
        <v>1852</v>
      </c>
      <c r="AI121" s="54" t="s">
        <v>2435</v>
      </c>
      <c r="AJ121" s="48" t="s">
        <v>181</v>
      </c>
      <c r="AK121" s="48" t="s">
        <v>2266</v>
      </c>
      <c r="AL121" s="51">
        <v>44979</v>
      </c>
      <c r="AM121" s="48" t="s">
        <v>2263</v>
      </c>
      <c r="AN121" s="51">
        <v>44979</v>
      </c>
      <c r="AO121" s="48" t="s">
        <v>1983</v>
      </c>
      <c r="AP121" s="48" t="s">
        <v>483</v>
      </c>
      <c r="AQ121" s="48" t="s">
        <v>39</v>
      </c>
      <c r="AR121" s="48" t="s">
        <v>495</v>
      </c>
      <c r="AS121" s="48" t="s">
        <v>484</v>
      </c>
      <c r="AT121" s="48" t="s">
        <v>2233</v>
      </c>
      <c r="AU121" s="48" t="s">
        <v>332</v>
      </c>
      <c r="AV121" s="48" t="s">
        <v>35</v>
      </c>
      <c r="AW121" s="48" t="s">
        <v>65</v>
      </c>
      <c r="AX121" s="48" t="s">
        <v>88</v>
      </c>
      <c r="AY121" s="49">
        <v>0</v>
      </c>
      <c r="AZ121" s="49">
        <v>0</v>
      </c>
      <c r="BA121" s="49">
        <v>0</v>
      </c>
      <c r="BB121" s="49">
        <v>0</v>
      </c>
      <c r="BC121" s="49">
        <v>0</v>
      </c>
    </row>
    <row r="122" spans="1:55" x14ac:dyDescent="0.3">
      <c r="A122" s="48" t="s">
        <v>465</v>
      </c>
      <c r="B122" s="48" t="s">
        <v>466</v>
      </c>
      <c r="C122" s="48" t="s">
        <v>467</v>
      </c>
      <c r="D122" s="48" t="s">
        <v>468</v>
      </c>
      <c r="E122" s="48" t="s">
        <v>469</v>
      </c>
      <c r="F122" s="48" t="s">
        <v>470</v>
      </c>
      <c r="G122" s="48" t="s">
        <v>471</v>
      </c>
      <c r="H122" s="48" t="s">
        <v>27</v>
      </c>
      <c r="I122" s="48" t="s">
        <v>472</v>
      </c>
      <c r="J122" s="48" t="s">
        <v>28</v>
      </c>
      <c r="K122" s="48" t="s">
        <v>473</v>
      </c>
      <c r="L122" s="48" t="s">
        <v>29</v>
      </c>
      <c r="M122" s="48" t="s">
        <v>474</v>
      </c>
      <c r="N122" s="48" t="s">
        <v>30</v>
      </c>
      <c r="O122" s="48" t="s">
        <v>475</v>
      </c>
      <c r="P122" s="48" t="s">
        <v>31</v>
      </c>
      <c r="Q122" s="48" t="s">
        <v>503</v>
      </c>
      <c r="R122" s="48" t="s">
        <v>32</v>
      </c>
      <c r="S122" s="48" t="s">
        <v>271</v>
      </c>
      <c r="T122" s="48" t="s">
        <v>33</v>
      </c>
      <c r="U122" s="48" t="s">
        <v>354</v>
      </c>
      <c r="V122" s="48" t="s">
        <v>1849</v>
      </c>
      <c r="W122" s="48" t="s">
        <v>1874</v>
      </c>
      <c r="X122" s="49">
        <v>997300</v>
      </c>
      <c r="Y122" s="50" t="s">
        <v>2434</v>
      </c>
      <c r="Z122" s="51">
        <v>44981</v>
      </c>
      <c r="AA122" s="48" t="s">
        <v>2271</v>
      </c>
      <c r="AB122" s="51">
        <v>44980</v>
      </c>
      <c r="AC122" s="48" t="s">
        <v>200</v>
      </c>
      <c r="AD122" s="48" t="s">
        <v>2289</v>
      </c>
      <c r="AE122" s="48" t="s">
        <v>2251</v>
      </c>
      <c r="AF122" s="48" t="s">
        <v>1875</v>
      </c>
      <c r="AG122" s="52" t="s">
        <v>1499</v>
      </c>
      <c r="AH122" s="53" t="s">
        <v>1852</v>
      </c>
      <c r="AI122" s="54" t="s">
        <v>2435</v>
      </c>
      <c r="AJ122" s="48" t="s">
        <v>181</v>
      </c>
      <c r="AK122" s="48" t="s">
        <v>2290</v>
      </c>
      <c r="AL122" s="51">
        <v>44979</v>
      </c>
      <c r="AM122" s="48" t="s">
        <v>1876</v>
      </c>
      <c r="AN122" s="51">
        <v>44956</v>
      </c>
      <c r="AO122" s="48" t="s">
        <v>1854</v>
      </c>
      <c r="AP122" s="48" t="s">
        <v>483</v>
      </c>
      <c r="AQ122" s="48" t="s">
        <v>39</v>
      </c>
      <c r="AR122" s="48" t="s">
        <v>272</v>
      </c>
      <c r="AS122" s="48" t="s">
        <v>484</v>
      </c>
      <c r="AT122" s="48" t="s">
        <v>1855</v>
      </c>
      <c r="AU122" s="48" t="s">
        <v>34</v>
      </c>
      <c r="AV122" s="48" t="s">
        <v>35</v>
      </c>
      <c r="AW122" s="48" t="s">
        <v>36</v>
      </c>
      <c r="AX122" s="48" t="s">
        <v>37</v>
      </c>
      <c r="AY122" s="49">
        <v>0</v>
      </c>
      <c r="AZ122" s="49">
        <v>0</v>
      </c>
      <c r="BA122" s="49">
        <v>0</v>
      </c>
      <c r="BB122" s="49">
        <v>0</v>
      </c>
      <c r="BC122" s="49">
        <v>0</v>
      </c>
    </row>
    <row r="123" spans="1:55" x14ac:dyDescent="0.3">
      <c r="A123" s="48" t="s">
        <v>465</v>
      </c>
      <c r="B123" s="48" t="s">
        <v>466</v>
      </c>
      <c r="C123" s="48" t="s">
        <v>467</v>
      </c>
      <c r="D123" s="48" t="s">
        <v>468</v>
      </c>
      <c r="E123" s="48" t="s">
        <v>469</v>
      </c>
      <c r="F123" s="48" t="s">
        <v>470</v>
      </c>
      <c r="G123" s="48" t="s">
        <v>558</v>
      </c>
      <c r="H123" s="48" t="s">
        <v>57</v>
      </c>
      <c r="I123" s="48" t="s">
        <v>559</v>
      </c>
      <c r="J123" s="48" t="s">
        <v>58</v>
      </c>
      <c r="K123" s="48" t="s">
        <v>637</v>
      </c>
      <c r="L123" s="48" t="s">
        <v>78</v>
      </c>
      <c r="M123" s="48" t="s">
        <v>660</v>
      </c>
      <c r="N123" s="48" t="s">
        <v>85</v>
      </c>
      <c r="O123" s="48" t="s">
        <v>562</v>
      </c>
      <c r="P123" s="48" t="s">
        <v>86</v>
      </c>
      <c r="Q123" s="48" t="s">
        <v>577</v>
      </c>
      <c r="R123" s="48" t="s">
        <v>959</v>
      </c>
      <c r="S123" s="48" t="s">
        <v>271</v>
      </c>
      <c r="T123" s="48" t="s">
        <v>33</v>
      </c>
      <c r="U123" s="48" t="s">
        <v>354</v>
      </c>
      <c r="V123" s="48" t="s">
        <v>2229</v>
      </c>
      <c r="W123" s="48" t="s">
        <v>2249</v>
      </c>
      <c r="X123" s="49">
        <v>308000</v>
      </c>
      <c r="Y123" s="50" t="s">
        <v>2434</v>
      </c>
      <c r="Z123" s="51">
        <v>44981</v>
      </c>
      <c r="AA123" s="48" t="s">
        <v>2271</v>
      </c>
      <c r="AB123" s="51">
        <v>44980</v>
      </c>
      <c r="AC123" s="48" t="s">
        <v>220</v>
      </c>
      <c r="AD123" s="48" t="s">
        <v>2291</v>
      </c>
      <c r="AE123" s="48" t="s">
        <v>2251</v>
      </c>
      <c r="AF123" s="48" t="s">
        <v>2250</v>
      </c>
      <c r="AG123" s="52" t="s">
        <v>2251</v>
      </c>
      <c r="AH123" s="53" t="s">
        <v>1852</v>
      </c>
      <c r="AI123" s="54" t="s">
        <v>2435</v>
      </c>
      <c r="AJ123" s="48" t="s">
        <v>181</v>
      </c>
      <c r="AK123" s="48" t="s">
        <v>2260</v>
      </c>
      <c r="AL123" s="51">
        <v>44979</v>
      </c>
      <c r="AM123" s="48" t="s">
        <v>2252</v>
      </c>
      <c r="AN123" s="51">
        <v>44979</v>
      </c>
      <c r="AO123" s="48" t="s">
        <v>1983</v>
      </c>
      <c r="AP123" s="48" t="s">
        <v>483</v>
      </c>
      <c r="AQ123" s="48" t="s">
        <v>39</v>
      </c>
      <c r="AR123" s="48" t="s">
        <v>272</v>
      </c>
      <c r="AS123" s="48" t="s">
        <v>484</v>
      </c>
      <c r="AT123" s="48" t="s">
        <v>2233</v>
      </c>
      <c r="AU123" s="48" t="s">
        <v>91</v>
      </c>
      <c r="AV123" s="48" t="s">
        <v>35</v>
      </c>
      <c r="AW123" s="48" t="s">
        <v>65</v>
      </c>
      <c r="AX123" s="48" t="s">
        <v>88</v>
      </c>
      <c r="AY123" s="49">
        <v>0</v>
      </c>
      <c r="AZ123" s="49">
        <v>0</v>
      </c>
      <c r="BA123" s="49">
        <v>0</v>
      </c>
      <c r="BB123" s="49">
        <v>0</v>
      </c>
      <c r="BC123" s="49">
        <v>0</v>
      </c>
    </row>
    <row r="124" spans="1:55" x14ac:dyDescent="0.3">
      <c r="A124" s="48" t="s">
        <v>465</v>
      </c>
      <c r="B124" s="48" t="s">
        <v>466</v>
      </c>
      <c r="C124" s="48" t="s">
        <v>467</v>
      </c>
      <c r="D124" s="48" t="s">
        <v>468</v>
      </c>
      <c r="E124" s="48" t="s">
        <v>469</v>
      </c>
      <c r="F124" s="48" t="s">
        <v>470</v>
      </c>
      <c r="G124" s="48" t="s">
        <v>471</v>
      </c>
      <c r="H124" s="48" t="s">
        <v>27</v>
      </c>
      <c r="I124" s="48" t="s">
        <v>472</v>
      </c>
      <c r="J124" s="48" t="s">
        <v>28</v>
      </c>
      <c r="K124" s="48" t="s">
        <v>473</v>
      </c>
      <c r="L124" s="48" t="s">
        <v>29</v>
      </c>
      <c r="M124" s="48" t="s">
        <v>474</v>
      </c>
      <c r="N124" s="48" t="s">
        <v>30</v>
      </c>
      <c r="O124" s="48" t="s">
        <v>475</v>
      </c>
      <c r="P124" s="48" t="s">
        <v>31</v>
      </c>
      <c r="Q124" s="48" t="s">
        <v>503</v>
      </c>
      <c r="R124" s="48" t="s">
        <v>32</v>
      </c>
      <c r="S124" s="48" t="s">
        <v>274</v>
      </c>
      <c r="T124" s="48" t="s">
        <v>41</v>
      </c>
      <c r="U124" s="48" t="s">
        <v>1877</v>
      </c>
      <c r="V124" s="48" t="s">
        <v>1878</v>
      </c>
      <c r="W124" s="48" t="s">
        <v>1879</v>
      </c>
      <c r="X124" s="49">
        <v>4470500</v>
      </c>
      <c r="Y124" s="50" t="s">
        <v>2434</v>
      </c>
      <c r="Z124" s="51">
        <v>44981</v>
      </c>
      <c r="AA124" s="48" t="s">
        <v>2271</v>
      </c>
      <c r="AB124" s="51">
        <v>44980</v>
      </c>
      <c r="AC124" s="48" t="s">
        <v>200</v>
      </c>
      <c r="AD124" s="48" t="s">
        <v>2292</v>
      </c>
      <c r="AE124" s="48" t="s">
        <v>2251</v>
      </c>
      <c r="AF124" s="48" t="s">
        <v>1880</v>
      </c>
      <c r="AG124" s="52" t="s">
        <v>1603</v>
      </c>
      <c r="AH124" s="53" t="s">
        <v>1852</v>
      </c>
      <c r="AI124" s="54" t="s">
        <v>2435</v>
      </c>
      <c r="AJ124" s="48" t="s">
        <v>181</v>
      </c>
      <c r="AK124" s="48" t="s">
        <v>2293</v>
      </c>
      <c r="AL124" s="51">
        <v>44979</v>
      </c>
      <c r="AM124" s="48" t="s">
        <v>1881</v>
      </c>
      <c r="AN124" s="51">
        <v>44957</v>
      </c>
      <c r="AO124" s="48" t="s">
        <v>1854</v>
      </c>
      <c r="AP124" s="48" t="s">
        <v>483</v>
      </c>
      <c r="AQ124" s="48" t="s">
        <v>39</v>
      </c>
      <c r="AR124" s="48" t="s">
        <v>495</v>
      </c>
      <c r="AS124" s="48" t="s">
        <v>484</v>
      </c>
      <c r="AT124" s="48" t="s">
        <v>1855</v>
      </c>
      <c r="AU124" s="48" t="s">
        <v>42</v>
      </c>
      <c r="AV124" s="48" t="s">
        <v>35</v>
      </c>
      <c r="AW124" s="48" t="s">
        <v>36</v>
      </c>
      <c r="AX124" s="48" t="s">
        <v>37</v>
      </c>
      <c r="AY124" s="49">
        <v>0</v>
      </c>
      <c r="AZ124" s="49">
        <v>0</v>
      </c>
      <c r="BA124" s="49">
        <v>0</v>
      </c>
      <c r="BB124" s="49">
        <v>0</v>
      </c>
      <c r="BC124" s="49">
        <v>0</v>
      </c>
    </row>
    <row r="125" spans="1:55" x14ac:dyDescent="0.3">
      <c r="A125" s="48" t="s">
        <v>465</v>
      </c>
      <c r="B125" s="48" t="s">
        <v>466</v>
      </c>
      <c r="C125" s="48" t="s">
        <v>467</v>
      </c>
      <c r="D125" s="48" t="s">
        <v>468</v>
      </c>
      <c r="E125" s="48" t="s">
        <v>469</v>
      </c>
      <c r="F125" s="48" t="s">
        <v>470</v>
      </c>
      <c r="G125" s="48" t="s">
        <v>471</v>
      </c>
      <c r="H125" s="48" t="s">
        <v>27</v>
      </c>
      <c r="I125" s="48" t="s">
        <v>472</v>
      </c>
      <c r="J125" s="48" t="s">
        <v>28</v>
      </c>
      <c r="K125" s="48" t="s">
        <v>473</v>
      </c>
      <c r="L125" s="48" t="s">
        <v>29</v>
      </c>
      <c r="M125" s="48" t="s">
        <v>474</v>
      </c>
      <c r="N125" s="48" t="s">
        <v>30</v>
      </c>
      <c r="O125" s="48" t="s">
        <v>541</v>
      </c>
      <c r="P125" s="48" t="s">
        <v>172</v>
      </c>
      <c r="Q125" s="48" t="s">
        <v>503</v>
      </c>
      <c r="R125" s="48" t="s">
        <v>542</v>
      </c>
      <c r="S125" s="48" t="s">
        <v>274</v>
      </c>
      <c r="T125" s="48" t="s">
        <v>41</v>
      </c>
      <c r="U125" s="48" t="s">
        <v>1951</v>
      </c>
      <c r="V125" s="48" t="s">
        <v>1952</v>
      </c>
      <c r="W125" s="48" t="s">
        <v>1953</v>
      </c>
      <c r="X125" s="49">
        <v>660000</v>
      </c>
      <c r="Y125" s="50" t="s">
        <v>2434</v>
      </c>
      <c r="Z125" s="51">
        <v>44981</v>
      </c>
      <c r="AA125" s="48" t="s">
        <v>2271</v>
      </c>
      <c r="AB125" s="51">
        <v>44980</v>
      </c>
      <c r="AC125" s="48" t="s">
        <v>200</v>
      </c>
      <c r="AD125" s="48" t="s">
        <v>2294</v>
      </c>
      <c r="AE125" s="48" t="s">
        <v>2251</v>
      </c>
      <c r="AF125" s="48" t="s">
        <v>1954</v>
      </c>
      <c r="AG125" s="52" t="s">
        <v>1872</v>
      </c>
      <c r="AH125" s="53" t="s">
        <v>1852</v>
      </c>
      <c r="AI125" s="54" t="s">
        <v>2435</v>
      </c>
      <c r="AJ125" s="48" t="s">
        <v>181</v>
      </c>
      <c r="AK125" s="48" t="s">
        <v>1963</v>
      </c>
      <c r="AL125" s="51">
        <v>44979</v>
      </c>
      <c r="AM125" s="48" t="s">
        <v>1955</v>
      </c>
      <c r="AN125" s="51">
        <v>44974</v>
      </c>
      <c r="AO125" s="48" t="s">
        <v>1930</v>
      </c>
      <c r="AP125" s="48" t="s">
        <v>483</v>
      </c>
      <c r="AQ125" s="48" t="s">
        <v>39</v>
      </c>
      <c r="AR125" s="48" t="s">
        <v>495</v>
      </c>
      <c r="AS125" s="48" t="s">
        <v>484</v>
      </c>
      <c r="AT125" s="48" t="s">
        <v>381</v>
      </c>
      <c r="AU125" s="48" t="s">
        <v>173</v>
      </c>
      <c r="AV125" s="48" t="s">
        <v>35</v>
      </c>
      <c r="AW125" s="48" t="s">
        <v>53</v>
      </c>
      <c r="AX125" s="48" t="s">
        <v>63</v>
      </c>
      <c r="AY125" s="49">
        <v>0</v>
      </c>
      <c r="AZ125" s="49">
        <v>0</v>
      </c>
      <c r="BA125" s="49">
        <v>0</v>
      </c>
      <c r="BB125" s="49">
        <v>0</v>
      </c>
      <c r="BC125" s="49">
        <v>0</v>
      </c>
    </row>
    <row r="126" spans="1:55" x14ac:dyDescent="0.3">
      <c r="A126" s="48" t="s">
        <v>465</v>
      </c>
      <c r="B126" s="48" t="s">
        <v>466</v>
      </c>
      <c r="C126" s="48" t="s">
        <v>467</v>
      </c>
      <c r="D126" s="48" t="s">
        <v>468</v>
      </c>
      <c r="E126" s="48" t="s">
        <v>469</v>
      </c>
      <c r="F126" s="48" t="s">
        <v>470</v>
      </c>
      <c r="G126" s="48" t="s">
        <v>471</v>
      </c>
      <c r="H126" s="48" t="s">
        <v>27</v>
      </c>
      <c r="I126" s="48" t="s">
        <v>472</v>
      </c>
      <c r="J126" s="48" t="s">
        <v>28</v>
      </c>
      <c r="K126" s="48" t="s">
        <v>473</v>
      </c>
      <c r="L126" s="48" t="s">
        <v>29</v>
      </c>
      <c r="M126" s="48" t="s">
        <v>474</v>
      </c>
      <c r="N126" s="48" t="s">
        <v>30</v>
      </c>
      <c r="O126" s="48" t="s">
        <v>475</v>
      </c>
      <c r="P126" s="48" t="s">
        <v>31</v>
      </c>
      <c r="Q126" s="48" t="s">
        <v>476</v>
      </c>
      <c r="R126" s="48" t="s">
        <v>100</v>
      </c>
      <c r="S126" s="48" t="s">
        <v>271</v>
      </c>
      <c r="T126" s="48" t="s">
        <v>33</v>
      </c>
      <c r="U126" s="48" t="s">
        <v>354</v>
      </c>
      <c r="V126" s="48" t="s">
        <v>477</v>
      </c>
      <c r="W126" s="48" t="s">
        <v>1882</v>
      </c>
      <c r="X126" s="49">
        <v>660000</v>
      </c>
      <c r="Y126" s="50" t="s">
        <v>2434</v>
      </c>
      <c r="Z126" s="51">
        <v>44981</v>
      </c>
      <c r="AA126" s="48" t="s">
        <v>2271</v>
      </c>
      <c r="AB126" s="51">
        <v>44980</v>
      </c>
      <c r="AC126" s="48" t="s">
        <v>200</v>
      </c>
      <c r="AD126" s="48" t="s">
        <v>2295</v>
      </c>
      <c r="AE126" s="48" t="s">
        <v>2251</v>
      </c>
      <c r="AF126" s="48" t="s">
        <v>1883</v>
      </c>
      <c r="AG126" s="52" t="s">
        <v>1768</v>
      </c>
      <c r="AH126" s="53" t="s">
        <v>1852</v>
      </c>
      <c r="AI126" s="54" t="s">
        <v>2435</v>
      </c>
      <c r="AJ126" s="48" t="s">
        <v>181</v>
      </c>
      <c r="AK126" s="48" t="s">
        <v>2296</v>
      </c>
      <c r="AL126" s="51">
        <v>44979</v>
      </c>
      <c r="AM126" s="48" t="s">
        <v>1884</v>
      </c>
      <c r="AN126" s="51">
        <v>44959</v>
      </c>
      <c r="AO126" s="48" t="s">
        <v>1854</v>
      </c>
      <c r="AP126" s="48" t="s">
        <v>483</v>
      </c>
      <c r="AQ126" s="48" t="s">
        <v>39</v>
      </c>
      <c r="AR126" s="48" t="s">
        <v>272</v>
      </c>
      <c r="AS126" s="48" t="s">
        <v>484</v>
      </c>
      <c r="AT126" s="48" t="s">
        <v>376</v>
      </c>
      <c r="AU126" s="48" t="s">
        <v>101</v>
      </c>
      <c r="AV126" s="48" t="s">
        <v>35</v>
      </c>
      <c r="AW126" s="48" t="s">
        <v>36</v>
      </c>
      <c r="AX126" s="48" t="s">
        <v>37</v>
      </c>
      <c r="AY126" s="49">
        <v>0</v>
      </c>
      <c r="AZ126" s="49">
        <v>0</v>
      </c>
      <c r="BA126" s="49">
        <v>0</v>
      </c>
      <c r="BB126" s="49">
        <v>0</v>
      </c>
      <c r="BC126" s="49">
        <v>0</v>
      </c>
    </row>
    <row r="127" spans="1:55" x14ac:dyDescent="0.3">
      <c r="A127" s="48" t="s">
        <v>465</v>
      </c>
      <c r="B127" s="48" t="s">
        <v>466</v>
      </c>
      <c r="C127" s="48" t="s">
        <v>467</v>
      </c>
      <c r="D127" s="48" t="s">
        <v>468</v>
      </c>
      <c r="E127" s="48" t="s">
        <v>469</v>
      </c>
      <c r="F127" s="48" t="s">
        <v>470</v>
      </c>
      <c r="G127" s="48" t="s">
        <v>471</v>
      </c>
      <c r="H127" s="48" t="s">
        <v>27</v>
      </c>
      <c r="I127" s="48" t="s">
        <v>472</v>
      </c>
      <c r="J127" s="48" t="s">
        <v>28</v>
      </c>
      <c r="K127" s="48" t="s">
        <v>473</v>
      </c>
      <c r="L127" s="48" t="s">
        <v>29</v>
      </c>
      <c r="M127" s="48" t="s">
        <v>474</v>
      </c>
      <c r="N127" s="48" t="s">
        <v>30</v>
      </c>
      <c r="O127" s="48" t="s">
        <v>541</v>
      </c>
      <c r="P127" s="48" t="s">
        <v>172</v>
      </c>
      <c r="Q127" s="48" t="s">
        <v>476</v>
      </c>
      <c r="R127" s="48" t="s">
        <v>551</v>
      </c>
      <c r="S127" s="48" t="s">
        <v>274</v>
      </c>
      <c r="T127" s="48" t="s">
        <v>41</v>
      </c>
      <c r="U127" s="48" t="s">
        <v>1956</v>
      </c>
      <c r="V127" s="48" t="s">
        <v>1957</v>
      </c>
      <c r="W127" s="48" t="s">
        <v>1961</v>
      </c>
      <c r="X127" s="49">
        <v>1290000</v>
      </c>
      <c r="Y127" s="50" t="s">
        <v>2434</v>
      </c>
      <c r="Z127" s="51">
        <v>44981</v>
      </c>
      <c r="AA127" s="48" t="s">
        <v>2271</v>
      </c>
      <c r="AB127" s="51">
        <v>44980</v>
      </c>
      <c r="AC127" s="48" t="s">
        <v>200</v>
      </c>
      <c r="AD127" s="48" t="s">
        <v>2297</v>
      </c>
      <c r="AE127" s="48" t="s">
        <v>2251</v>
      </c>
      <c r="AF127" s="48" t="s">
        <v>1962</v>
      </c>
      <c r="AG127" s="52" t="s">
        <v>1866</v>
      </c>
      <c r="AH127" s="53" t="s">
        <v>1852</v>
      </c>
      <c r="AI127" s="54" t="s">
        <v>2435</v>
      </c>
      <c r="AJ127" s="48" t="s">
        <v>181</v>
      </c>
      <c r="AK127" s="48" t="s">
        <v>1960</v>
      </c>
      <c r="AL127" s="51">
        <v>44979</v>
      </c>
      <c r="AM127" s="48" t="s">
        <v>1963</v>
      </c>
      <c r="AN127" s="51">
        <v>44973</v>
      </c>
      <c r="AO127" s="48" t="s">
        <v>1930</v>
      </c>
      <c r="AP127" s="48" t="s">
        <v>483</v>
      </c>
      <c r="AQ127" s="48" t="s">
        <v>39</v>
      </c>
      <c r="AR127" s="48" t="s">
        <v>495</v>
      </c>
      <c r="AS127" s="48" t="s">
        <v>484</v>
      </c>
      <c r="AT127" s="48" t="s">
        <v>554</v>
      </c>
      <c r="AU127" s="48" t="s">
        <v>1449</v>
      </c>
      <c r="AV127" s="48" t="s">
        <v>35</v>
      </c>
      <c r="AW127" s="48" t="s">
        <v>53</v>
      </c>
      <c r="AX127" s="48" t="s">
        <v>63</v>
      </c>
      <c r="AY127" s="49">
        <v>0</v>
      </c>
      <c r="AZ127" s="49">
        <v>0</v>
      </c>
      <c r="BA127" s="49">
        <v>0</v>
      </c>
      <c r="BB127" s="49">
        <v>0</v>
      </c>
      <c r="BC127" s="49">
        <v>0</v>
      </c>
    </row>
    <row r="128" spans="1:55" x14ac:dyDescent="0.3">
      <c r="A128" s="48" t="s">
        <v>465</v>
      </c>
      <c r="B128" s="48" t="s">
        <v>466</v>
      </c>
      <c r="C128" s="48" t="s">
        <v>467</v>
      </c>
      <c r="D128" s="48" t="s">
        <v>468</v>
      </c>
      <c r="E128" s="48" t="s">
        <v>469</v>
      </c>
      <c r="F128" s="48" t="s">
        <v>470</v>
      </c>
      <c r="G128" s="48" t="s">
        <v>471</v>
      </c>
      <c r="H128" s="48" t="s">
        <v>27</v>
      </c>
      <c r="I128" s="48" t="s">
        <v>472</v>
      </c>
      <c r="J128" s="48" t="s">
        <v>28</v>
      </c>
      <c r="K128" s="48" t="s">
        <v>473</v>
      </c>
      <c r="L128" s="48" t="s">
        <v>29</v>
      </c>
      <c r="M128" s="48" t="s">
        <v>474</v>
      </c>
      <c r="N128" s="48" t="s">
        <v>30</v>
      </c>
      <c r="O128" s="48" t="s">
        <v>475</v>
      </c>
      <c r="P128" s="48" t="s">
        <v>31</v>
      </c>
      <c r="Q128" s="48" t="s">
        <v>476</v>
      </c>
      <c r="R128" s="48" t="s">
        <v>100</v>
      </c>
      <c r="S128" s="48" t="s">
        <v>271</v>
      </c>
      <c r="T128" s="48" t="s">
        <v>33</v>
      </c>
      <c r="U128" s="48" t="s">
        <v>354</v>
      </c>
      <c r="V128" s="48" t="s">
        <v>477</v>
      </c>
      <c r="W128" s="48" t="s">
        <v>1885</v>
      </c>
      <c r="X128" s="49">
        <v>484000</v>
      </c>
      <c r="Y128" s="50" t="s">
        <v>2434</v>
      </c>
      <c r="Z128" s="51">
        <v>44981</v>
      </c>
      <c r="AA128" s="48" t="s">
        <v>2271</v>
      </c>
      <c r="AB128" s="51">
        <v>44980</v>
      </c>
      <c r="AC128" s="48" t="s">
        <v>200</v>
      </c>
      <c r="AD128" s="48" t="s">
        <v>2298</v>
      </c>
      <c r="AE128" s="48" t="s">
        <v>2251</v>
      </c>
      <c r="AF128" s="48" t="s">
        <v>1886</v>
      </c>
      <c r="AG128" s="52" t="s">
        <v>1672</v>
      </c>
      <c r="AH128" s="53" t="s">
        <v>1852</v>
      </c>
      <c r="AI128" s="54" t="s">
        <v>2435</v>
      </c>
      <c r="AJ128" s="48" t="s">
        <v>181</v>
      </c>
      <c r="AK128" s="48" t="s">
        <v>2299</v>
      </c>
      <c r="AL128" s="51">
        <v>44979</v>
      </c>
      <c r="AM128" s="48" t="s">
        <v>1887</v>
      </c>
      <c r="AN128" s="51">
        <v>44964</v>
      </c>
      <c r="AO128" s="48" t="s">
        <v>1854</v>
      </c>
      <c r="AP128" s="48" t="s">
        <v>483</v>
      </c>
      <c r="AQ128" s="48" t="s">
        <v>39</v>
      </c>
      <c r="AR128" s="48" t="s">
        <v>272</v>
      </c>
      <c r="AS128" s="48" t="s">
        <v>484</v>
      </c>
      <c r="AT128" s="48" t="s">
        <v>376</v>
      </c>
      <c r="AU128" s="48" t="s">
        <v>101</v>
      </c>
      <c r="AV128" s="48" t="s">
        <v>35</v>
      </c>
      <c r="AW128" s="48" t="s">
        <v>36</v>
      </c>
      <c r="AX128" s="48" t="s">
        <v>37</v>
      </c>
      <c r="AY128" s="49">
        <v>0</v>
      </c>
      <c r="AZ128" s="49">
        <v>0</v>
      </c>
      <c r="BA128" s="49">
        <v>0</v>
      </c>
      <c r="BB128" s="49">
        <v>0</v>
      </c>
      <c r="BC128" s="49">
        <v>0</v>
      </c>
    </row>
    <row r="129" spans="1:55" x14ac:dyDescent="0.3">
      <c r="A129" s="48" t="s">
        <v>465</v>
      </c>
      <c r="B129" s="48" t="s">
        <v>466</v>
      </c>
      <c r="C129" s="48" t="s">
        <v>467</v>
      </c>
      <c r="D129" s="48" t="s">
        <v>468</v>
      </c>
      <c r="E129" s="48" t="s">
        <v>469</v>
      </c>
      <c r="F129" s="48" t="s">
        <v>470</v>
      </c>
      <c r="G129" s="48" t="s">
        <v>471</v>
      </c>
      <c r="H129" s="48" t="s">
        <v>27</v>
      </c>
      <c r="I129" s="48" t="s">
        <v>472</v>
      </c>
      <c r="J129" s="48" t="s">
        <v>28</v>
      </c>
      <c r="K129" s="48" t="s">
        <v>473</v>
      </c>
      <c r="L129" s="48" t="s">
        <v>29</v>
      </c>
      <c r="M129" s="48" t="s">
        <v>474</v>
      </c>
      <c r="N129" s="48" t="s">
        <v>30</v>
      </c>
      <c r="O129" s="48" t="s">
        <v>541</v>
      </c>
      <c r="P129" s="48" t="s">
        <v>172</v>
      </c>
      <c r="Q129" s="48" t="s">
        <v>476</v>
      </c>
      <c r="R129" s="48" t="s">
        <v>551</v>
      </c>
      <c r="S129" s="48" t="s">
        <v>274</v>
      </c>
      <c r="T129" s="48" t="s">
        <v>41</v>
      </c>
      <c r="U129" s="48" t="s">
        <v>1956</v>
      </c>
      <c r="V129" s="48" t="s">
        <v>1957</v>
      </c>
      <c r="W129" s="48" t="s">
        <v>1958</v>
      </c>
      <c r="X129" s="49">
        <v>9752000</v>
      </c>
      <c r="Y129" s="50" t="s">
        <v>2434</v>
      </c>
      <c r="Z129" s="51">
        <v>44981</v>
      </c>
      <c r="AA129" s="48" t="s">
        <v>2271</v>
      </c>
      <c r="AB129" s="51">
        <v>44980</v>
      </c>
      <c r="AC129" s="48" t="s">
        <v>200</v>
      </c>
      <c r="AD129" s="48" t="s">
        <v>2300</v>
      </c>
      <c r="AE129" s="48" t="s">
        <v>2251</v>
      </c>
      <c r="AF129" s="48" t="s">
        <v>1959</v>
      </c>
      <c r="AG129" s="52" t="s">
        <v>1866</v>
      </c>
      <c r="AH129" s="53" t="s">
        <v>1852</v>
      </c>
      <c r="AI129" s="54" t="s">
        <v>2435</v>
      </c>
      <c r="AJ129" s="48" t="s">
        <v>181</v>
      </c>
      <c r="AK129" s="48" t="s">
        <v>1945</v>
      </c>
      <c r="AL129" s="51">
        <v>44979</v>
      </c>
      <c r="AM129" s="48" t="s">
        <v>1960</v>
      </c>
      <c r="AN129" s="51">
        <v>44973</v>
      </c>
      <c r="AO129" s="48" t="s">
        <v>1930</v>
      </c>
      <c r="AP129" s="48" t="s">
        <v>483</v>
      </c>
      <c r="AQ129" s="48" t="s">
        <v>39</v>
      </c>
      <c r="AR129" s="48" t="s">
        <v>495</v>
      </c>
      <c r="AS129" s="48" t="s">
        <v>484</v>
      </c>
      <c r="AT129" s="48" t="s">
        <v>554</v>
      </c>
      <c r="AU129" s="48" t="s">
        <v>1449</v>
      </c>
      <c r="AV129" s="48" t="s">
        <v>35</v>
      </c>
      <c r="AW129" s="48" t="s">
        <v>53</v>
      </c>
      <c r="AX129" s="48" t="s">
        <v>63</v>
      </c>
      <c r="AY129" s="49">
        <v>0</v>
      </c>
      <c r="AZ129" s="49">
        <v>0</v>
      </c>
      <c r="BA129" s="49">
        <v>0</v>
      </c>
      <c r="BB129" s="49">
        <v>0</v>
      </c>
      <c r="BC129" s="49">
        <v>0</v>
      </c>
    </row>
    <row r="130" spans="1:55" x14ac:dyDescent="0.3">
      <c r="A130" s="48" t="s">
        <v>465</v>
      </c>
      <c r="B130" s="48" t="s">
        <v>466</v>
      </c>
      <c r="C130" s="48" t="s">
        <v>467</v>
      </c>
      <c r="D130" s="48" t="s">
        <v>468</v>
      </c>
      <c r="E130" s="48" t="s">
        <v>469</v>
      </c>
      <c r="F130" s="48" t="s">
        <v>470</v>
      </c>
      <c r="G130" s="48" t="s">
        <v>471</v>
      </c>
      <c r="H130" s="48" t="s">
        <v>27</v>
      </c>
      <c r="I130" s="48" t="s">
        <v>472</v>
      </c>
      <c r="J130" s="48" t="s">
        <v>28</v>
      </c>
      <c r="K130" s="48" t="s">
        <v>473</v>
      </c>
      <c r="L130" s="48" t="s">
        <v>29</v>
      </c>
      <c r="M130" s="48" t="s">
        <v>474</v>
      </c>
      <c r="N130" s="48" t="s">
        <v>30</v>
      </c>
      <c r="O130" s="48" t="s">
        <v>475</v>
      </c>
      <c r="P130" s="48" t="s">
        <v>31</v>
      </c>
      <c r="Q130" s="48" t="s">
        <v>476</v>
      </c>
      <c r="R130" s="48" t="s">
        <v>100</v>
      </c>
      <c r="S130" s="48" t="s">
        <v>271</v>
      </c>
      <c r="T130" s="48" t="s">
        <v>33</v>
      </c>
      <c r="U130" s="48" t="s">
        <v>90</v>
      </c>
      <c r="V130" s="48" t="s">
        <v>1888</v>
      </c>
      <c r="W130" s="48" t="s">
        <v>1889</v>
      </c>
      <c r="X130" s="49">
        <v>1475000</v>
      </c>
      <c r="Y130" s="50" t="s">
        <v>2434</v>
      </c>
      <c r="Z130" s="51">
        <v>44981</v>
      </c>
      <c r="AA130" s="48" t="s">
        <v>2271</v>
      </c>
      <c r="AB130" s="51">
        <v>44980</v>
      </c>
      <c r="AC130" s="48" t="s">
        <v>200</v>
      </c>
      <c r="AD130" s="48" t="s">
        <v>2301</v>
      </c>
      <c r="AE130" s="48" t="s">
        <v>2251</v>
      </c>
      <c r="AF130" s="48" t="s">
        <v>1890</v>
      </c>
      <c r="AG130" s="52" t="s">
        <v>1499</v>
      </c>
      <c r="AH130" s="53" t="s">
        <v>1852</v>
      </c>
      <c r="AI130" s="54" t="s">
        <v>2435</v>
      </c>
      <c r="AJ130" s="48" t="s">
        <v>181</v>
      </c>
      <c r="AK130" s="48" t="s">
        <v>2302</v>
      </c>
      <c r="AL130" s="51">
        <v>44979</v>
      </c>
      <c r="AM130" s="48" t="s">
        <v>1891</v>
      </c>
      <c r="AN130" s="51">
        <v>44956</v>
      </c>
      <c r="AO130" s="48" t="s">
        <v>1854</v>
      </c>
      <c r="AP130" s="48" t="s">
        <v>483</v>
      </c>
      <c r="AQ130" s="48" t="s">
        <v>39</v>
      </c>
      <c r="AR130" s="48" t="s">
        <v>272</v>
      </c>
      <c r="AS130" s="48" t="s">
        <v>484</v>
      </c>
      <c r="AT130" s="48" t="s">
        <v>376</v>
      </c>
      <c r="AU130" s="48" t="s">
        <v>101</v>
      </c>
      <c r="AV130" s="48" t="s">
        <v>35</v>
      </c>
      <c r="AW130" s="48" t="s">
        <v>36</v>
      </c>
      <c r="AX130" s="48" t="s">
        <v>37</v>
      </c>
      <c r="AY130" s="49">
        <v>0</v>
      </c>
      <c r="AZ130" s="49">
        <v>0</v>
      </c>
      <c r="BA130" s="49">
        <v>0</v>
      </c>
      <c r="BB130" s="49">
        <v>0</v>
      </c>
      <c r="BC130" s="49">
        <v>0</v>
      </c>
    </row>
    <row r="131" spans="1:55" x14ac:dyDescent="0.3">
      <c r="A131" s="48" t="s">
        <v>465</v>
      </c>
      <c r="B131" s="48" t="s">
        <v>466</v>
      </c>
      <c r="C131" s="48" t="s">
        <v>467</v>
      </c>
      <c r="D131" s="48" t="s">
        <v>468</v>
      </c>
      <c r="E131" s="48" t="s">
        <v>469</v>
      </c>
      <c r="F131" s="48" t="s">
        <v>470</v>
      </c>
      <c r="G131" s="48" t="s">
        <v>471</v>
      </c>
      <c r="H131" s="48" t="s">
        <v>27</v>
      </c>
      <c r="I131" s="48" t="s">
        <v>472</v>
      </c>
      <c r="J131" s="48" t="s">
        <v>28</v>
      </c>
      <c r="K131" s="48" t="s">
        <v>473</v>
      </c>
      <c r="L131" s="48" t="s">
        <v>29</v>
      </c>
      <c r="M131" s="48" t="s">
        <v>474</v>
      </c>
      <c r="N131" s="48" t="s">
        <v>30</v>
      </c>
      <c r="O131" s="48" t="s">
        <v>523</v>
      </c>
      <c r="P131" s="48" t="s">
        <v>51</v>
      </c>
      <c r="Q131" s="48" t="s">
        <v>503</v>
      </c>
      <c r="R131" s="48" t="s">
        <v>524</v>
      </c>
      <c r="S131" s="48" t="s">
        <v>274</v>
      </c>
      <c r="T131" s="48" t="s">
        <v>41</v>
      </c>
      <c r="U131" s="48" t="s">
        <v>171</v>
      </c>
      <c r="V131" s="48" t="s">
        <v>244</v>
      </c>
      <c r="W131" s="48" t="s">
        <v>1942</v>
      </c>
      <c r="X131" s="49">
        <v>210000</v>
      </c>
      <c r="Y131" s="50" t="s">
        <v>2434</v>
      </c>
      <c r="Z131" s="51">
        <v>44981</v>
      </c>
      <c r="AA131" s="48" t="s">
        <v>2271</v>
      </c>
      <c r="AB131" s="51">
        <v>44980</v>
      </c>
      <c r="AC131" s="48" t="s">
        <v>200</v>
      </c>
      <c r="AD131" s="48" t="s">
        <v>2303</v>
      </c>
      <c r="AE131" s="48" t="s">
        <v>2251</v>
      </c>
      <c r="AF131" s="48" t="s">
        <v>1943</v>
      </c>
      <c r="AG131" s="52" t="s">
        <v>1944</v>
      </c>
      <c r="AH131" s="53" t="s">
        <v>1852</v>
      </c>
      <c r="AI131" s="54" t="s">
        <v>2435</v>
      </c>
      <c r="AJ131" s="48" t="s">
        <v>181</v>
      </c>
      <c r="AK131" s="48" t="s">
        <v>1950</v>
      </c>
      <c r="AL131" s="51">
        <v>44979</v>
      </c>
      <c r="AM131" s="48" t="s">
        <v>1945</v>
      </c>
      <c r="AN131" s="51">
        <v>44978</v>
      </c>
      <c r="AO131" s="48" t="s">
        <v>1860</v>
      </c>
      <c r="AP131" s="48" t="s">
        <v>483</v>
      </c>
      <c r="AQ131" s="48" t="s">
        <v>39</v>
      </c>
      <c r="AR131" s="48" t="s">
        <v>495</v>
      </c>
      <c r="AS131" s="48" t="s">
        <v>484</v>
      </c>
      <c r="AT131" s="48" t="s">
        <v>375</v>
      </c>
      <c r="AU131" s="48" t="s">
        <v>170</v>
      </c>
      <c r="AV131" s="48" t="s">
        <v>35</v>
      </c>
      <c r="AW131" s="48" t="s">
        <v>53</v>
      </c>
      <c r="AX131" s="48" t="s">
        <v>54</v>
      </c>
      <c r="AY131" s="49">
        <v>0</v>
      </c>
      <c r="AZ131" s="49">
        <v>0</v>
      </c>
      <c r="BA131" s="49">
        <v>0</v>
      </c>
      <c r="BB131" s="49">
        <v>0</v>
      </c>
      <c r="BC131" s="49">
        <v>0</v>
      </c>
    </row>
    <row r="132" spans="1:55" x14ac:dyDescent="0.3">
      <c r="A132" s="48" t="s">
        <v>465</v>
      </c>
      <c r="B132" s="48" t="s">
        <v>466</v>
      </c>
      <c r="C132" s="48" t="s">
        <v>467</v>
      </c>
      <c r="D132" s="48" t="s">
        <v>468</v>
      </c>
      <c r="E132" s="48" t="s">
        <v>469</v>
      </c>
      <c r="F132" s="48" t="s">
        <v>470</v>
      </c>
      <c r="G132" s="48" t="s">
        <v>471</v>
      </c>
      <c r="H132" s="48" t="s">
        <v>27</v>
      </c>
      <c r="I132" s="48" t="s">
        <v>472</v>
      </c>
      <c r="J132" s="48" t="s">
        <v>28</v>
      </c>
      <c r="K132" s="48" t="s">
        <v>473</v>
      </c>
      <c r="L132" s="48" t="s">
        <v>29</v>
      </c>
      <c r="M132" s="48" t="s">
        <v>474</v>
      </c>
      <c r="N132" s="48" t="s">
        <v>30</v>
      </c>
      <c r="O132" s="48" t="s">
        <v>475</v>
      </c>
      <c r="P132" s="48" t="s">
        <v>31</v>
      </c>
      <c r="Q132" s="48" t="s">
        <v>476</v>
      </c>
      <c r="R132" s="48" t="s">
        <v>100</v>
      </c>
      <c r="S132" s="48" t="s">
        <v>271</v>
      </c>
      <c r="T132" s="48" t="s">
        <v>33</v>
      </c>
      <c r="U132" s="48" t="s">
        <v>90</v>
      </c>
      <c r="V132" s="48" t="s">
        <v>1888</v>
      </c>
      <c r="W132" s="48" t="s">
        <v>1889</v>
      </c>
      <c r="X132" s="49">
        <v>990000</v>
      </c>
      <c r="Y132" s="50" t="s">
        <v>2434</v>
      </c>
      <c r="Z132" s="51">
        <v>44981</v>
      </c>
      <c r="AA132" s="48" t="s">
        <v>2271</v>
      </c>
      <c r="AB132" s="51">
        <v>44980</v>
      </c>
      <c r="AC132" s="48" t="s">
        <v>200</v>
      </c>
      <c r="AD132" s="48" t="s">
        <v>2304</v>
      </c>
      <c r="AE132" s="48" t="s">
        <v>2251</v>
      </c>
      <c r="AF132" s="48" t="s">
        <v>1892</v>
      </c>
      <c r="AG132" s="52" t="s">
        <v>1499</v>
      </c>
      <c r="AH132" s="53" t="s">
        <v>1852</v>
      </c>
      <c r="AI132" s="54" t="s">
        <v>2435</v>
      </c>
      <c r="AJ132" s="48" t="s">
        <v>181</v>
      </c>
      <c r="AK132" s="48" t="s">
        <v>2305</v>
      </c>
      <c r="AL132" s="51">
        <v>44979</v>
      </c>
      <c r="AM132" s="48" t="s">
        <v>1893</v>
      </c>
      <c r="AN132" s="51">
        <v>44956</v>
      </c>
      <c r="AO132" s="48" t="s">
        <v>1854</v>
      </c>
      <c r="AP132" s="48" t="s">
        <v>483</v>
      </c>
      <c r="AQ132" s="48" t="s">
        <v>39</v>
      </c>
      <c r="AR132" s="48" t="s">
        <v>272</v>
      </c>
      <c r="AS132" s="48" t="s">
        <v>484</v>
      </c>
      <c r="AT132" s="48" t="s">
        <v>376</v>
      </c>
      <c r="AU132" s="48" t="s">
        <v>101</v>
      </c>
      <c r="AV132" s="48" t="s">
        <v>35</v>
      </c>
      <c r="AW132" s="48" t="s">
        <v>36</v>
      </c>
      <c r="AX132" s="48" t="s">
        <v>37</v>
      </c>
      <c r="AY132" s="49">
        <v>0</v>
      </c>
      <c r="AZ132" s="49">
        <v>0</v>
      </c>
      <c r="BA132" s="49">
        <v>0</v>
      </c>
      <c r="BB132" s="49">
        <v>0</v>
      </c>
      <c r="BC132" s="49">
        <v>0</v>
      </c>
    </row>
    <row r="133" spans="1:55" x14ac:dyDescent="0.3">
      <c r="A133" s="48" t="s">
        <v>465</v>
      </c>
      <c r="B133" s="48" t="s">
        <v>466</v>
      </c>
      <c r="C133" s="48" t="s">
        <v>467</v>
      </c>
      <c r="D133" s="48" t="s">
        <v>468</v>
      </c>
      <c r="E133" s="48" t="s">
        <v>469</v>
      </c>
      <c r="F133" s="48" t="s">
        <v>470</v>
      </c>
      <c r="G133" s="48" t="s">
        <v>471</v>
      </c>
      <c r="H133" s="48" t="s">
        <v>27</v>
      </c>
      <c r="I133" s="48" t="s">
        <v>472</v>
      </c>
      <c r="J133" s="48" t="s">
        <v>28</v>
      </c>
      <c r="K133" s="48" t="s">
        <v>473</v>
      </c>
      <c r="L133" s="48" t="s">
        <v>29</v>
      </c>
      <c r="M133" s="48" t="s">
        <v>474</v>
      </c>
      <c r="N133" s="48" t="s">
        <v>30</v>
      </c>
      <c r="O133" s="48" t="s">
        <v>523</v>
      </c>
      <c r="P133" s="48" t="s">
        <v>51</v>
      </c>
      <c r="Q133" s="48" t="s">
        <v>503</v>
      </c>
      <c r="R133" s="48" t="s">
        <v>524</v>
      </c>
      <c r="S133" s="48" t="s">
        <v>278</v>
      </c>
      <c r="T133" s="48" t="s">
        <v>216</v>
      </c>
      <c r="U133" s="48" t="s">
        <v>1946</v>
      </c>
      <c r="V133" s="48" t="s">
        <v>1947</v>
      </c>
      <c r="W133" s="48" t="s">
        <v>1948</v>
      </c>
      <c r="X133" s="49">
        <v>300000</v>
      </c>
      <c r="Y133" s="50" t="s">
        <v>2434</v>
      </c>
      <c r="Z133" s="51">
        <v>44981</v>
      </c>
      <c r="AA133" s="48" t="s">
        <v>2271</v>
      </c>
      <c r="AB133" s="51">
        <v>44980</v>
      </c>
      <c r="AC133" s="48" t="s">
        <v>200</v>
      </c>
      <c r="AD133" s="48" t="s">
        <v>2306</v>
      </c>
      <c r="AE133" s="48" t="s">
        <v>2251</v>
      </c>
      <c r="AF133" s="48" t="s">
        <v>1949</v>
      </c>
      <c r="AG133" s="52" t="s">
        <v>1944</v>
      </c>
      <c r="AH133" s="53" t="s">
        <v>1852</v>
      </c>
      <c r="AI133" s="54" t="s">
        <v>2435</v>
      </c>
      <c r="AJ133" s="48" t="s">
        <v>181</v>
      </c>
      <c r="AK133" s="48" t="s">
        <v>2103</v>
      </c>
      <c r="AL133" s="51">
        <v>44979</v>
      </c>
      <c r="AM133" s="48" t="s">
        <v>1950</v>
      </c>
      <c r="AN133" s="51">
        <v>44978</v>
      </c>
      <c r="AO133" s="48" t="s">
        <v>1860</v>
      </c>
      <c r="AP133" s="48" t="s">
        <v>483</v>
      </c>
      <c r="AQ133" s="48" t="s">
        <v>39</v>
      </c>
      <c r="AR133" s="48" t="s">
        <v>495</v>
      </c>
      <c r="AS133" s="48" t="s">
        <v>484</v>
      </c>
      <c r="AT133" s="48" t="s">
        <v>375</v>
      </c>
      <c r="AU133" s="48" t="s">
        <v>279</v>
      </c>
      <c r="AV133" s="48" t="s">
        <v>35</v>
      </c>
      <c r="AW133" s="48" t="s">
        <v>53</v>
      </c>
      <c r="AX133" s="48" t="s">
        <v>54</v>
      </c>
      <c r="AY133" s="49">
        <v>0</v>
      </c>
      <c r="AZ133" s="49">
        <v>0</v>
      </c>
      <c r="BA133" s="49">
        <v>0</v>
      </c>
      <c r="BB133" s="49">
        <v>0</v>
      </c>
      <c r="BC133" s="49">
        <v>0</v>
      </c>
    </row>
    <row r="134" spans="1:55" x14ac:dyDescent="0.3">
      <c r="A134" s="48" t="s">
        <v>465</v>
      </c>
      <c r="B134" s="48" t="s">
        <v>466</v>
      </c>
      <c r="C134" s="48" t="s">
        <v>467</v>
      </c>
      <c r="D134" s="48" t="s">
        <v>468</v>
      </c>
      <c r="E134" s="48" t="s">
        <v>469</v>
      </c>
      <c r="F134" s="48" t="s">
        <v>470</v>
      </c>
      <c r="G134" s="48" t="s">
        <v>471</v>
      </c>
      <c r="H134" s="48" t="s">
        <v>27</v>
      </c>
      <c r="I134" s="48" t="s">
        <v>472</v>
      </c>
      <c r="J134" s="48" t="s">
        <v>28</v>
      </c>
      <c r="K134" s="48" t="s">
        <v>473</v>
      </c>
      <c r="L134" s="48" t="s">
        <v>29</v>
      </c>
      <c r="M134" s="48" t="s">
        <v>474</v>
      </c>
      <c r="N134" s="48" t="s">
        <v>30</v>
      </c>
      <c r="O134" s="48" t="s">
        <v>475</v>
      </c>
      <c r="P134" s="48" t="s">
        <v>31</v>
      </c>
      <c r="Q134" s="48" t="s">
        <v>476</v>
      </c>
      <c r="R134" s="48" t="s">
        <v>100</v>
      </c>
      <c r="S134" s="48" t="s">
        <v>274</v>
      </c>
      <c r="T134" s="48" t="s">
        <v>41</v>
      </c>
      <c r="U134" s="48" t="s">
        <v>491</v>
      </c>
      <c r="V134" s="48" t="s">
        <v>492</v>
      </c>
      <c r="W134" s="48" t="s">
        <v>1894</v>
      </c>
      <c r="X134" s="49">
        <v>6140000</v>
      </c>
      <c r="Y134" s="50" t="s">
        <v>2434</v>
      </c>
      <c r="Z134" s="51">
        <v>44981</v>
      </c>
      <c r="AA134" s="48" t="s">
        <v>2271</v>
      </c>
      <c r="AB134" s="51">
        <v>44980</v>
      </c>
      <c r="AC134" s="48" t="s">
        <v>200</v>
      </c>
      <c r="AD134" s="48" t="s">
        <v>2307</v>
      </c>
      <c r="AE134" s="48" t="s">
        <v>2251</v>
      </c>
      <c r="AF134" s="48" t="s">
        <v>1895</v>
      </c>
      <c r="AG134" s="52" t="s">
        <v>602</v>
      </c>
      <c r="AH134" s="53" t="s">
        <v>1852</v>
      </c>
      <c r="AI134" s="54" t="s">
        <v>2435</v>
      </c>
      <c r="AJ134" s="48" t="s">
        <v>181</v>
      </c>
      <c r="AK134" s="48" t="s">
        <v>2308</v>
      </c>
      <c r="AL134" s="51">
        <v>44979</v>
      </c>
      <c r="AM134" s="48" t="s">
        <v>1896</v>
      </c>
      <c r="AN134" s="51">
        <v>44929</v>
      </c>
      <c r="AO134" s="48" t="s">
        <v>1854</v>
      </c>
      <c r="AP134" s="48" t="s">
        <v>483</v>
      </c>
      <c r="AQ134" s="48" t="s">
        <v>39</v>
      </c>
      <c r="AR134" s="48" t="s">
        <v>495</v>
      </c>
      <c r="AS134" s="48" t="s">
        <v>484</v>
      </c>
      <c r="AT134" s="48" t="s">
        <v>376</v>
      </c>
      <c r="AU134" s="48" t="s">
        <v>168</v>
      </c>
      <c r="AV134" s="48" t="s">
        <v>35</v>
      </c>
      <c r="AW134" s="48" t="s">
        <v>36</v>
      </c>
      <c r="AX134" s="48" t="s">
        <v>37</v>
      </c>
      <c r="AY134" s="49">
        <v>0</v>
      </c>
      <c r="AZ134" s="49">
        <v>0</v>
      </c>
      <c r="BA134" s="49">
        <v>0</v>
      </c>
      <c r="BB134" s="49">
        <v>0</v>
      </c>
      <c r="BC134" s="49">
        <v>0</v>
      </c>
    </row>
    <row r="135" spans="1:55" x14ac:dyDescent="0.3">
      <c r="A135" s="48" t="s">
        <v>465</v>
      </c>
      <c r="B135" s="48" t="s">
        <v>466</v>
      </c>
      <c r="C135" s="48" t="s">
        <v>467</v>
      </c>
      <c r="D135" s="48" t="s">
        <v>468</v>
      </c>
      <c r="E135" s="48" t="s">
        <v>469</v>
      </c>
      <c r="F135" s="48" t="s">
        <v>470</v>
      </c>
      <c r="G135" s="48" t="s">
        <v>558</v>
      </c>
      <c r="H135" s="48" t="s">
        <v>57</v>
      </c>
      <c r="I135" s="48" t="s">
        <v>559</v>
      </c>
      <c r="J135" s="48" t="s">
        <v>58</v>
      </c>
      <c r="K135" s="48" t="s">
        <v>560</v>
      </c>
      <c r="L135" s="48" t="s">
        <v>59</v>
      </c>
      <c r="M135" s="48" t="s">
        <v>561</v>
      </c>
      <c r="N135" s="48" t="s">
        <v>60</v>
      </c>
      <c r="O135" s="48" t="s">
        <v>562</v>
      </c>
      <c r="P135" s="48" t="s">
        <v>61</v>
      </c>
      <c r="Q135" s="48" t="s">
        <v>759</v>
      </c>
      <c r="R135" s="48" t="s">
        <v>942</v>
      </c>
      <c r="S135" s="48" t="s">
        <v>275</v>
      </c>
      <c r="T135" s="48" t="s">
        <v>55</v>
      </c>
      <c r="U135" s="48" t="s">
        <v>1623</v>
      </c>
      <c r="V135" s="48" t="s">
        <v>1624</v>
      </c>
      <c r="W135" s="48" t="s">
        <v>2100</v>
      </c>
      <c r="X135" s="49">
        <v>146940</v>
      </c>
      <c r="Y135" s="50" t="s">
        <v>2434</v>
      </c>
      <c r="Z135" s="51">
        <v>44981</v>
      </c>
      <c r="AA135" s="48" t="s">
        <v>2271</v>
      </c>
      <c r="AB135" s="51">
        <v>44980</v>
      </c>
      <c r="AC135" s="48" t="s">
        <v>215</v>
      </c>
      <c r="AD135" s="48" t="s">
        <v>2309</v>
      </c>
      <c r="AE135" s="48" t="s">
        <v>2251</v>
      </c>
      <c r="AF135" s="48" t="s">
        <v>2101</v>
      </c>
      <c r="AG135" s="52" t="s">
        <v>2102</v>
      </c>
      <c r="AH135" s="53" t="s">
        <v>1852</v>
      </c>
      <c r="AI135" s="54" t="s">
        <v>2435</v>
      </c>
      <c r="AJ135" s="48" t="s">
        <v>181</v>
      </c>
      <c r="AK135" s="48" t="s">
        <v>1873</v>
      </c>
      <c r="AL135" s="51">
        <v>44979</v>
      </c>
      <c r="AM135" s="48" t="s">
        <v>2103</v>
      </c>
      <c r="AN135" s="51">
        <v>44967</v>
      </c>
      <c r="AO135" s="48" t="s">
        <v>1860</v>
      </c>
      <c r="AP135" s="48" t="s">
        <v>483</v>
      </c>
      <c r="AQ135" s="48" t="s">
        <v>39</v>
      </c>
      <c r="AR135" s="48" t="s">
        <v>644</v>
      </c>
      <c r="AS135" s="48" t="s">
        <v>484</v>
      </c>
      <c r="AT135" s="48" t="s">
        <v>1629</v>
      </c>
      <c r="AU135" s="48" t="s">
        <v>62</v>
      </c>
      <c r="AV135" s="48" t="s">
        <v>35</v>
      </c>
      <c r="AW135" s="48" t="s">
        <v>53</v>
      </c>
      <c r="AX135" s="48" t="s">
        <v>54</v>
      </c>
      <c r="AY135" s="49">
        <v>0</v>
      </c>
      <c r="AZ135" s="49">
        <v>0</v>
      </c>
      <c r="BA135" s="49">
        <v>0</v>
      </c>
      <c r="BB135" s="49">
        <v>0</v>
      </c>
      <c r="BC135" s="49">
        <v>0</v>
      </c>
    </row>
    <row r="136" spans="1:55" x14ac:dyDescent="0.3">
      <c r="A136" s="48" t="s">
        <v>465</v>
      </c>
      <c r="B136" s="48" t="s">
        <v>466</v>
      </c>
      <c r="C136" s="48" t="s">
        <v>467</v>
      </c>
      <c r="D136" s="48" t="s">
        <v>468</v>
      </c>
      <c r="E136" s="48" t="s">
        <v>469</v>
      </c>
      <c r="F136" s="48" t="s">
        <v>470</v>
      </c>
      <c r="G136" s="48" t="s">
        <v>471</v>
      </c>
      <c r="H136" s="48" t="s">
        <v>27</v>
      </c>
      <c r="I136" s="48" t="s">
        <v>472</v>
      </c>
      <c r="J136" s="48" t="s">
        <v>28</v>
      </c>
      <c r="K136" s="48" t="s">
        <v>473</v>
      </c>
      <c r="L136" s="48" t="s">
        <v>29</v>
      </c>
      <c r="M136" s="48" t="s">
        <v>474</v>
      </c>
      <c r="N136" s="48" t="s">
        <v>30</v>
      </c>
      <c r="O136" s="48" t="s">
        <v>502</v>
      </c>
      <c r="P136" s="48" t="s">
        <v>45</v>
      </c>
      <c r="Q136" s="48" t="s">
        <v>503</v>
      </c>
      <c r="R136" s="48" t="s">
        <v>504</v>
      </c>
      <c r="S136" s="48" t="s">
        <v>271</v>
      </c>
      <c r="T136" s="48" t="s">
        <v>33</v>
      </c>
      <c r="U136" s="48" t="s">
        <v>90</v>
      </c>
      <c r="V136" s="48" t="s">
        <v>1897</v>
      </c>
      <c r="W136" s="48" t="s">
        <v>1898</v>
      </c>
      <c r="X136" s="49">
        <v>1470000</v>
      </c>
      <c r="Y136" s="50" t="s">
        <v>2434</v>
      </c>
      <c r="Z136" s="51">
        <v>44981</v>
      </c>
      <c r="AA136" s="48" t="s">
        <v>2271</v>
      </c>
      <c r="AB136" s="51">
        <v>44980</v>
      </c>
      <c r="AC136" s="48" t="s">
        <v>200</v>
      </c>
      <c r="AD136" s="48" t="s">
        <v>2310</v>
      </c>
      <c r="AE136" s="48" t="s">
        <v>2251</v>
      </c>
      <c r="AF136" s="48" t="s">
        <v>1899</v>
      </c>
      <c r="AG136" s="52" t="s">
        <v>1603</v>
      </c>
      <c r="AH136" s="53" t="s">
        <v>1852</v>
      </c>
      <c r="AI136" s="54" t="s">
        <v>2435</v>
      </c>
      <c r="AJ136" s="48" t="s">
        <v>181</v>
      </c>
      <c r="AK136" s="48" t="s">
        <v>2311</v>
      </c>
      <c r="AL136" s="51">
        <v>44979</v>
      </c>
      <c r="AM136" s="48" t="s">
        <v>1900</v>
      </c>
      <c r="AN136" s="51">
        <v>44957</v>
      </c>
      <c r="AO136" s="48" t="s">
        <v>1854</v>
      </c>
      <c r="AP136" s="48" t="s">
        <v>483</v>
      </c>
      <c r="AQ136" s="48" t="s">
        <v>39</v>
      </c>
      <c r="AR136" s="48" t="s">
        <v>272</v>
      </c>
      <c r="AS136" s="48" t="s">
        <v>484</v>
      </c>
      <c r="AT136" s="48" t="s">
        <v>377</v>
      </c>
      <c r="AU136" s="48" t="s">
        <v>46</v>
      </c>
      <c r="AV136" s="48" t="s">
        <v>35</v>
      </c>
      <c r="AW136" s="48" t="s">
        <v>36</v>
      </c>
      <c r="AX136" s="48" t="s">
        <v>47</v>
      </c>
      <c r="AY136" s="49">
        <v>0</v>
      </c>
      <c r="AZ136" s="49">
        <v>0</v>
      </c>
      <c r="BA136" s="49">
        <v>0</v>
      </c>
      <c r="BB136" s="49">
        <v>0</v>
      </c>
      <c r="BC136" s="49">
        <v>0</v>
      </c>
    </row>
    <row r="137" spans="1:55" x14ac:dyDescent="0.3">
      <c r="A137" s="48" t="s">
        <v>465</v>
      </c>
      <c r="B137" s="48" t="s">
        <v>466</v>
      </c>
      <c r="C137" s="48" t="s">
        <v>467</v>
      </c>
      <c r="D137" s="48" t="s">
        <v>468</v>
      </c>
      <c r="E137" s="48" t="s">
        <v>469</v>
      </c>
      <c r="F137" s="48" t="s">
        <v>470</v>
      </c>
      <c r="G137" s="48" t="s">
        <v>471</v>
      </c>
      <c r="H137" s="48" t="s">
        <v>27</v>
      </c>
      <c r="I137" s="48" t="s">
        <v>472</v>
      </c>
      <c r="J137" s="48" t="s">
        <v>28</v>
      </c>
      <c r="K137" s="48" t="s">
        <v>473</v>
      </c>
      <c r="L137" s="48" t="s">
        <v>29</v>
      </c>
      <c r="M137" s="48" t="s">
        <v>474</v>
      </c>
      <c r="N137" s="48" t="s">
        <v>30</v>
      </c>
      <c r="O137" s="48" t="s">
        <v>502</v>
      </c>
      <c r="P137" s="48" t="s">
        <v>45</v>
      </c>
      <c r="Q137" s="48" t="s">
        <v>503</v>
      </c>
      <c r="R137" s="48" t="s">
        <v>504</v>
      </c>
      <c r="S137" s="48" t="s">
        <v>271</v>
      </c>
      <c r="T137" s="48" t="s">
        <v>33</v>
      </c>
      <c r="U137" s="48" t="s">
        <v>89</v>
      </c>
      <c r="V137" s="48" t="s">
        <v>1901</v>
      </c>
      <c r="W137" s="48" t="s">
        <v>1902</v>
      </c>
      <c r="X137" s="49">
        <v>988000</v>
      </c>
      <c r="Y137" s="50" t="s">
        <v>2434</v>
      </c>
      <c r="Z137" s="51">
        <v>44981</v>
      </c>
      <c r="AA137" s="48" t="s">
        <v>2271</v>
      </c>
      <c r="AB137" s="51">
        <v>44980</v>
      </c>
      <c r="AC137" s="48" t="s">
        <v>200</v>
      </c>
      <c r="AD137" s="48" t="s">
        <v>2312</v>
      </c>
      <c r="AE137" s="48" t="s">
        <v>2251</v>
      </c>
      <c r="AF137" s="48" t="s">
        <v>1903</v>
      </c>
      <c r="AG137" s="52" t="s">
        <v>1603</v>
      </c>
      <c r="AH137" s="53" t="s">
        <v>1852</v>
      </c>
      <c r="AI137" s="54" t="s">
        <v>2435</v>
      </c>
      <c r="AJ137" s="48" t="s">
        <v>181</v>
      </c>
      <c r="AK137" s="48" t="s">
        <v>2313</v>
      </c>
      <c r="AL137" s="51">
        <v>44979</v>
      </c>
      <c r="AM137" s="48" t="s">
        <v>1904</v>
      </c>
      <c r="AN137" s="51">
        <v>44957</v>
      </c>
      <c r="AO137" s="48" t="s">
        <v>1854</v>
      </c>
      <c r="AP137" s="48" t="s">
        <v>483</v>
      </c>
      <c r="AQ137" s="48" t="s">
        <v>39</v>
      </c>
      <c r="AR137" s="48" t="s">
        <v>272</v>
      </c>
      <c r="AS137" s="48" t="s">
        <v>484</v>
      </c>
      <c r="AT137" s="48" t="s">
        <v>377</v>
      </c>
      <c r="AU137" s="48" t="s">
        <v>46</v>
      </c>
      <c r="AV137" s="48" t="s">
        <v>35</v>
      </c>
      <c r="AW137" s="48" t="s">
        <v>36</v>
      </c>
      <c r="AX137" s="48" t="s">
        <v>47</v>
      </c>
      <c r="AY137" s="49">
        <v>0</v>
      </c>
      <c r="AZ137" s="49">
        <v>0</v>
      </c>
      <c r="BA137" s="49">
        <v>0</v>
      </c>
      <c r="BB137" s="49">
        <v>0</v>
      </c>
      <c r="BC137" s="49">
        <v>0</v>
      </c>
    </row>
    <row r="138" spans="1:55" x14ac:dyDescent="0.3">
      <c r="A138" s="48" t="s">
        <v>465</v>
      </c>
      <c r="B138" s="48" t="s">
        <v>466</v>
      </c>
      <c r="C138" s="48" t="s">
        <v>467</v>
      </c>
      <c r="D138" s="48" t="s">
        <v>468</v>
      </c>
      <c r="E138" s="48" t="s">
        <v>469</v>
      </c>
      <c r="F138" s="48" t="s">
        <v>470</v>
      </c>
      <c r="G138" s="48" t="s">
        <v>471</v>
      </c>
      <c r="H138" s="48" t="s">
        <v>27</v>
      </c>
      <c r="I138" s="48" t="s">
        <v>472</v>
      </c>
      <c r="J138" s="48" t="s">
        <v>28</v>
      </c>
      <c r="K138" s="48" t="s">
        <v>473</v>
      </c>
      <c r="L138" s="48" t="s">
        <v>29</v>
      </c>
      <c r="M138" s="48" t="s">
        <v>474</v>
      </c>
      <c r="N138" s="48" t="s">
        <v>30</v>
      </c>
      <c r="O138" s="48" t="s">
        <v>523</v>
      </c>
      <c r="P138" s="48" t="s">
        <v>51</v>
      </c>
      <c r="Q138" s="48" t="s">
        <v>503</v>
      </c>
      <c r="R138" s="48" t="s">
        <v>524</v>
      </c>
      <c r="S138" s="48" t="s">
        <v>271</v>
      </c>
      <c r="T138" s="48" t="s">
        <v>33</v>
      </c>
      <c r="U138" s="48" t="s">
        <v>354</v>
      </c>
      <c r="V138" s="48" t="s">
        <v>246</v>
      </c>
      <c r="W138" s="48" t="s">
        <v>1856</v>
      </c>
      <c r="X138" s="49">
        <v>3000000</v>
      </c>
      <c r="Y138" s="50" t="s">
        <v>2434</v>
      </c>
      <c r="Z138" s="51">
        <v>44981</v>
      </c>
      <c r="AA138" s="48" t="s">
        <v>2271</v>
      </c>
      <c r="AB138" s="51">
        <v>44980</v>
      </c>
      <c r="AC138" s="48" t="s">
        <v>200</v>
      </c>
      <c r="AD138" s="48" t="s">
        <v>2314</v>
      </c>
      <c r="AE138" s="48" t="s">
        <v>2251</v>
      </c>
      <c r="AF138" s="48" t="s">
        <v>1865</v>
      </c>
      <c r="AG138" s="52" t="s">
        <v>1866</v>
      </c>
      <c r="AH138" s="53" t="s">
        <v>1852</v>
      </c>
      <c r="AI138" s="54" t="s">
        <v>2435</v>
      </c>
      <c r="AJ138" s="48" t="s">
        <v>181</v>
      </c>
      <c r="AK138" s="48" t="s">
        <v>1859</v>
      </c>
      <c r="AL138" s="51">
        <v>44979</v>
      </c>
      <c r="AM138" s="48" t="s">
        <v>1867</v>
      </c>
      <c r="AN138" s="51">
        <v>44973</v>
      </c>
      <c r="AO138" s="48" t="s">
        <v>1860</v>
      </c>
      <c r="AP138" s="48" t="s">
        <v>483</v>
      </c>
      <c r="AQ138" s="48" t="s">
        <v>39</v>
      </c>
      <c r="AR138" s="48" t="s">
        <v>272</v>
      </c>
      <c r="AS138" s="48" t="s">
        <v>484</v>
      </c>
      <c r="AT138" s="48" t="s">
        <v>375</v>
      </c>
      <c r="AU138" s="48" t="s">
        <v>52</v>
      </c>
      <c r="AV138" s="48" t="s">
        <v>35</v>
      </c>
      <c r="AW138" s="48" t="s">
        <v>53</v>
      </c>
      <c r="AX138" s="48" t="s">
        <v>54</v>
      </c>
      <c r="AY138" s="49">
        <v>0</v>
      </c>
      <c r="AZ138" s="49">
        <v>0</v>
      </c>
      <c r="BA138" s="49">
        <v>0</v>
      </c>
      <c r="BB138" s="49">
        <v>120000</v>
      </c>
      <c r="BC138" s="49">
        <v>0</v>
      </c>
    </row>
    <row r="139" spans="1:55" x14ac:dyDescent="0.3">
      <c r="A139" s="48" t="s">
        <v>465</v>
      </c>
      <c r="B139" s="48" t="s">
        <v>466</v>
      </c>
      <c r="C139" s="48" t="s">
        <v>467</v>
      </c>
      <c r="D139" s="48" t="s">
        <v>468</v>
      </c>
      <c r="E139" s="48" t="s">
        <v>469</v>
      </c>
      <c r="F139" s="48" t="s">
        <v>470</v>
      </c>
      <c r="G139" s="48" t="s">
        <v>471</v>
      </c>
      <c r="H139" s="48" t="s">
        <v>27</v>
      </c>
      <c r="I139" s="48" t="s">
        <v>472</v>
      </c>
      <c r="J139" s="48" t="s">
        <v>28</v>
      </c>
      <c r="K139" s="48" t="s">
        <v>473</v>
      </c>
      <c r="L139" s="48" t="s">
        <v>29</v>
      </c>
      <c r="M139" s="48" t="s">
        <v>474</v>
      </c>
      <c r="N139" s="48" t="s">
        <v>30</v>
      </c>
      <c r="O139" s="48" t="s">
        <v>502</v>
      </c>
      <c r="P139" s="48" t="s">
        <v>45</v>
      </c>
      <c r="Q139" s="48" t="s">
        <v>503</v>
      </c>
      <c r="R139" s="48" t="s">
        <v>504</v>
      </c>
      <c r="S139" s="48" t="s">
        <v>271</v>
      </c>
      <c r="T139" s="48" t="s">
        <v>33</v>
      </c>
      <c r="U139" s="48" t="s">
        <v>354</v>
      </c>
      <c r="V139" s="48" t="s">
        <v>505</v>
      </c>
      <c r="W139" s="48" t="s">
        <v>1905</v>
      </c>
      <c r="X139" s="49">
        <v>440000</v>
      </c>
      <c r="Y139" s="50" t="s">
        <v>2434</v>
      </c>
      <c r="Z139" s="51">
        <v>44981</v>
      </c>
      <c r="AA139" s="48" t="s">
        <v>2271</v>
      </c>
      <c r="AB139" s="51">
        <v>44980</v>
      </c>
      <c r="AC139" s="48" t="s">
        <v>200</v>
      </c>
      <c r="AD139" s="48" t="s">
        <v>2315</v>
      </c>
      <c r="AE139" s="48" t="s">
        <v>2251</v>
      </c>
      <c r="AF139" s="48" t="s">
        <v>1906</v>
      </c>
      <c r="AG139" s="52" t="s">
        <v>1907</v>
      </c>
      <c r="AH139" s="53" t="s">
        <v>1852</v>
      </c>
      <c r="AI139" s="54" t="s">
        <v>2435</v>
      </c>
      <c r="AJ139" s="48" t="s">
        <v>181</v>
      </c>
      <c r="AK139" s="48" t="s">
        <v>2316</v>
      </c>
      <c r="AL139" s="51">
        <v>44979</v>
      </c>
      <c r="AM139" s="48" t="s">
        <v>1908</v>
      </c>
      <c r="AN139" s="51">
        <v>44977</v>
      </c>
      <c r="AO139" s="48" t="s">
        <v>1854</v>
      </c>
      <c r="AP139" s="48" t="s">
        <v>483</v>
      </c>
      <c r="AQ139" s="48" t="s">
        <v>39</v>
      </c>
      <c r="AR139" s="48" t="s">
        <v>272</v>
      </c>
      <c r="AS139" s="48" t="s">
        <v>484</v>
      </c>
      <c r="AT139" s="48" t="s">
        <v>377</v>
      </c>
      <c r="AU139" s="48" t="s">
        <v>46</v>
      </c>
      <c r="AV139" s="48" t="s">
        <v>35</v>
      </c>
      <c r="AW139" s="48" t="s">
        <v>36</v>
      </c>
      <c r="AX139" s="48" t="s">
        <v>47</v>
      </c>
      <c r="AY139" s="49">
        <v>0</v>
      </c>
      <c r="AZ139" s="49">
        <v>0</v>
      </c>
      <c r="BA139" s="49">
        <v>0</v>
      </c>
      <c r="BB139" s="49">
        <v>0</v>
      </c>
      <c r="BC139" s="49">
        <v>0</v>
      </c>
    </row>
    <row r="140" spans="1:55" x14ac:dyDescent="0.3">
      <c r="A140" s="48" t="s">
        <v>465</v>
      </c>
      <c r="B140" s="48" t="s">
        <v>466</v>
      </c>
      <c r="C140" s="48" t="s">
        <v>467</v>
      </c>
      <c r="D140" s="48" t="s">
        <v>468</v>
      </c>
      <c r="E140" s="48" t="s">
        <v>469</v>
      </c>
      <c r="F140" s="48" t="s">
        <v>470</v>
      </c>
      <c r="G140" s="48" t="s">
        <v>471</v>
      </c>
      <c r="H140" s="48" t="s">
        <v>27</v>
      </c>
      <c r="I140" s="48" t="s">
        <v>472</v>
      </c>
      <c r="J140" s="48" t="s">
        <v>28</v>
      </c>
      <c r="K140" s="48" t="s">
        <v>473</v>
      </c>
      <c r="L140" s="48" t="s">
        <v>29</v>
      </c>
      <c r="M140" s="48" t="s">
        <v>474</v>
      </c>
      <c r="N140" s="48" t="s">
        <v>30</v>
      </c>
      <c r="O140" s="48" t="s">
        <v>523</v>
      </c>
      <c r="P140" s="48" t="s">
        <v>51</v>
      </c>
      <c r="Q140" s="48" t="s">
        <v>503</v>
      </c>
      <c r="R140" s="48" t="s">
        <v>524</v>
      </c>
      <c r="S140" s="48" t="s">
        <v>271</v>
      </c>
      <c r="T140" s="48" t="s">
        <v>33</v>
      </c>
      <c r="U140" s="48" t="s">
        <v>354</v>
      </c>
      <c r="V140" s="48" t="s">
        <v>246</v>
      </c>
      <c r="W140" s="48" t="s">
        <v>1856</v>
      </c>
      <c r="X140" s="49">
        <v>3000000</v>
      </c>
      <c r="Y140" s="50" t="s">
        <v>2434</v>
      </c>
      <c r="Z140" s="51">
        <v>44981</v>
      </c>
      <c r="AA140" s="48" t="s">
        <v>2271</v>
      </c>
      <c r="AB140" s="51">
        <v>44980</v>
      </c>
      <c r="AC140" s="48" t="s">
        <v>200</v>
      </c>
      <c r="AD140" s="48" t="s">
        <v>2317</v>
      </c>
      <c r="AE140" s="48" t="s">
        <v>2251</v>
      </c>
      <c r="AF140" s="48" t="s">
        <v>1857</v>
      </c>
      <c r="AG140" s="52" t="s">
        <v>1858</v>
      </c>
      <c r="AH140" s="53" t="s">
        <v>1852</v>
      </c>
      <c r="AI140" s="54" t="s">
        <v>2435</v>
      </c>
      <c r="AJ140" s="48" t="s">
        <v>181</v>
      </c>
      <c r="AK140" s="48" t="s">
        <v>1941</v>
      </c>
      <c r="AL140" s="51">
        <v>44979</v>
      </c>
      <c r="AM140" s="48" t="s">
        <v>1859</v>
      </c>
      <c r="AN140" s="51">
        <v>44972</v>
      </c>
      <c r="AO140" s="48" t="s">
        <v>1860</v>
      </c>
      <c r="AP140" s="48" t="s">
        <v>483</v>
      </c>
      <c r="AQ140" s="48" t="s">
        <v>39</v>
      </c>
      <c r="AR140" s="48" t="s">
        <v>272</v>
      </c>
      <c r="AS140" s="48" t="s">
        <v>484</v>
      </c>
      <c r="AT140" s="48" t="s">
        <v>375</v>
      </c>
      <c r="AU140" s="48" t="s">
        <v>52</v>
      </c>
      <c r="AV140" s="48" t="s">
        <v>35</v>
      </c>
      <c r="AW140" s="48" t="s">
        <v>53</v>
      </c>
      <c r="AX140" s="48" t="s">
        <v>54</v>
      </c>
      <c r="AY140" s="49">
        <v>0</v>
      </c>
      <c r="AZ140" s="49">
        <v>0</v>
      </c>
      <c r="BA140" s="49">
        <v>0</v>
      </c>
      <c r="BB140" s="49">
        <v>120000</v>
      </c>
      <c r="BC140" s="49">
        <v>0</v>
      </c>
    </row>
    <row r="141" spans="1:55" x14ac:dyDescent="0.3">
      <c r="A141" s="48" t="s">
        <v>465</v>
      </c>
      <c r="B141" s="48" t="s">
        <v>466</v>
      </c>
      <c r="C141" s="48" t="s">
        <v>467</v>
      </c>
      <c r="D141" s="48" t="s">
        <v>468</v>
      </c>
      <c r="E141" s="48" t="s">
        <v>469</v>
      </c>
      <c r="F141" s="48" t="s">
        <v>470</v>
      </c>
      <c r="G141" s="48" t="s">
        <v>471</v>
      </c>
      <c r="H141" s="48" t="s">
        <v>27</v>
      </c>
      <c r="I141" s="48" t="s">
        <v>472</v>
      </c>
      <c r="J141" s="48" t="s">
        <v>28</v>
      </c>
      <c r="K141" s="48" t="s">
        <v>473</v>
      </c>
      <c r="L141" s="48" t="s">
        <v>29</v>
      </c>
      <c r="M141" s="48" t="s">
        <v>474</v>
      </c>
      <c r="N141" s="48" t="s">
        <v>30</v>
      </c>
      <c r="O141" s="48" t="s">
        <v>502</v>
      </c>
      <c r="P141" s="48" t="s">
        <v>45</v>
      </c>
      <c r="Q141" s="48" t="s">
        <v>503</v>
      </c>
      <c r="R141" s="48" t="s">
        <v>504</v>
      </c>
      <c r="S141" s="48" t="s">
        <v>274</v>
      </c>
      <c r="T141" s="48" t="s">
        <v>41</v>
      </c>
      <c r="U141" s="48" t="s">
        <v>49</v>
      </c>
      <c r="V141" s="48" t="s">
        <v>512</v>
      </c>
      <c r="W141" s="48" t="s">
        <v>1909</v>
      </c>
      <c r="X141" s="49">
        <v>1290000</v>
      </c>
      <c r="Y141" s="50" t="s">
        <v>2434</v>
      </c>
      <c r="Z141" s="51">
        <v>44981</v>
      </c>
      <c r="AA141" s="48" t="s">
        <v>2271</v>
      </c>
      <c r="AB141" s="51">
        <v>44980</v>
      </c>
      <c r="AC141" s="48" t="s">
        <v>200</v>
      </c>
      <c r="AD141" s="48" t="s">
        <v>2318</v>
      </c>
      <c r="AE141" s="48" t="s">
        <v>2251</v>
      </c>
      <c r="AF141" s="48" t="s">
        <v>1910</v>
      </c>
      <c r="AG141" s="52" t="s">
        <v>1866</v>
      </c>
      <c r="AH141" s="53" t="s">
        <v>1852</v>
      </c>
      <c r="AI141" s="54" t="s">
        <v>2435</v>
      </c>
      <c r="AJ141" s="48" t="s">
        <v>181</v>
      </c>
      <c r="AK141" s="48" t="s">
        <v>2319</v>
      </c>
      <c r="AL141" s="51">
        <v>44979</v>
      </c>
      <c r="AM141" s="48" t="s">
        <v>1911</v>
      </c>
      <c r="AN141" s="51">
        <v>44973</v>
      </c>
      <c r="AO141" s="48" t="s">
        <v>1854</v>
      </c>
      <c r="AP141" s="48" t="s">
        <v>483</v>
      </c>
      <c r="AQ141" s="48" t="s">
        <v>39</v>
      </c>
      <c r="AR141" s="48" t="s">
        <v>495</v>
      </c>
      <c r="AS141" s="48" t="s">
        <v>484</v>
      </c>
      <c r="AT141" s="48" t="s">
        <v>377</v>
      </c>
      <c r="AU141" s="48" t="s">
        <v>48</v>
      </c>
      <c r="AV141" s="48" t="s">
        <v>35</v>
      </c>
      <c r="AW141" s="48" t="s">
        <v>36</v>
      </c>
      <c r="AX141" s="48" t="s">
        <v>47</v>
      </c>
      <c r="AY141" s="49">
        <v>0</v>
      </c>
      <c r="AZ141" s="49">
        <v>0</v>
      </c>
      <c r="BA141" s="49">
        <v>0</v>
      </c>
      <c r="BB141" s="49">
        <v>0</v>
      </c>
      <c r="BC141" s="49">
        <v>0</v>
      </c>
    </row>
    <row r="142" spans="1:55" x14ac:dyDescent="0.3">
      <c r="A142" s="48" t="s">
        <v>465</v>
      </c>
      <c r="B142" s="48" t="s">
        <v>466</v>
      </c>
      <c r="C142" s="48" t="s">
        <v>467</v>
      </c>
      <c r="D142" s="48" t="s">
        <v>468</v>
      </c>
      <c r="E142" s="48" t="s">
        <v>469</v>
      </c>
      <c r="F142" s="48" t="s">
        <v>470</v>
      </c>
      <c r="G142" s="48" t="s">
        <v>471</v>
      </c>
      <c r="H142" s="48" t="s">
        <v>27</v>
      </c>
      <c r="I142" s="48" t="s">
        <v>472</v>
      </c>
      <c r="J142" s="48" t="s">
        <v>28</v>
      </c>
      <c r="K142" s="48" t="s">
        <v>473</v>
      </c>
      <c r="L142" s="48" t="s">
        <v>29</v>
      </c>
      <c r="M142" s="48" t="s">
        <v>474</v>
      </c>
      <c r="N142" s="48" t="s">
        <v>30</v>
      </c>
      <c r="O142" s="48" t="s">
        <v>523</v>
      </c>
      <c r="P142" s="48" t="s">
        <v>51</v>
      </c>
      <c r="Q142" s="48" t="s">
        <v>503</v>
      </c>
      <c r="R142" s="48" t="s">
        <v>524</v>
      </c>
      <c r="S142" s="48" t="s">
        <v>274</v>
      </c>
      <c r="T142" s="48" t="s">
        <v>41</v>
      </c>
      <c r="U142" s="48" t="s">
        <v>171</v>
      </c>
      <c r="V142" s="48" t="s">
        <v>244</v>
      </c>
      <c r="W142" s="48" t="s">
        <v>1937</v>
      </c>
      <c r="X142" s="49">
        <v>1320000</v>
      </c>
      <c r="Y142" s="50" t="s">
        <v>2434</v>
      </c>
      <c r="Z142" s="51">
        <v>44981</v>
      </c>
      <c r="AA142" s="48" t="s">
        <v>2271</v>
      </c>
      <c r="AB142" s="51">
        <v>44980</v>
      </c>
      <c r="AC142" s="48" t="s">
        <v>200</v>
      </c>
      <c r="AD142" s="48" t="s">
        <v>2320</v>
      </c>
      <c r="AE142" s="48" t="s">
        <v>2251</v>
      </c>
      <c r="AF142" s="48" t="s">
        <v>1940</v>
      </c>
      <c r="AG142" s="52" t="s">
        <v>1872</v>
      </c>
      <c r="AH142" s="53" t="s">
        <v>1852</v>
      </c>
      <c r="AI142" s="54" t="s">
        <v>2435</v>
      </c>
      <c r="AJ142" s="48" t="s">
        <v>181</v>
      </c>
      <c r="AK142" s="48" t="s">
        <v>1939</v>
      </c>
      <c r="AL142" s="51">
        <v>44979</v>
      </c>
      <c r="AM142" s="48" t="s">
        <v>1941</v>
      </c>
      <c r="AN142" s="51">
        <v>44974</v>
      </c>
      <c r="AO142" s="48" t="s">
        <v>1860</v>
      </c>
      <c r="AP142" s="48" t="s">
        <v>483</v>
      </c>
      <c r="AQ142" s="48" t="s">
        <v>39</v>
      </c>
      <c r="AR142" s="48" t="s">
        <v>495</v>
      </c>
      <c r="AS142" s="48" t="s">
        <v>484</v>
      </c>
      <c r="AT142" s="48" t="s">
        <v>375</v>
      </c>
      <c r="AU142" s="48" t="s">
        <v>170</v>
      </c>
      <c r="AV142" s="48" t="s">
        <v>35</v>
      </c>
      <c r="AW142" s="48" t="s">
        <v>53</v>
      </c>
      <c r="AX142" s="48" t="s">
        <v>54</v>
      </c>
      <c r="AY142" s="49">
        <v>0</v>
      </c>
      <c r="AZ142" s="49">
        <v>0</v>
      </c>
      <c r="BA142" s="49">
        <v>0</v>
      </c>
      <c r="BB142" s="49">
        <v>0</v>
      </c>
      <c r="BC142" s="49">
        <v>0</v>
      </c>
    </row>
    <row r="143" spans="1:55" x14ac:dyDescent="0.3">
      <c r="A143" s="48" t="s">
        <v>465</v>
      </c>
      <c r="B143" s="48" t="s">
        <v>466</v>
      </c>
      <c r="C143" s="48" t="s">
        <v>467</v>
      </c>
      <c r="D143" s="48" t="s">
        <v>468</v>
      </c>
      <c r="E143" s="48" t="s">
        <v>469</v>
      </c>
      <c r="F143" s="48" t="s">
        <v>470</v>
      </c>
      <c r="G143" s="48" t="s">
        <v>471</v>
      </c>
      <c r="H143" s="48" t="s">
        <v>27</v>
      </c>
      <c r="I143" s="48" t="s">
        <v>472</v>
      </c>
      <c r="J143" s="48" t="s">
        <v>28</v>
      </c>
      <c r="K143" s="48" t="s">
        <v>473</v>
      </c>
      <c r="L143" s="48" t="s">
        <v>29</v>
      </c>
      <c r="M143" s="48" t="s">
        <v>474</v>
      </c>
      <c r="N143" s="48" t="s">
        <v>30</v>
      </c>
      <c r="O143" s="48" t="s">
        <v>502</v>
      </c>
      <c r="P143" s="48" t="s">
        <v>45</v>
      </c>
      <c r="Q143" s="48" t="s">
        <v>503</v>
      </c>
      <c r="R143" s="48" t="s">
        <v>504</v>
      </c>
      <c r="S143" s="48" t="s">
        <v>274</v>
      </c>
      <c r="T143" s="48" t="s">
        <v>41</v>
      </c>
      <c r="U143" s="48" t="s">
        <v>49</v>
      </c>
      <c r="V143" s="48" t="s">
        <v>512</v>
      </c>
      <c r="W143" s="48" t="s">
        <v>1912</v>
      </c>
      <c r="X143" s="49">
        <v>1950000</v>
      </c>
      <c r="Y143" s="50" t="s">
        <v>2434</v>
      </c>
      <c r="Z143" s="51">
        <v>44981</v>
      </c>
      <c r="AA143" s="48" t="s">
        <v>2271</v>
      </c>
      <c r="AB143" s="51">
        <v>44980</v>
      </c>
      <c r="AC143" s="48" t="s">
        <v>200</v>
      </c>
      <c r="AD143" s="48" t="s">
        <v>2321</v>
      </c>
      <c r="AE143" s="48" t="s">
        <v>2251</v>
      </c>
      <c r="AF143" s="48" t="s">
        <v>1913</v>
      </c>
      <c r="AG143" s="52" t="s">
        <v>1872</v>
      </c>
      <c r="AH143" s="53" t="s">
        <v>1852</v>
      </c>
      <c r="AI143" s="54" t="s">
        <v>2435</v>
      </c>
      <c r="AJ143" s="48" t="s">
        <v>181</v>
      </c>
      <c r="AK143" s="48" t="s">
        <v>2322</v>
      </c>
      <c r="AL143" s="51">
        <v>44979</v>
      </c>
      <c r="AM143" s="48" t="s">
        <v>1914</v>
      </c>
      <c r="AN143" s="51">
        <v>44974</v>
      </c>
      <c r="AO143" s="48" t="s">
        <v>1854</v>
      </c>
      <c r="AP143" s="48" t="s">
        <v>483</v>
      </c>
      <c r="AQ143" s="48" t="s">
        <v>39</v>
      </c>
      <c r="AR143" s="48" t="s">
        <v>495</v>
      </c>
      <c r="AS143" s="48" t="s">
        <v>484</v>
      </c>
      <c r="AT143" s="48" t="s">
        <v>377</v>
      </c>
      <c r="AU143" s="48" t="s">
        <v>48</v>
      </c>
      <c r="AV143" s="48" t="s">
        <v>35</v>
      </c>
      <c r="AW143" s="48" t="s">
        <v>36</v>
      </c>
      <c r="AX143" s="48" t="s">
        <v>47</v>
      </c>
      <c r="AY143" s="49">
        <v>0</v>
      </c>
      <c r="AZ143" s="49">
        <v>0</v>
      </c>
      <c r="BA143" s="49">
        <v>0</v>
      </c>
      <c r="BB143" s="49">
        <v>0</v>
      </c>
      <c r="BC143" s="49">
        <v>0</v>
      </c>
    </row>
    <row r="144" spans="1:55" x14ac:dyDescent="0.3">
      <c r="A144" s="48" t="s">
        <v>465</v>
      </c>
      <c r="B144" s="48" t="s">
        <v>466</v>
      </c>
      <c r="C144" s="48" t="s">
        <v>467</v>
      </c>
      <c r="D144" s="48" t="s">
        <v>468</v>
      </c>
      <c r="E144" s="48" t="s">
        <v>469</v>
      </c>
      <c r="F144" s="48" t="s">
        <v>470</v>
      </c>
      <c r="G144" s="48" t="s">
        <v>471</v>
      </c>
      <c r="H144" s="48" t="s">
        <v>27</v>
      </c>
      <c r="I144" s="48" t="s">
        <v>472</v>
      </c>
      <c r="J144" s="48" t="s">
        <v>28</v>
      </c>
      <c r="K144" s="48" t="s">
        <v>473</v>
      </c>
      <c r="L144" s="48" t="s">
        <v>29</v>
      </c>
      <c r="M144" s="48" t="s">
        <v>474</v>
      </c>
      <c r="N144" s="48" t="s">
        <v>30</v>
      </c>
      <c r="O144" s="48" t="s">
        <v>523</v>
      </c>
      <c r="P144" s="48" t="s">
        <v>51</v>
      </c>
      <c r="Q144" s="48" t="s">
        <v>503</v>
      </c>
      <c r="R144" s="48" t="s">
        <v>524</v>
      </c>
      <c r="S144" s="48" t="s">
        <v>274</v>
      </c>
      <c r="T144" s="48" t="s">
        <v>41</v>
      </c>
      <c r="U144" s="48" t="s">
        <v>171</v>
      </c>
      <c r="V144" s="48" t="s">
        <v>244</v>
      </c>
      <c r="W144" s="48" t="s">
        <v>1937</v>
      </c>
      <c r="X144" s="49">
        <v>8800000</v>
      </c>
      <c r="Y144" s="50" t="s">
        <v>2434</v>
      </c>
      <c r="Z144" s="51">
        <v>44981</v>
      </c>
      <c r="AA144" s="48" t="s">
        <v>2271</v>
      </c>
      <c r="AB144" s="51">
        <v>44980</v>
      </c>
      <c r="AC144" s="48" t="s">
        <v>200</v>
      </c>
      <c r="AD144" s="48" t="s">
        <v>2323</v>
      </c>
      <c r="AE144" s="48" t="s">
        <v>2251</v>
      </c>
      <c r="AF144" s="48" t="s">
        <v>1938</v>
      </c>
      <c r="AG144" s="52" t="s">
        <v>1872</v>
      </c>
      <c r="AH144" s="53" t="s">
        <v>1852</v>
      </c>
      <c r="AI144" s="54" t="s">
        <v>2435</v>
      </c>
      <c r="AJ144" s="48" t="s">
        <v>181</v>
      </c>
      <c r="AK144" s="48" t="s">
        <v>1936</v>
      </c>
      <c r="AL144" s="51">
        <v>44979</v>
      </c>
      <c r="AM144" s="48" t="s">
        <v>1939</v>
      </c>
      <c r="AN144" s="51">
        <v>44974</v>
      </c>
      <c r="AO144" s="48" t="s">
        <v>1930</v>
      </c>
      <c r="AP144" s="48" t="s">
        <v>483</v>
      </c>
      <c r="AQ144" s="48" t="s">
        <v>39</v>
      </c>
      <c r="AR144" s="48" t="s">
        <v>495</v>
      </c>
      <c r="AS144" s="48" t="s">
        <v>484</v>
      </c>
      <c r="AT144" s="48" t="s">
        <v>375</v>
      </c>
      <c r="AU144" s="48" t="s">
        <v>170</v>
      </c>
      <c r="AV144" s="48" t="s">
        <v>35</v>
      </c>
      <c r="AW144" s="48" t="s">
        <v>53</v>
      </c>
      <c r="AX144" s="48" t="s">
        <v>54</v>
      </c>
      <c r="AY144" s="49">
        <v>0</v>
      </c>
      <c r="AZ144" s="49">
        <v>0</v>
      </c>
      <c r="BA144" s="49">
        <v>0</v>
      </c>
      <c r="BB144" s="49">
        <v>0</v>
      </c>
      <c r="BC144" s="49">
        <v>0</v>
      </c>
    </row>
    <row r="145" spans="1:55" x14ac:dyDescent="0.3">
      <c r="A145" s="48" t="s">
        <v>465</v>
      </c>
      <c r="B145" s="48" t="s">
        <v>466</v>
      </c>
      <c r="C145" s="48" t="s">
        <v>467</v>
      </c>
      <c r="D145" s="48" t="s">
        <v>468</v>
      </c>
      <c r="E145" s="48" t="s">
        <v>469</v>
      </c>
      <c r="F145" s="48" t="s">
        <v>470</v>
      </c>
      <c r="G145" s="48" t="s">
        <v>471</v>
      </c>
      <c r="H145" s="48" t="s">
        <v>27</v>
      </c>
      <c r="I145" s="48" t="s">
        <v>472</v>
      </c>
      <c r="J145" s="48" t="s">
        <v>28</v>
      </c>
      <c r="K145" s="48" t="s">
        <v>473</v>
      </c>
      <c r="L145" s="48" t="s">
        <v>29</v>
      </c>
      <c r="M145" s="48" t="s">
        <v>474</v>
      </c>
      <c r="N145" s="48" t="s">
        <v>30</v>
      </c>
      <c r="O145" s="48" t="s">
        <v>502</v>
      </c>
      <c r="P145" s="48" t="s">
        <v>45</v>
      </c>
      <c r="Q145" s="48" t="s">
        <v>503</v>
      </c>
      <c r="R145" s="48" t="s">
        <v>504</v>
      </c>
      <c r="S145" s="48" t="s">
        <v>274</v>
      </c>
      <c r="T145" s="48" t="s">
        <v>41</v>
      </c>
      <c r="U145" s="48" t="s">
        <v>49</v>
      </c>
      <c r="V145" s="48" t="s">
        <v>512</v>
      </c>
      <c r="W145" s="48" t="s">
        <v>1915</v>
      </c>
      <c r="X145" s="49">
        <v>2370000</v>
      </c>
      <c r="Y145" s="50" t="s">
        <v>2434</v>
      </c>
      <c r="Z145" s="51">
        <v>44981</v>
      </c>
      <c r="AA145" s="48" t="s">
        <v>2271</v>
      </c>
      <c r="AB145" s="51">
        <v>44980</v>
      </c>
      <c r="AC145" s="48" t="s">
        <v>200</v>
      </c>
      <c r="AD145" s="48" t="s">
        <v>2324</v>
      </c>
      <c r="AE145" s="48" t="s">
        <v>2251</v>
      </c>
      <c r="AF145" s="48" t="s">
        <v>1916</v>
      </c>
      <c r="AG145" s="52" t="s">
        <v>1907</v>
      </c>
      <c r="AH145" s="53" t="s">
        <v>1852</v>
      </c>
      <c r="AI145" s="54" t="s">
        <v>2435</v>
      </c>
      <c r="AJ145" s="48" t="s">
        <v>181</v>
      </c>
      <c r="AK145" s="48" t="s">
        <v>2325</v>
      </c>
      <c r="AL145" s="51">
        <v>44979</v>
      </c>
      <c r="AM145" s="48" t="s">
        <v>1917</v>
      </c>
      <c r="AN145" s="51">
        <v>44977</v>
      </c>
      <c r="AO145" s="48" t="s">
        <v>1854</v>
      </c>
      <c r="AP145" s="48" t="s">
        <v>483</v>
      </c>
      <c r="AQ145" s="48" t="s">
        <v>39</v>
      </c>
      <c r="AR145" s="48" t="s">
        <v>495</v>
      </c>
      <c r="AS145" s="48" t="s">
        <v>484</v>
      </c>
      <c r="AT145" s="48" t="s">
        <v>377</v>
      </c>
      <c r="AU145" s="48" t="s">
        <v>48</v>
      </c>
      <c r="AV145" s="48" t="s">
        <v>35</v>
      </c>
      <c r="AW145" s="48" t="s">
        <v>36</v>
      </c>
      <c r="AX145" s="48" t="s">
        <v>47</v>
      </c>
      <c r="AY145" s="49">
        <v>0</v>
      </c>
      <c r="AZ145" s="49">
        <v>0</v>
      </c>
      <c r="BA145" s="49">
        <v>0</v>
      </c>
      <c r="BB145" s="49">
        <v>0</v>
      </c>
      <c r="BC145" s="49">
        <v>0</v>
      </c>
    </row>
    <row r="146" spans="1:55" x14ac:dyDescent="0.3">
      <c r="A146" s="48" t="s">
        <v>465</v>
      </c>
      <c r="B146" s="48" t="s">
        <v>466</v>
      </c>
      <c r="C146" s="48" t="s">
        <v>467</v>
      </c>
      <c r="D146" s="48" t="s">
        <v>468</v>
      </c>
      <c r="E146" s="48" t="s">
        <v>469</v>
      </c>
      <c r="F146" s="48" t="s">
        <v>470</v>
      </c>
      <c r="G146" s="48" t="s">
        <v>471</v>
      </c>
      <c r="H146" s="48" t="s">
        <v>27</v>
      </c>
      <c r="I146" s="48" t="s">
        <v>472</v>
      </c>
      <c r="J146" s="48" t="s">
        <v>28</v>
      </c>
      <c r="K146" s="48" t="s">
        <v>473</v>
      </c>
      <c r="L146" s="48" t="s">
        <v>29</v>
      </c>
      <c r="M146" s="48" t="s">
        <v>474</v>
      </c>
      <c r="N146" s="48" t="s">
        <v>30</v>
      </c>
      <c r="O146" s="48" t="s">
        <v>523</v>
      </c>
      <c r="P146" s="48" t="s">
        <v>51</v>
      </c>
      <c r="Q146" s="48" t="s">
        <v>503</v>
      </c>
      <c r="R146" s="48" t="s">
        <v>524</v>
      </c>
      <c r="S146" s="48" t="s">
        <v>274</v>
      </c>
      <c r="T146" s="48" t="s">
        <v>41</v>
      </c>
      <c r="U146" s="48" t="s">
        <v>171</v>
      </c>
      <c r="V146" s="48" t="s">
        <v>244</v>
      </c>
      <c r="W146" s="48" t="s">
        <v>1934</v>
      </c>
      <c r="X146" s="49">
        <v>3076500</v>
      </c>
      <c r="Y146" s="50" t="s">
        <v>2434</v>
      </c>
      <c r="Z146" s="51">
        <v>44981</v>
      </c>
      <c r="AA146" s="48" t="s">
        <v>2271</v>
      </c>
      <c r="AB146" s="51">
        <v>44980</v>
      </c>
      <c r="AC146" s="48" t="s">
        <v>200</v>
      </c>
      <c r="AD146" s="48" t="s">
        <v>2326</v>
      </c>
      <c r="AE146" s="48" t="s">
        <v>2251</v>
      </c>
      <c r="AF146" s="48" t="s">
        <v>1935</v>
      </c>
      <c r="AG146" s="52" t="s">
        <v>1872</v>
      </c>
      <c r="AH146" s="53" t="s">
        <v>1852</v>
      </c>
      <c r="AI146" s="54" t="s">
        <v>2435</v>
      </c>
      <c r="AJ146" s="48" t="s">
        <v>181</v>
      </c>
      <c r="AK146" s="48" t="s">
        <v>1933</v>
      </c>
      <c r="AL146" s="51">
        <v>44979</v>
      </c>
      <c r="AM146" s="48" t="s">
        <v>1936</v>
      </c>
      <c r="AN146" s="51">
        <v>44974</v>
      </c>
      <c r="AO146" s="48" t="s">
        <v>1930</v>
      </c>
      <c r="AP146" s="48" t="s">
        <v>483</v>
      </c>
      <c r="AQ146" s="48" t="s">
        <v>39</v>
      </c>
      <c r="AR146" s="48" t="s">
        <v>495</v>
      </c>
      <c r="AS146" s="48" t="s">
        <v>484</v>
      </c>
      <c r="AT146" s="48" t="s">
        <v>375</v>
      </c>
      <c r="AU146" s="48" t="s">
        <v>170</v>
      </c>
      <c r="AV146" s="48" t="s">
        <v>35</v>
      </c>
      <c r="AW146" s="48" t="s">
        <v>53</v>
      </c>
      <c r="AX146" s="48" t="s">
        <v>54</v>
      </c>
      <c r="AY146" s="49">
        <v>0</v>
      </c>
      <c r="AZ146" s="49">
        <v>0</v>
      </c>
      <c r="BA146" s="49">
        <v>0</v>
      </c>
      <c r="BB146" s="49">
        <v>0</v>
      </c>
      <c r="BC146" s="49">
        <v>0</v>
      </c>
    </row>
    <row r="147" spans="1:55" x14ac:dyDescent="0.3">
      <c r="A147" s="48" t="s">
        <v>465</v>
      </c>
      <c r="B147" s="48" t="s">
        <v>466</v>
      </c>
      <c r="C147" s="48" t="s">
        <v>467</v>
      </c>
      <c r="D147" s="48" t="s">
        <v>468</v>
      </c>
      <c r="E147" s="48" t="s">
        <v>469</v>
      </c>
      <c r="F147" s="48" t="s">
        <v>470</v>
      </c>
      <c r="G147" s="48" t="s">
        <v>471</v>
      </c>
      <c r="H147" s="48" t="s">
        <v>27</v>
      </c>
      <c r="I147" s="48" t="s">
        <v>472</v>
      </c>
      <c r="J147" s="48" t="s">
        <v>28</v>
      </c>
      <c r="K147" s="48" t="s">
        <v>473</v>
      </c>
      <c r="L147" s="48" t="s">
        <v>29</v>
      </c>
      <c r="M147" s="48" t="s">
        <v>474</v>
      </c>
      <c r="N147" s="48" t="s">
        <v>30</v>
      </c>
      <c r="O147" s="48" t="s">
        <v>502</v>
      </c>
      <c r="P147" s="48" t="s">
        <v>45</v>
      </c>
      <c r="Q147" s="48" t="s">
        <v>476</v>
      </c>
      <c r="R147" s="48" t="s">
        <v>935</v>
      </c>
      <c r="S147" s="48" t="s">
        <v>271</v>
      </c>
      <c r="T147" s="48" t="s">
        <v>33</v>
      </c>
      <c r="U147" s="48" t="s">
        <v>90</v>
      </c>
      <c r="V147" s="48" t="s">
        <v>1918</v>
      </c>
      <c r="W147" s="48" t="s">
        <v>1919</v>
      </c>
      <c r="X147" s="49">
        <v>1495000</v>
      </c>
      <c r="Y147" s="50" t="s">
        <v>2434</v>
      </c>
      <c r="Z147" s="51">
        <v>44981</v>
      </c>
      <c r="AA147" s="48" t="s">
        <v>2271</v>
      </c>
      <c r="AB147" s="51">
        <v>44980</v>
      </c>
      <c r="AC147" s="48" t="s">
        <v>200</v>
      </c>
      <c r="AD147" s="48" t="s">
        <v>2327</v>
      </c>
      <c r="AE147" s="48" t="s">
        <v>2251</v>
      </c>
      <c r="AF147" s="48" t="s">
        <v>1920</v>
      </c>
      <c r="AG147" s="52" t="s">
        <v>1603</v>
      </c>
      <c r="AH147" s="53" t="s">
        <v>1852</v>
      </c>
      <c r="AI147" s="54" t="s">
        <v>2435</v>
      </c>
      <c r="AJ147" s="48" t="s">
        <v>181</v>
      </c>
      <c r="AK147" s="48" t="s">
        <v>2328</v>
      </c>
      <c r="AL147" s="51">
        <v>44979</v>
      </c>
      <c r="AM147" s="48" t="s">
        <v>1921</v>
      </c>
      <c r="AN147" s="51">
        <v>44957</v>
      </c>
      <c r="AO147" s="48" t="s">
        <v>1854</v>
      </c>
      <c r="AP147" s="48" t="s">
        <v>483</v>
      </c>
      <c r="AQ147" s="48" t="s">
        <v>39</v>
      </c>
      <c r="AR147" s="48" t="s">
        <v>272</v>
      </c>
      <c r="AS147" s="48" t="s">
        <v>484</v>
      </c>
      <c r="AT147" s="48" t="s">
        <v>1922</v>
      </c>
      <c r="AU147" s="48" t="s">
        <v>1446</v>
      </c>
      <c r="AV147" s="48" t="s">
        <v>35</v>
      </c>
      <c r="AW147" s="48" t="s">
        <v>36</v>
      </c>
      <c r="AX147" s="48" t="s">
        <v>47</v>
      </c>
      <c r="AY147" s="49">
        <v>0</v>
      </c>
      <c r="AZ147" s="49">
        <v>0</v>
      </c>
      <c r="BA147" s="49">
        <v>0</v>
      </c>
      <c r="BB147" s="49">
        <v>0</v>
      </c>
      <c r="BC147" s="49">
        <v>0</v>
      </c>
    </row>
    <row r="148" spans="1:55" x14ac:dyDescent="0.3">
      <c r="A148" s="48" t="s">
        <v>465</v>
      </c>
      <c r="B148" s="48" t="s">
        <v>466</v>
      </c>
      <c r="C148" s="48" t="s">
        <v>467</v>
      </c>
      <c r="D148" s="48" t="s">
        <v>468</v>
      </c>
      <c r="E148" s="48" t="s">
        <v>469</v>
      </c>
      <c r="F148" s="48" t="s">
        <v>470</v>
      </c>
      <c r="G148" s="48" t="s">
        <v>471</v>
      </c>
      <c r="H148" s="48" t="s">
        <v>27</v>
      </c>
      <c r="I148" s="48" t="s">
        <v>472</v>
      </c>
      <c r="J148" s="48" t="s">
        <v>28</v>
      </c>
      <c r="K148" s="48" t="s">
        <v>473</v>
      </c>
      <c r="L148" s="48" t="s">
        <v>29</v>
      </c>
      <c r="M148" s="48" t="s">
        <v>474</v>
      </c>
      <c r="N148" s="48" t="s">
        <v>30</v>
      </c>
      <c r="O148" s="48" t="s">
        <v>523</v>
      </c>
      <c r="P148" s="48" t="s">
        <v>51</v>
      </c>
      <c r="Q148" s="48" t="s">
        <v>503</v>
      </c>
      <c r="R148" s="48" t="s">
        <v>524</v>
      </c>
      <c r="S148" s="48" t="s">
        <v>274</v>
      </c>
      <c r="T148" s="48" t="s">
        <v>41</v>
      </c>
      <c r="U148" s="48" t="s">
        <v>171</v>
      </c>
      <c r="V148" s="48" t="s">
        <v>244</v>
      </c>
      <c r="W148" s="48" t="s">
        <v>1931</v>
      </c>
      <c r="X148" s="49">
        <v>2173000</v>
      </c>
      <c r="Y148" s="50" t="s">
        <v>2434</v>
      </c>
      <c r="Z148" s="51">
        <v>44981</v>
      </c>
      <c r="AA148" s="48" t="s">
        <v>2271</v>
      </c>
      <c r="AB148" s="51">
        <v>44980</v>
      </c>
      <c r="AC148" s="48" t="s">
        <v>200</v>
      </c>
      <c r="AD148" s="48" t="s">
        <v>2329</v>
      </c>
      <c r="AE148" s="48" t="s">
        <v>2251</v>
      </c>
      <c r="AF148" s="48" t="s">
        <v>1932</v>
      </c>
      <c r="AG148" s="52" t="s">
        <v>1872</v>
      </c>
      <c r="AH148" s="53" t="s">
        <v>1852</v>
      </c>
      <c r="AI148" s="54" t="s">
        <v>2435</v>
      </c>
      <c r="AJ148" s="48" t="s">
        <v>181</v>
      </c>
      <c r="AK148" s="48" t="s">
        <v>1929</v>
      </c>
      <c r="AL148" s="51">
        <v>44979</v>
      </c>
      <c r="AM148" s="48" t="s">
        <v>1933</v>
      </c>
      <c r="AN148" s="51">
        <v>44974</v>
      </c>
      <c r="AO148" s="48" t="s">
        <v>1930</v>
      </c>
      <c r="AP148" s="48" t="s">
        <v>483</v>
      </c>
      <c r="AQ148" s="48" t="s">
        <v>39</v>
      </c>
      <c r="AR148" s="48" t="s">
        <v>495</v>
      </c>
      <c r="AS148" s="48" t="s">
        <v>484</v>
      </c>
      <c r="AT148" s="48" t="s">
        <v>375</v>
      </c>
      <c r="AU148" s="48" t="s">
        <v>170</v>
      </c>
      <c r="AV148" s="48" t="s">
        <v>35</v>
      </c>
      <c r="AW148" s="48" t="s">
        <v>53</v>
      </c>
      <c r="AX148" s="48" t="s">
        <v>54</v>
      </c>
      <c r="AY148" s="49">
        <v>0</v>
      </c>
      <c r="AZ148" s="49">
        <v>0</v>
      </c>
      <c r="BA148" s="49">
        <v>0</v>
      </c>
      <c r="BB148" s="49">
        <v>0</v>
      </c>
      <c r="BC148" s="49">
        <v>0</v>
      </c>
    </row>
    <row r="149" spans="1:55" x14ac:dyDescent="0.3">
      <c r="A149" s="48" t="s">
        <v>465</v>
      </c>
      <c r="B149" s="48" t="s">
        <v>466</v>
      </c>
      <c r="C149" s="48" t="s">
        <v>467</v>
      </c>
      <c r="D149" s="48" t="s">
        <v>468</v>
      </c>
      <c r="E149" s="48" t="s">
        <v>469</v>
      </c>
      <c r="F149" s="48" t="s">
        <v>470</v>
      </c>
      <c r="G149" s="48" t="s">
        <v>471</v>
      </c>
      <c r="H149" s="48" t="s">
        <v>27</v>
      </c>
      <c r="I149" s="48" t="s">
        <v>472</v>
      </c>
      <c r="J149" s="48" t="s">
        <v>28</v>
      </c>
      <c r="K149" s="48" t="s">
        <v>473</v>
      </c>
      <c r="L149" s="48" t="s">
        <v>29</v>
      </c>
      <c r="M149" s="48" t="s">
        <v>474</v>
      </c>
      <c r="N149" s="48" t="s">
        <v>30</v>
      </c>
      <c r="O149" s="48" t="s">
        <v>502</v>
      </c>
      <c r="P149" s="48" t="s">
        <v>45</v>
      </c>
      <c r="Q149" s="48" t="s">
        <v>476</v>
      </c>
      <c r="R149" s="48" t="s">
        <v>935</v>
      </c>
      <c r="S149" s="48" t="s">
        <v>271</v>
      </c>
      <c r="T149" s="48" t="s">
        <v>33</v>
      </c>
      <c r="U149" s="48" t="s">
        <v>89</v>
      </c>
      <c r="V149" s="48" t="s">
        <v>1923</v>
      </c>
      <c r="W149" s="48" t="s">
        <v>1924</v>
      </c>
      <c r="X149" s="49">
        <v>990000</v>
      </c>
      <c r="Y149" s="50" t="s">
        <v>2434</v>
      </c>
      <c r="Z149" s="51">
        <v>44981</v>
      </c>
      <c r="AA149" s="48" t="s">
        <v>2271</v>
      </c>
      <c r="AB149" s="51">
        <v>44980</v>
      </c>
      <c r="AC149" s="48" t="s">
        <v>200</v>
      </c>
      <c r="AD149" s="48" t="s">
        <v>2330</v>
      </c>
      <c r="AE149" s="48" t="s">
        <v>2251</v>
      </c>
      <c r="AF149" s="48" t="s">
        <v>1925</v>
      </c>
      <c r="AG149" s="52" t="s">
        <v>1666</v>
      </c>
      <c r="AH149" s="53" t="s">
        <v>1852</v>
      </c>
      <c r="AI149" s="54" t="s">
        <v>2435</v>
      </c>
      <c r="AJ149" s="48" t="s">
        <v>181</v>
      </c>
      <c r="AK149" s="48" t="s">
        <v>1908</v>
      </c>
      <c r="AL149" s="51">
        <v>44979</v>
      </c>
      <c r="AM149" s="48" t="s">
        <v>1926</v>
      </c>
      <c r="AN149" s="51">
        <v>44958</v>
      </c>
      <c r="AO149" s="48" t="s">
        <v>1854</v>
      </c>
      <c r="AP149" s="48" t="s">
        <v>483</v>
      </c>
      <c r="AQ149" s="48" t="s">
        <v>39</v>
      </c>
      <c r="AR149" s="48" t="s">
        <v>272</v>
      </c>
      <c r="AS149" s="48" t="s">
        <v>484</v>
      </c>
      <c r="AT149" s="48" t="s">
        <v>1922</v>
      </c>
      <c r="AU149" s="48" t="s">
        <v>1446</v>
      </c>
      <c r="AV149" s="48" t="s">
        <v>35</v>
      </c>
      <c r="AW149" s="48" t="s">
        <v>36</v>
      </c>
      <c r="AX149" s="48" t="s">
        <v>47</v>
      </c>
      <c r="AY149" s="49">
        <v>0</v>
      </c>
      <c r="AZ149" s="49">
        <v>0</v>
      </c>
      <c r="BA149" s="49">
        <v>0</v>
      </c>
      <c r="BB149" s="49">
        <v>0</v>
      </c>
      <c r="BC149" s="49">
        <v>0</v>
      </c>
    </row>
    <row r="150" spans="1:55" x14ac:dyDescent="0.3">
      <c r="A150" s="48" t="s">
        <v>465</v>
      </c>
      <c r="B150" s="48" t="s">
        <v>466</v>
      </c>
      <c r="C150" s="48" t="s">
        <v>467</v>
      </c>
      <c r="D150" s="48" t="s">
        <v>468</v>
      </c>
      <c r="E150" s="48" t="s">
        <v>469</v>
      </c>
      <c r="F150" s="48" t="s">
        <v>470</v>
      </c>
      <c r="G150" s="48" t="s">
        <v>471</v>
      </c>
      <c r="H150" s="48" t="s">
        <v>27</v>
      </c>
      <c r="I150" s="48" t="s">
        <v>472</v>
      </c>
      <c r="J150" s="48" t="s">
        <v>28</v>
      </c>
      <c r="K150" s="48" t="s">
        <v>473</v>
      </c>
      <c r="L150" s="48" t="s">
        <v>29</v>
      </c>
      <c r="M150" s="48" t="s">
        <v>474</v>
      </c>
      <c r="N150" s="48" t="s">
        <v>30</v>
      </c>
      <c r="O150" s="48" t="s">
        <v>523</v>
      </c>
      <c r="P150" s="48" t="s">
        <v>51</v>
      </c>
      <c r="Q150" s="48" t="s">
        <v>503</v>
      </c>
      <c r="R150" s="48" t="s">
        <v>524</v>
      </c>
      <c r="S150" s="48" t="s">
        <v>274</v>
      </c>
      <c r="T150" s="48" t="s">
        <v>41</v>
      </c>
      <c r="U150" s="48" t="s">
        <v>171</v>
      </c>
      <c r="V150" s="48" t="s">
        <v>244</v>
      </c>
      <c r="W150" s="48" t="s">
        <v>1927</v>
      </c>
      <c r="X150" s="49">
        <v>5778680</v>
      </c>
      <c r="Y150" s="50" t="s">
        <v>2434</v>
      </c>
      <c r="Z150" s="51">
        <v>44981</v>
      </c>
      <c r="AA150" s="48" t="s">
        <v>2271</v>
      </c>
      <c r="AB150" s="51">
        <v>44980</v>
      </c>
      <c r="AC150" s="48" t="s">
        <v>200</v>
      </c>
      <c r="AD150" s="48" t="s">
        <v>2331</v>
      </c>
      <c r="AE150" s="48" t="s">
        <v>2251</v>
      </c>
      <c r="AF150" s="48" t="s">
        <v>1928</v>
      </c>
      <c r="AG150" s="52" t="s">
        <v>1872</v>
      </c>
      <c r="AH150" s="53" t="s">
        <v>1852</v>
      </c>
      <c r="AI150" s="54" t="s">
        <v>2435</v>
      </c>
      <c r="AJ150" s="48" t="s">
        <v>181</v>
      </c>
      <c r="AK150" s="48" t="s">
        <v>2099</v>
      </c>
      <c r="AL150" s="51">
        <v>44979</v>
      </c>
      <c r="AM150" s="48" t="s">
        <v>1929</v>
      </c>
      <c r="AN150" s="51">
        <v>44974</v>
      </c>
      <c r="AO150" s="48" t="s">
        <v>1930</v>
      </c>
      <c r="AP150" s="48" t="s">
        <v>483</v>
      </c>
      <c r="AQ150" s="48" t="s">
        <v>39</v>
      </c>
      <c r="AR150" s="48" t="s">
        <v>495</v>
      </c>
      <c r="AS150" s="48" t="s">
        <v>484</v>
      </c>
      <c r="AT150" s="48" t="s">
        <v>375</v>
      </c>
      <c r="AU150" s="48" t="s">
        <v>170</v>
      </c>
      <c r="AV150" s="48" t="s">
        <v>35</v>
      </c>
      <c r="AW150" s="48" t="s">
        <v>53</v>
      </c>
      <c r="AX150" s="48" t="s">
        <v>54</v>
      </c>
      <c r="AY150" s="49">
        <v>0</v>
      </c>
      <c r="AZ150" s="49">
        <v>0</v>
      </c>
      <c r="BA150" s="49">
        <v>0</v>
      </c>
      <c r="BB150" s="49">
        <v>0</v>
      </c>
      <c r="BC150" s="49">
        <v>0</v>
      </c>
    </row>
    <row r="151" spans="1:55" x14ac:dyDescent="0.3">
      <c r="A151" s="48" t="s">
        <v>465</v>
      </c>
      <c r="B151" s="48" t="s">
        <v>466</v>
      </c>
      <c r="C151" s="48" t="s">
        <v>467</v>
      </c>
      <c r="D151" s="48" t="s">
        <v>468</v>
      </c>
      <c r="E151" s="48" t="s">
        <v>469</v>
      </c>
      <c r="F151" s="48" t="s">
        <v>470</v>
      </c>
      <c r="G151" s="48" t="s">
        <v>558</v>
      </c>
      <c r="H151" s="48" t="s">
        <v>57</v>
      </c>
      <c r="I151" s="48" t="s">
        <v>559</v>
      </c>
      <c r="J151" s="48" t="s">
        <v>58</v>
      </c>
      <c r="K151" s="48" t="s">
        <v>560</v>
      </c>
      <c r="L151" s="48" t="s">
        <v>59</v>
      </c>
      <c r="M151" s="48" t="s">
        <v>561</v>
      </c>
      <c r="N151" s="48" t="s">
        <v>60</v>
      </c>
      <c r="O151" s="48" t="s">
        <v>562</v>
      </c>
      <c r="P151" s="48" t="s">
        <v>61</v>
      </c>
      <c r="Q151" s="48" t="s">
        <v>582</v>
      </c>
      <c r="R151" s="48" t="s">
        <v>71</v>
      </c>
      <c r="S151" s="48" t="s">
        <v>274</v>
      </c>
      <c r="T151" s="48" t="s">
        <v>41</v>
      </c>
      <c r="U151" s="48" t="s">
        <v>73</v>
      </c>
      <c r="V151" s="48" t="s">
        <v>583</v>
      </c>
      <c r="W151" s="48" t="s">
        <v>2097</v>
      </c>
      <c r="X151" s="49">
        <v>2871500</v>
      </c>
      <c r="Y151" s="50" t="s">
        <v>2434</v>
      </c>
      <c r="Z151" s="51">
        <v>44981</v>
      </c>
      <c r="AA151" s="48" t="s">
        <v>2271</v>
      </c>
      <c r="AB151" s="51">
        <v>44980</v>
      </c>
      <c r="AC151" s="48" t="s">
        <v>215</v>
      </c>
      <c r="AD151" s="48" t="s">
        <v>2332</v>
      </c>
      <c r="AE151" s="48" t="s">
        <v>2251</v>
      </c>
      <c r="AF151" s="48" t="s">
        <v>2098</v>
      </c>
      <c r="AG151" s="52" t="s">
        <v>1872</v>
      </c>
      <c r="AH151" s="53" t="s">
        <v>1852</v>
      </c>
      <c r="AI151" s="54" t="s">
        <v>2435</v>
      </c>
      <c r="AJ151" s="48" t="s">
        <v>181</v>
      </c>
      <c r="AK151" s="48" t="s">
        <v>2096</v>
      </c>
      <c r="AL151" s="51">
        <v>44979</v>
      </c>
      <c r="AM151" s="48" t="s">
        <v>2099</v>
      </c>
      <c r="AN151" s="51">
        <v>44974</v>
      </c>
      <c r="AO151" s="48" t="s">
        <v>2073</v>
      </c>
      <c r="AP151" s="48" t="s">
        <v>483</v>
      </c>
      <c r="AQ151" s="48" t="s">
        <v>39</v>
      </c>
      <c r="AR151" s="48" t="s">
        <v>495</v>
      </c>
      <c r="AS151" s="48" t="s">
        <v>484</v>
      </c>
      <c r="AT151" s="48" t="s">
        <v>378</v>
      </c>
      <c r="AU151" s="48" t="s">
        <v>72</v>
      </c>
      <c r="AV151" s="48" t="s">
        <v>35</v>
      </c>
      <c r="AW151" s="48" t="s">
        <v>65</v>
      </c>
      <c r="AX151" s="48" t="s">
        <v>66</v>
      </c>
      <c r="AY151" s="49">
        <v>0</v>
      </c>
      <c r="AZ151" s="49">
        <v>0</v>
      </c>
      <c r="BA151" s="49">
        <v>0</v>
      </c>
      <c r="BB151" s="49">
        <v>0</v>
      </c>
      <c r="BC151" s="49">
        <v>0</v>
      </c>
    </row>
    <row r="152" spans="1:55" x14ac:dyDescent="0.3">
      <c r="A152" s="48" t="s">
        <v>465</v>
      </c>
      <c r="B152" s="48" t="s">
        <v>466</v>
      </c>
      <c r="C152" s="48" t="s">
        <v>467</v>
      </c>
      <c r="D152" s="48" t="s">
        <v>468</v>
      </c>
      <c r="E152" s="48" t="s">
        <v>469</v>
      </c>
      <c r="F152" s="48" t="s">
        <v>470</v>
      </c>
      <c r="G152" s="48" t="s">
        <v>558</v>
      </c>
      <c r="H152" s="48" t="s">
        <v>57</v>
      </c>
      <c r="I152" s="48" t="s">
        <v>559</v>
      </c>
      <c r="J152" s="48" t="s">
        <v>58</v>
      </c>
      <c r="K152" s="48" t="s">
        <v>560</v>
      </c>
      <c r="L152" s="48" t="s">
        <v>59</v>
      </c>
      <c r="M152" s="48" t="s">
        <v>561</v>
      </c>
      <c r="N152" s="48" t="s">
        <v>60</v>
      </c>
      <c r="O152" s="48" t="s">
        <v>562</v>
      </c>
      <c r="P152" s="48" t="s">
        <v>61</v>
      </c>
      <c r="Q152" s="48" t="s">
        <v>582</v>
      </c>
      <c r="R152" s="48" t="s">
        <v>71</v>
      </c>
      <c r="S152" s="48" t="s">
        <v>274</v>
      </c>
      <c r="T152" s="48" t="s">
        <v>41</v>
      </c>
      <c r="U152" s="48" t="s">
        <v>73</v>
      </c>
      <c r="V152" s="48" t="s">
        <v>583</v>
      </c>
      <c r="W152" s="48" t="s">
        <v>2094</v>
      </c>
      <c r="X152" s="49">
        <v>1120000</v>
      </c>
      <c r="Y152" s="50" t="s">
        <v>2434</v>
      </c>
      <c r="Z152" s="51">
        <v>44981</v>
      </c>
      <c r="AA152" s="48" t="s">
        <v>2271</v>
      </c>
      <c r="AB152" s="51">
        <v>44980</v>
      </c>
      <c r="AC152" s="48" t="s">
        <v>215</v>
      </c>
      <c r="AD152" s="48" t="s">
        <v>2333</v>
      </c>
      <c r="AE152" s="48" t="s">
        <v>2251</v>
      </c>
      <c r="AF152" s="48" t="s">
        <v>2095</v>
      </c>
      <c r="AG152" s="52" t="s">
        <v>1627</v>
      </c>
      <c r="AH152" s="53" t="s">
        <v>1852</v>
      </c>
      <c r="AI152" s="54" t="s">
        <v>2435</v>
      </c>
      <c r="AJ152" s="48" t="s">
        <v>181</v>
      </c>
      <c r="AK152" s="48" t="s">
        <v>2093</v>
      </c>
      <c r="AL152" s="51">
        <v>44979</v>
      </c>
      <c r="AM152" s="48" t="s">
        <v>2096</v>
      </c>
      <c r="AN152" s="51">
        <v>44953</v>
      </c>
      <c r="AO152" s="48" t="s">
        <v>2073</v>
      </c>
      <c r="AP152" s="48" t="s">
        <v>483</v>
      </c>
      <c r="AQ152" s="48" t="s">
        <v>39</v>
      </c>
      <c r="AR152" s="48" t="s">
        <v>495</v>
      </c>
      <c r="AS152" s="48" t="s">
        <v>484</v>
      </c>
      <c r="AT152" s="48" t="s">
        <v>378</v>
      </c>
      <c r="AU152" s="48" t="s">
        <v>72</v>
      </c>
      <c r="AV152" s="48" t="s">
        <v>35</v>
      </c>
      <c r="AW152" s="48" t="s">
        <v>65</v>
      </c>
      <c r="AX152" s="48" t="s">
        <v>66</v>
      </c>
      <c r="AY152" s="49">
        <v>0</v>
      </c>
      <c r="AZ152" s="49">
        <v>0</v>
      </c>
      <c r="BA152" s="49">
        <v>0</v>
      </c>
      <c r="BB152" s="49">
        <v>0</v>
      </c>
      <c r="BC152" s="49">
        <v>0</v>
      </c>
    </row>
    <row r="153" spans="1:55" x14ac:dyDescent="0.3">
      <c r="A153" s="48" t="s">
        <v>465</v>
      </c>
      <c r="B153" s="48" t="s">
        <v>466</v>
      </c>
      <c r="C153" s="48" t="s">
        <v>467</v>
      </c>
      <c r="D153" s="48" t="s">
        <v>468</v>
      </c>
      <c r="E153" s="48" t="s">
        <v>469</v>
      </c>
      <c r="F153" s="48" t="s">
        <v>470</v>
      </c>
      <c r="G153" s="48" t="s">
        <v>558</v>
      </c>
      <c r="H153" s="48" t="s">
        <v>57</v>
      </c>
      <c r="I153" s="48" t="s">
        <v>559</v>
      </c>
      <c r="J153" s="48" t="s">
        <v>58</v>
      </c>
      <c r="K153" s="48" t="s">
        <v>560</v>
      </c>
      <c r="L153" s="48" t="s">
        <v>59</v>
      </c>
      <c r="M153" s="48" t="s">
        <v>561</v>
      </c>
      <c r="N153" s="48" t="s">
        <v>60</v>
      </c>
      <c r="O153" s="48" t="s">
        <v>562</v>
      </c>
      <c r="P153" s="48" t="s">
        <v>61</v>
      </c>
      <c r="Q153" s="48" t="s">
        <v>582</v>
      </c>
      <c r="R153" s="48" t="s">
        <v>71</v>
      </c>
      <c r="S153" s="48" t="s">
        <v>271</v>
      </c>
      <c r="T153" s="48" t="s">
        <v>33</v>
      </c>
      <c r="U153" s="48" t="s">
        <v>2049</v>
      </c>
      <c r="V153" s="48" t="s">
        <v>2090</v>
      </c>
      <c r="W153" s="48" t="s">
        <v>2091</v>
      </c>
      <c r="X153" s="49">
        <v>999900</v>
      </c>
      <c r="Y153" s="50" t="s">
        <v>2434</v>
      </c>
      <c r="Z153" s="51">
        <v>44981</v>
      </c>
      <c r="AA153" s="48" t="s">
        <v>2271</v>
      </c>
      <c r="AB153" s="51">
        <v>44980</v>
      </c>
      <c r="AC153" s="48" t="s">
        <v>215</v>
      </c>
      <c r="AD153" s="48" t="s">
        <v>2334</v>
      </c>
      <c r="AE153" s="48" t="s">
        <v>2251</v>
      </c>
      <c r="AF153" s="48" t="s">
        <v>2092</v>
      </c>
      <c r="AG153" s="52" t="s">
        <v>1999</v>
      </c>
      <c r="AH153" s="53" t="s">
        <v>1852</v>
      </c>
      <c r="AI153" s="54" t="s">
        <v>2435</v>
      </c>
      <c r="AJ153" s="48" t="s">
        <v>181</v>
      </c>
      <c r="AK153" s="48" t="s">
        <v>2089</v>
      </c>
      <c r="AL153" s="51">
        <v>44979</v>
      </c>
      <c r="AM153" s="48" t="s">
        <v>2093</v>
      </c>
      <c r="AN153" s="51">
        <v>44961</v>
      </c>
      <c r="AO153" s="48" t="s">
        <v>2073</v>
      </c>
      <c r="AP153" s="48" t="s">
        <v>483</v>
      </c>
      <c r="AQ153" s="48" t="s">
        <v>39</v>
      </c>
      <c r="AR153" s="48" t="s">
        <v>272</v>
      </c>
      <c r="AS153" s="48" t="s">
        <v>484</v>
      </c>
      <c r="AT153" s="48" t="s">
        <v>378</v>
      </c>
      <c r="AU153" s="48" t="s">
        <v>238</v>
      </c>
      <c r="AV153" s="48" t="s">
        <v>35</v>
      </c>
      <c r="AW153" s="48" t="s">
        <v>65</v>
      </c>
      <c r="AX153" s="48" t="s">
        <v>66</v>
      </c>
      <c r="AY153" s="49">
        <v>0</v>
      </c>
      <c r="AZ153" s="49">
        <v>0</v>
      </c>
      <c r="BA153" s="49">
        <v>0</v>
      </c>
      <c r="BB153" s="49">
        <v>19998</v>
      </c>
      <c r="BC153" s="49">
        <v>0</v>
      </c>
    </row>
    <row r="154" spans="1:55" x14ac:dyDescent="0.3">
      <c r="A154" s="48" t="s">
        <v>465</v>
      </c>
      <c r="B154" s="48" t="s">
        <v>466</v>
      </c>
      <c r="C154" s="48" t="s">
        <v>467</v>
      </c>
      <c r="D154" s="48" t="s">
        <v>468</v>
      </c>
      <c r="E154" s="48" t="s">
        <v>469</v>
      </c>
      <c r="F154" s="48" t="s">
        <v>470</v>
      </c>
      <c r="G154" s="48" t="s">
        <v>558</v>
      </c>
      <c r="H154" s="48" t="s">
        <v>57</v>
      </c>
      <c r="I154" s="48" t="s">
        <v>559</v>
      </c>
      <c r="J154" s="48" t="s">
        <v>58</v>
      </c>
      <c r="K154" s="48" t="s">
        <v>560</v>
      </c>
      <c r="L154" s="48" t="s">
        <v>59</v>
      </c>
      <c r="M154" s="48" t="s">
        <v>561</v>
      </c>
      <c r="N154" s="48" t="s">
        <v>60</v>
      </c>
      <c r="O154" s="48" t="s">
        <v>562</v>
      </c>
      <c r="P154" s="48" t="s">
        <v>61</v>
      </c>
      <c r="Q154" s="48" t="s">
        <v>582</v>
      </c>
      <c r="R154" s="48" t="s">
        <v>71</v>
      </c>
      <c r="S154" s="48" t="s">
        <v>271</v>
      </c>
      <c r="T154" s="48" t="s">
        <v>33</v>
      </c>
      <c r="U154" s="48" t="s">
        <v>89</v>
      </c>
      <c r="V154" s="48" t="s">
        <v>2086</v>
      </c>
      <c r="W154" s="48" t="s">
        <v>2087</v>
      </c>
      <c r="X154" s="49">
        <v>1000000</v>
      </c>
      <c r="Y154" s="50" t="s">
        <v>2434</v>
      </c>
      <c r="Z154" s="51">
        <v>44981</v>
      </c>
      <c r="AA154" s="48" t="s">
        <v>2271</v>
      </c>
      <c r="AB154" s="51">
        <v>44980</v>
      </c>
      <c r="AC154" s="48" t="s">
        <v>215</v>
      </c>
      <c r="AD154" s="48" t="s">
        <v>2335</v>
      </c>
      <c r="AE154" s="48" t="s">
        <v>2251</v>
      </c>
      <c r="AF154" s="48" t="s">
        <v>2088</v>
      </c>
      <c r="AG154" s="52" t="s">
        <v>1621</v>
      </c>
      <c r="AH154" s="53" t="s">
        <v>1852</v>
      </c>
      <c r="AI154" s="54" t="s">
        <v>2435</v>
      </c>
      <c r="AJ154" s="48" t="s">
        <v>181</v>
      </c>
      <c r="AK154" s="48" t="s">
        <v>2085</v>
      </c>
      <c r="AL154" s="51">
        <v>44979</v>
      </c>
      <c r="AM154" s="48" t="s">
        <v>2089</v>
      </c>
      <c r="AN154" s="51">
        <v>44960</v>
      </c>
      <c r="AO154" s="48" t="s">
        <v>2073</v>
      </c>
      <c r="AP154" s="48" t="s">
        <v>483</v>
      </c>
      <c r="AQ154" s="48" t="s">
        <v>39</v>
      </c>
      <c r="AR154" s="48" t="s">
        <v>272</v>
      </c>
      <c r="AS154" s="48" t="s">
        <v>484</v>
      </c>
      <c r="AT154" s="48" t="s">
        <v>378</v>
      </c>
      <c r="AU154" s="48" t="s">
        <v>238</v>
      </c>
      <c r="AV154" s="48" t="s">
        <v>35</v>
      </c>
      <c r="AW154" s="48" t="s">
        <v>65</v>
      </c>
      <c r="AX154" s="48" t="s">
        <v>66</v>
      </c>
      <c r="AY154" s="49">
        <v>0</v>
      </c>
      <c r="AZ154" s="49">
        <v>0</v>
      </c>
      <c r="BA154" s="49">
        <v>0</v>
      </c>
      <c r="BB154" s="49">
        <v>0</v>
      </c>
      <c r="BC154" s="49">
        <v>0</v>
      </c>
    </row>
    <row r="155" spans="1:55" x14ac:dyDescent="0.3">
      <c r="A155" s="48" t="s">
        <v>465</v>
      </c>
      <c r="B155" s="48" t="s">
        <v>466</v>
      </c>
      <c r="C155" s="48" t="s">
        <v>467</v>
      </c>
      <c r="D155" s="48" t="s">
        <v>468</v>
      </c>
      <c r="E155" s="48" t="s">
        <v>469</v>
      </c>
      <c r="F155" s="48" t="s">
        <v>470</v>
      </c>
      <c r="G155" s="48" t="s">
        <v>558</v>
      </c>
      <c r="H155" s="48" t="s">
        <v>57</v>
      </c>
      <c r="I155" s="48" t="s">
        <v>559</v>
      </c>
      <c r="J155" s="48" t="s">
        <v>58</v>
      </c>
      <c r="K155" s="48" t="s">
        <v>560</v>
      </c>
      <c r="L155" s="48" t="s">
        <v>59</v>
      </c>
      <c r="M155" s="48" t="s">
        <v>561</v>
      </c>
      <c r="N155" s="48" t="s">
        <v>60</v>
      </c>
      <c r="O155" s="48" t="s">
        <v>562</v>
      </c>
      <c r="P155" s="48" t="s">
        <v>61</v>
      </c>
      <c r="Q155" s="48" t="s">
        <v>582</v>
      </c>
      <c r="R155" s="48" t="s">
        <v>71</v>
      </c>
      <c r="S155" s="48" t="s">
        <v>271</v>
      </c>
      <c r="T155" s="48" t="s">
        <v>33</v>
      </c>
      <c r="U155" s="48" t="s">
        <v>90</v>
      </c>
      <c r="V155" s="48" t="s">
        <v>2082</v>
      </c>
      <c r="W155" s="48" t="s">
        <v>2083</v>
      </c>
      <c r="X155" s="49">
        <v>1480000</v>
      </c>
      <c r="Y155" s="50" t="s">
        <v>2434</v>
      </c>
      <c r="Z155" s="51">
        <v>44981</v>
      </c>
      <c r="AA155" s="48" t="s">
        <v>2271</v>
      </c>
      <c r="AB155" s="51">
        <v>44980</v>
      </c>
      <c r="AC155" s="48" t="s">
        <v>215</v>
      </c>
      <c r="AD155" s="48" t="s">
        <v>2336</v>
      </c>
      <c r="AE155" s="48" t="s">
        <v>2251</v>
      </c>
      <c r="AF155" s="48" t="s">
        <v>2084</v>
      </c>
      <c r="AG155" s="52" t="s">
        <v>1621</v>
      </c>
      <c r="AH155" s="53" t="s">
        <v>1852</v>
      </c>
      <c r="AI155" s="54" t="s">
        <v>2435</v>
      </c>
      <c r="AJ155" s="48" t="s">
        <v>181</v>
      </c>
      <c r="AK155" s="48" t="s">
        <v>2081</v>
      </c>
      <c r="AL155" s="51">
        <v>44979</v>
      </c>
      <c r="AM155" s="48" t="s">
        <v>2085</v>
      </c>
      <c r="AN155" s="51">
        <v>44960</v>
      </c>
      <c r="AO155" s="48" t="s">
        <v>2073</v>
      </c>
      <c r="AP155" s="48" t="s">
        <v>483</v>
      </c>
      <c r="AQ155" s="48" t="s">
        <v>39</v>
      </c>
      <c r="AR155" s="48" t="s">
        <v>272</v>
      </c>
      <c r="AS155" s="48" t="s">
        <v>484</v>
      </c>
      <c r="AT155" s="48" t="s">
        <v>378</v>
      </c>
      <c r="AU155" s="48" t="s">
        <v>238</v>
      </c>
      <c r="AV155" s="48" t="s">
        <v>35</v>
      </c>
      <c r="AW155" s="48" t="s">
        <v>65</v>
      </c>
      <c r="AX155" s="48" t="s">
        <v>66</v>
      </c>
      <c r="AY155" s="49">
        <v>0</v>
      </c>
      <c r="AZ155" s="49">
        <v>0</v>
      </c>
      <c r="BA155" s="49">
        <v>0</v>
      </c>
      <c r="BB155" s="49">
        <v>0</v>
      </c>
      <c r="BC155" s="49">
        <v>0</v>
      </c>
    </row>
    <row r="156" spans="1:55" x14ac:dyDescent="0.3">
      <c r="A156" s="48" t="s">
        <v>465</v>
      </c>
      <c r="B156" s="48" t="s">
        <v>466</v>
      </c>
      <c r="C156" s="48" t="s">
        <v>467</v>
      </c>
      <c r="D156" s="48" t="s">
        <v>468</v>
      </c>
      <c r="E156" s="48" t="s">
        <v>469</v>
      </c>
      <c r="F156" s="48" t="s">
        <v>470</v>
      </c>
      <c r="G156" s="48" t="s">
        <v>558</v>
      </c>
      <c r="H156" s="48" t="s">
        <v>57</v>
      </c>
      <c r="I156" s="48" t="s">
        <v>559</v>
      </c>
      <c r="J156" s="48" t="s">
        <v>58</v>
      </c>
      <c r="K156" s="48" t="s">
        <v>560</v>
      </c>
      <c r="L156" s="48" t="s">
        <v>59</v>
      </c>
      <c r="M156" s="48" t="s">
        <v>561</v>
      </c>
      <c r="N156" s="48" t="s">
        <v>60</v>
      </c>
      <c r="O156" s="48" t="s">
        <v>562</v>
      </c>
      <c r="P156" s="48" t="s">
        <v>61</v>
      </c>
      <c r="Q156" s="48" t="s">
        <v>582</v>
      </c>
      <c r="R156" s="48" t="s">
        <v>71</v>
      </c>
      <c r="S156" s="48" t="s">
        <v>271</v>
      </c>
      <c r="T156" s="48" t="s">
        <v>33</v>
      </c>
      <c r="U156" s="48" t="s">
        <v>1964</v>
      </c>
      <c r="V156" s="48" t="s">
        <v>2078</v>
      </c>
      <c r="W156" s="48" t="s">
        <v>2079</v>
      </c>
      <c r="X156" s="49">
        <v>1498000</v>
      </c>
      <c r="Y156" s="50" t="s">
        <v>2434</v>
      </c>
      <c r="Z156" s="51">
        <v>44981</v>
      </c>
      <c r="AA156" s="48" t="s">
        <v>2271</v>
      </c>
      <c r="AB156" s="51">
        <v>44980</v>
      </c>
      <c r="AC156" s="48" t="s">
        <v>215</v>
      </c>
      <c r="AD156" s="48" t="s">
        <v>2337</v>
      </c>
      <c r="AE156" s="48" t="s">
        <v>2251</v>
      </c>
      <c r="AF156" s="48" t="s">
        <v>2080</v>
      </c>
      <c r="AG156" s="52" t="s">
        <v>1621</v>
      </c>
      <c r="AH156" s="53" t="s">
        <v>1852</v>
      </c>
      <c r="AI156" s="54" t="s">
        <v>2435</v>
      </c>
      <c r="AJ156" s="48" t="s">
        <v>181</v>
      </c>
      <c r="AK156" s="48" t="s">
        <v>2077</v>
      </c>
      <c r="AL156" s="51">
        <v>44979</v>
      </c>
      <c r="AM156" s="48" t="s">
        <v>2081</v>
      </c>
      <c r="AN156" s="51">
        <v>44960</v>
      </c>
      <c r="AO156" s="48" t="s">
        <v>2073</v>
      </c>
      <c r="AP156" s="48" t="s">
        <v>483</v>
      </c>
      <c r="AQ156" s="48" t="s">
        <v>39</v>
      </c>
      <c r="AR156" s="48" t="s">
        <v>272</v>
      </c>
      <c r="AS156" s="48" t="s">
        <v>484</v>
      </c>
      <c r="AT156" s="48" t="s">
        <v>378</v>
      </c>
      <c r="AU156" s="48" t="s">
        <v>238</v>
      </c>
      <c r="AV156" s="48" t="s">
        <v>35</v>
      </c>
      <c r="AW156" s="48" t="s">
        <v>65</v>
      </c>
      <c r="AX156" s="48" t="s">
        <v>66</v>
      </c>
      <c r="AY156" s="49">
        <v>0</v>
      </c>
      <c r="AZ156" s="49">
        <v>0</v>
      </c>
      <c r="BA156" s="49">
        <v>0</v>
      </c>
      <c r="BB156" s="49">
        <v>29960</v>
      </c>
      <c r="BC156" s="49">
        <v>0</v>
      </c>
    </row>
    <row r="157" spans="1:55" x14ac:dyDescent="0.3">
      <c r="A157" s="48" t="s">
        <v>465</v>
      </c>
      <c r="B157" s="48" t="s">
        <v>466</v>
      </c>
      <c r="C157" s="48" t="s">
        <v>467</v>
      </c>
      <c r="D157" s="48" t="s">
        <v>468</v>
      </c>
      <c r="E157" s="48" t="s">
        <v>469</v>
      </c>
      <c r="F157" s="48" t="s">
        <v>470</v>
      </c>
      <c r="G157" s="48" t="s">
        <v>558</v>
      </c>
      <c r="H157" s="48" t="s">
        <v>57</v>
      </c>
      <c r="I157" s="48" t="s">
        <v>559</v>
      </c>
      <c r="J157" s="48" t="s">
        <v>58</v>
      </c>
      <c r="K157" s="48" t="s">
        <v>560</v>
      </c>
      <c r="L157" s="48" t="s">
        <v>59</v>
      </c>
      <c r="M157" s="48" t="s">
        <v>561</v>
      </c>
      <c r="N157" s="48" t="s">
        <v>60</v>
      </c>
      <c r="O157" s="48" t="s">
        <v>562</v>
      </c>
      <c r="P157" s="48" t="s">
        <v>61</v>
      </c>
      <c r="Q157" s="48" t="s">
        <v>270</v>
      </c>
      <c r="R157" s="48" t="s">
        <v>208</v>
      </c>
      <c r="S157" s="48" t="s">
        <v>271</v>
      </c>
      <c r="T157" s="48" t="s">
        <v>33</v>
      </c>
      <c r="U157" s="48" t="s">
        <v>2049</v>
      </c>
      <c r="V157" s="48" t="s">
        <v>2074</v>
      </c>
      <c r="W157" s="48" t="s">
        <v>2075</v>
      </c>
      <c r="X157" s="49">
        <v>1000000</v>
      </c>
      <c r="Y157" s="50" t="s">
        <v>2434</v>
      </c>
      <c r="Z157" s="51">
        <v>44981</v>
      </c>
      <c r="AA157" s="48" t="s">
        <v>2271</v>
      </c>
      <c r="AB157" s="51">
        <v>44980</v>
      </c>
      <c r="AC157" s="48" t="s">
        <v>215</v>
      </c>
      <c r="AD157" s="48" t="s">
        <v>2338</v>
      </c>
      <c r="AE157" s="48" t="s">
        <v>2251</v>
      </c>
      <c r="AF157" s="48" t="s">
        <v>2076</v>
      </c>
      <c r="AG157" s="52" t="s">
        <v>1621</v>
      </c>
      <c r="AH157" s="53" t="s">
        <v>1852</v>
      </c>
      <c r="AI157" s="54" t="s">
        <v>2435</v>
      </c>
      <c r="AJ157" s="48" t="s">
        <v>181</v>
      </c>
      <c r="AK157" s="48" t="s">
        <v>2072</v>
      </c>
      <c r="AL157" s="51">
        <v>44979</v>
      </c>
      <c r="AM157" s="48" t="s">
        <v>2077</v>
      </c>
      <c r="AN157" s="51">
        <v>44960</v>
      </c>
      <c r="AO157" s="48" t="s">
        <v>2073</v>
      </c>
      <c r="AP157" s="48" t="s">
        <v>483</v>
      </c>
      <c r="AQ157" s="48" t="s">
        <v>39</v>
      </c>
      <c r="AR157" s="48" t="s">
        <v>272</v>
      </c>
      <c r="AS157" s="48" t="s">
        <v>484</v>
      </c>
      <c r="AT157" s="48" t="s">
        <v>2064</v>
      </c>
      <c r="AU157" s="48" t="s">
        <v>237</v>
      </c>
      <c r="AV157" s="48" t="s">
        <v>35</v>
      </c>
      <c r="AW157" s="48" t="s">
        <v>65</v>
      </c>
      <c r="AX157" s="48" t="s">
        <v>66</v>
      </c>
      <c r="AY157" s="49">
        <v>0</v>
      </c>
      <c r="AZ157" s="49">
        <v>0</v>
      </c>
      <c r="BA157" s="49">
        <v>0</v>
      </c>
      <c r="BB157" s="49">
        <v>20000</v>
      </c>
      <c r="BC157" s="49">
        <v>0</v>
      </c>
    </row>
    <row r="158" spans="1:55" x14ac:dyDescent="0.3">
      <c r="A158" s="48" t="s">
        <v>465</v>
      </c>
      <c r="B158" s="48" t="s">
        <v>466</v>
      </c>
      <c r="C158" s="48" t="s">
        <v>467</v>
      </c>
      <c r="D158" s="48" t="s">
        <v>468</v>
      </c>
      <c r="E158" s="48" t="s">
        <v>469</v>
      </c>
      <c r="F158" s="48" t="s">
        <v>470</v>
      </c>
      <c r="G158" s="48" t="s">
        <v>558</v>
      </c>
      <c r="H158" s="48" t="s">
        <v>57</v>
      </c>
      <c r="I158" s="48" t="s">
        <v>559</v>
      </c>
      <c r="J158" s="48" t="s">
        <v>58</v>
      </c>
      <c r="K158" s="48" t="s">
        <v>560</v>
      </c>
      <c r="L158" s="48" t="s">
        <v>59</v>
      </c>
      <c r="M158" s="48" t="s">
        <v>561</v>
      </c>
      <c r="N158" s="48" t="s">
        <v>60</v>
      </c>
      <c r="O158" s="48" t="s">
        <v>562</v>
      </c>
      <c r="P158" s="48" t="s">
        <v>61</v>
      </c>
      <c r="Q158" s="48" t="s">
        <v>270</v>
      </c>
      <c r="R158" s="48" t="s">
        <v>208</v>
      </c>
      <c r="S158" s="48" t="s">
        <v>271</v>
      </c>
      <c r="T158" s="48" t="s">
        <v>33</v>
      </c>
      <c r="U158" s="48" t="s">
        <v>89</v>
      </c>
      <c r="V158" s="48" t="s">
        <v>2069</v>
      </c>
      <c r="W158" s="48" t="s">
        <v>2070</v>
      </c>
      <c r="X158" s="49">
        <v>1000000</v>
      </c>
      <c r="Y158" s="50" t="s">
        <v>2434</v>
      </c>
      <c r="Z158" s="51">
        <v>44981</v>
      </c>
      <c r="AA158" s="48" t="s">
        <v>2271</v>
      </c>
      <c r="AB158" s="51">
        <v>44980</v>
      </c>
      <c r="AC158" s="48" t="s">
        <v>215</v>
      </c>
      <c r="AD158" s="48" t="s">
        <v>2339</v>
      </c>
      <c r="AE158" s="48" t="s">
        <v>2251</v>
      </c>
      <c r="AF158" s="48" t="s">
        <v>2071</v>
      </c>
      <c r="AG158" s="52" t="s">
        <v>1627</v>
      </c>
      <c r="AH158" s="53" t="s">
        <v>1852</v>
      </c>
      <c r="AI158" s="54" t="s">
        <v>2435</v>
      </c>
      <c r="AJ158" s="48" t="s">
        <v>181</v>
      </c>
      <c r="AK158" s="48" t="s">
        <v>2068</v>
      </c>
      <c r="AL158" s="51">
        <v>44979</v>
      </c>
      <c r="AM158" s="48" t="s">
        <v>2072</v>
      </c>
      <c r="AN158" s="51">
        <v>44953</v>
      </c>
      <c r="AO158" s="48" t="s">
        <v>2073</v>
      </c>
      <c r="AP158" s="48" t="s">
        <v>483</v>
      </c>
      <c r="AQ158" s="48" t="s">
        <v>39</v>
      </c>
      <c r="AR158" s="48" t="s">
        <v>272</v>
      </c>
      <c r="AS158" s="48" t="s">
        <v>484</v>
      </c>
      <c r="AT158" s="48" t="s">
        <v>2064</v>
      </c>
      <c r="AU158" s="48" t="s">
        <v>237</v>
      </c>
      <c r="AV158" s="48" t="s">
        <v>35</v>
      </c>
      <c r="AW158" s="48" t="s">
        <v>65</v>
      </c>
      <c r="AX158" s="48" t="s">
        <v>66</v>
      </c>
      <c r="AY158" s="49">
        <v>0</v>
      </c>
      <c r="AZ158" s="49">
        <v>0</v>
      </c>
      <c r="BA158" s="49">
        <v>0</v>
      </c>
      <c r="BB158" s="49">
        <v>0</v>
      </c>
      <c r="BC158" s="49">
        <v>0</v>
      </c>
    </row>
    <row r="159" spans="1:55" x14ac:dyDescent="0.3">
      <c r="A159" s="48" t="s">
        <v>465</v>
      </c>
      <c r="B159" s="48" t="s">
        <v>466</v>
      </c>
      <c r="C159" s="48" t="s">
        <v>467</v>
      </c>
      <c r="D159" s="48" t="s">
        <v>468</v>
      </c>
      <c r="E159" s="48" t="s">
        <v>469</v>
      </c>
      <c r="F159" s="48" t="s">
        <v>470</v>
      </c>
      <c r="G159" s="48" t="s">
        <v>558</v>
      </c>
      <c r="H159" s="48" t="s">
        <v>57</v>
      </c>
      <c r="I159" s="48" t="s">
        <v>559</v>
      </c>
      <c r="J159" s="48" t="s">
        <v>58</v>
      </c>
      <c r="K159" s="48" t="s">
        <v>560</v>
      </c>
      <c r="L159" s="48" t="s">
        <v>59</v>
      </c>
      <c r="M159" s="48" t="s">
        <v>561</v>
      </c>
      <c r="N159" s="48" t="s">
        <v>60</v>
      </c>
      <c r="O159" s="48" t="s">
        <v>562</v>
      </c>
      <c r="P159" s="48" t="s">
        <v>61</v>
      </c>
      <c r="Q159" s="48" t="s">
        <v>270</v>
      </c>
      <c r="R159" s="48" t="s">
        <v>208</v>
      </c>
      <c r="S159" s="48" t="s">
        <v>271</v>
      </c>
      <c r="T159" s="48" t="s">
        <v>33</v>
      </c>
      <c r="U159" s="48" t="s">
        <v>90</v>
      </c>
      <c r="V159" s="48" t="s">
        <v>2065</v>
      </c>
      <c r="W159" s="48" t="s">
        <v>2066</v>
      </c>
      <c r="X159" s="49">
        <v>1490000</v>
      </c>
      <c r="Y159" s="50" t="s">
        <v>2434</v>
      </c>
      <c r="Z159" s="51">
        <v>44981</v>
      </c>
      <c r="AA159" s="48" t="s">
        <v>2271</v>
      </c>
      <c r="AB159" s="51">
        <v>44980</v>
      </c>
      <c r="AC159" s="48" t="s">
        <v>215</v>
      </c>
      <c r="AD159" s="48" t="s">
        <v>2340</v>
      </c>
      <c r="AE159" s="48" t="s">
        <v>2251</v>
      </c>
      <c r="AF159" s="48" t="s">
        <v>2067</v>
      </c>
      <c r="AG159" s="52" t="s">
        <v>1627</v>
      </c>
      <c r="AH159" s="53" t="s">
        <v>1852</v>
      </c>
      <c r="AI159" s="54" t="s">
        <v>2435</v>
      </c>
      <c r="AJ159" s="48" t="s">
        <v>181</v>
      </c>
      <c r="AK159" s="48" t="s">
        <v>2063</v>
      </c>
      <c r="AL159" s="51">
        <v>44979</v>
      </c>
      <c r="AM159" s="48" t="s">
        <v>2068</v>
      </c>
      <c r="AN159" s="51">
        <v>44953</v>
      </c>
      <c r="AO159" s="48" t="s">
        <v>2024</v>
      </c>
      <c r="AP159" s="48" t="s">
        <v>483</v>
      </c>
      <c r="AQ159" s="48" t="s">
        <v>39</v>
      </c>
      <c r="AR159" s="48" t="s">
        <v>272</v>
      </c>
      <c r="AS159" s="48" t="s">
        <v>484</v>
      </c>
      <c r="AT159" s="48" t="s">
        <v>2064</v>
      </c>
      <c r="AU159" s="48" t="s">
        <v>237</v>
      </c>
      <c r="AV159" s="48" t="s">
        <v>35</v>
      </c>
      <c r="AW159" s="48" t="s">
        <v>65</v>
      </c>
      <c r="AX159" s="48" t="s">
        <v>66</v>
      </c>
      <c r="AY159" s="49">
        <v>0</v>
      </c>
      <c r="AZ159" s="49">
        <v>0</v>
      </c>
      <c r="BA159" s="49">
        <v>0</v>
      </c>
      <c r="BB159" s="49">
        <v>0</v>
      </c>
      <c r="BC159" s="49">
        <v>0</v>
      </c>
    </row>
    <row r="160" spans="1:55" x14ac:dyDescent="0.3">
      <c r="A160" s="48" t="s">
        <v>465</v>
      </c>
      <c r="B160" s="48" t="s">
        <v>466</v>
      </c>
      <c r="C160" s="48" t="s">
        <v>467</v>
      </c>
      <c r="D160" s="48" t="s">
        <v>468</v>
      </c>
      <c r="E160" s="48" t="s">
        <v>469</v>
      </c>
      <c r="F160" s="48" t="s">
        <v>470</v>
      </c>
      <c r="G160" s="48" t="s">
        <v>558</v>
      </c>
      <c r="H160" s="48" t="s">
        <v>57</v>
      </c>
      <c r="I160" s="48" t="s">
        <v>559</v>
      </c>
      <c r="J160" s="48" t="s">
        <v>58</v>
      </c>
      <c r="K160" s="48" t="s">
        <v>560</v>
      </c>
      <c r="L160" s="48" t="s">
        <v>59</v>
      </c>
      <c r="M160" s="48" t="s">
        <v>561</v>
      </c>
      <c r="N160" s="48" t="s">
        <v>60</v>
      </c>
      <c r="O160" s="48" t="s">
        <v>562</v>
      </c>
      <c r="P160" s="48" t="s">
        <v>61</v>
      </c>
      <c r="Q160" s="48" t="s">
        <v>270</v>
      </c>
      <c r="R160" s="48" t="s">
        <v>208</v>
      </c>
      <c r="S160" s="48" t="s">
        <v>271</v>
      </c>
      <c r="T160" s="48" t="s">
        <v>33</v>
      </c>
      <c r="U160" s="48" t="s">
        <v>1964</v>
      </c>
      <c r="V160" s="48" t="s">
        <v>2060</v>
      </c>
      <c r="W160" s="48" t="s">
        <v>2061</v>
      </c>
      <c r="X160" s="49">
        <v>1495000</v>
      </c>
      <c r="Y160" s="50" t="s">
        <v>2434</v>
      </c>
      <c r="Z160" s="51">
        <v>44981</v>
      </c>
      <c r="AA160" s="48" t="s">
        <v>2271</v>
      </c>
      <c r="AB160" s="51">
        <v>44980</v>
      </c>
      <c r="AC160" s="48" t="s">
        <v>215</v>
      </c>
      <c r="AD160" s="48" t="s">
        <v>2341</v>
      </c>
      <c r="AE160" s="48" t="s">
        <v>2251</v>
      </c>
      <c r="AF160" s="48" t="s">
        <v>2062</v>
      </c>
      <c r="AG160" s="52" t="s">
        <v>1627</v>
      </c>
      <c r="AH160" s="53" t="s">
        <v>1852</v>
      </c>
      <c r="AI160" s="54" t="s">
        <v>2435</v>
      </c>
      <c r="AJ160" s="48" t="s">
        <v>181</v>
      </c>
      <c r="AK160" s="48" t="s">
        <v>2059</v>
      </c>
      <c r="AL160" s="51">
        <v>44979</v>
      </c>
      <c r="AM160" s="48" t="s">
        <v>2063</v>
      </c>
      <c r="AN160" s="51">
        <v>44953</v>
      </c>
      <c r="AO160" s="48" t="s">
        <v>2024</v>
      </c>
      <c r="AP160" s="48" t="s">
        <v>483</v>
      </c>
      <c r="AQ160" s="48" t="s">
        <v>39</v>
      </c>
      <c r="AR160" s="48" t="s">
        <v>272</v>
      </c>
      <c r="AS160" s="48" t="s">
        <v>484</v>
      </c>
      <c r="AT160" s="48" t="s">
        <v>2064</v>
      </c>
      <c r="AU160" s="48" t="s">
        <v>237</v>
      </c>
      <c r="AV160" s="48" t="s">
        <v>35</v>
      </c>
      <c r="AW160" s="48" t="s">
        <v>65</v>
      </c>
      <c r="AX160" s="48" t="s">
        <v>66</v>
      </c>
      <c r="AY160" s="49">
        <v>0</v>
      </c>
      <c r="AZ160" s="49">
        <v>0</v>
      </c>
      <c r="BA160" s="49">
        <v>0</v>
      </c>
      <c r="BB160" s="49">
        <v>29900</v>
      </c>
      <c r="BC160" s="49">
        <v>0</v>
      </c>
    </row>
    <row r="161" spans="1:55" x14ac:dyDescent="0.3">
      <c r="A161" s="48" t="s">
        <v>465</v>
      </c>
      <c r="B161" s="48" t="s">
        <v>466</v>
      </c>
      <c r="C161" s="48" t="s">
        <v>467</v>
      </c>
      <c r="D161" s="48" t="s">
        <v>468</v>
      </c>
      <c r="E161" s="48" t="s">
        <v>469</v>
      </c>
      <c r="F161" s="48" t="s">
        <v>470</v>
      </c>
      <c r="G161" s="48" t="s">
        <v>558</v>
      </c>
      <c r="H161" s="48" t="s">
        <v>57</v>
      </c>
      <c r="I161" s="48" t="s">
        <v>559</v>
      </c>
      <c r="J161" s="48" t="s">
        <v>58</v>
      </c>
      <c r="K161" s="48" t="s">
        <v>560</v>
      </c>
      <c r="L161" s="48" t="s">
        <v>59</v>
      </c>
      <c r="M161" s="48" t="s">
        <v>561</v>
      </c>
      <c r="N161" s="48" t="s">
        <v>60</v>
      </c>
      <c r="O161" s="48" t="s">
        <v>562</v>
      </c>
      <c r="P161" s="48" t="s">
        <v>61</v>
      </c>
      <c r="Q161" s="48" t="s">
        <v>577</v>
      </c>
      <c r="R161" s="48" t="s">
        <v>68</v>
      </c>
      <c r="S161" s="48" t="s">
        <v>274</v>
      </c>
      <c r="T161" s="48" t="s">
        <v>41</v>
      </c>
      <c r="U161" s="48" t="s">
        <v>70</v>
      </c>
      <c r="V161" s="48" t="s">
        <v>578</v>
      </c>
      <c r="W161" s="48" t="s">
        <v>2057</v>
      </c>
      <c r="X161" s="49">
        <v>128000</v>
      </c>
      <c r="Y161" s="50" t="s">
        <v>2434</v>
      </c>
      <c r="Z161" s="51">
        <v>44981</v>
      </c>
      <c r="AA161" s="48" t="s">
        <v>2271</v>
      </c>
      <c r="AB161" s="51">
        <v>44980</v>
      </c>
      <c r="AC161" s="48" t="s">
        <v>215</v>
      </c>
      <c r="AD161" s="48" t="s">
        <v>2342</v>
      </c>
      <c r="AE161" s="48" t="s">
        <v>2251</v>
      </c>
      <c r="AF161" s="48" t="s">
        <v>2058</v>
      </c>
      <c r="AG161" s="52" t="s">
        <v>1872</v>
      </c>
      <c r="AH161" s="53" t="s">
        <v>1852</v>
      </c>
      <c r="AI161" s="54" t="s">
        <v>2435</v>
      </c>
      <c r="AJ161" s="48" t="s">
        <v>181</v>
      </c>
      <c r="AK161" s="48" t="s">
        <v>2056</v>
      </c>
      <c r="AL161" s="51">
        <v>44979</v>
      </c>
      <c r="AM161" s="48" t="s">
        <v>2059</v>
      </c>
      <c r="AN161" s="51">
        <v>44974</v>
      </c>
      <c r="AO161" s="48" t="s">
        <v>2024</v>
      </c>
      <c r="AP161" s="48" t="s">
        <v>483</v>
      </c>
      <c r="AQ161" s="48" t="s">
        <v>39</v>
      </c>
      <c r="AR161" s="48" t="s">
        <v>495</v>
      </c>
      <c r="AS161" s="48" t="s">
        <v>484</v>
      </c>
      <c r="AT161" s="48" t="s">
        <v>380</v>
      </c>
      <c r="AU161" s="48" t="s">
        <v>69</v>
      </c>
      <c r="AV161" s="48" t="s">
        <v>35</v>
      </c>
      <c r="AW161" s="48" t="s">
        <v>65</v>
      </c>
      <c r="AX161" s="48" t="s">
        <v>66</v>
      </c>
      <c r="AY161" s="49">
        <v>0</v>
      </c>
      <c r="AZ161" s="49">
        <v>0</v>
      </c>
      <c r="BA161" s="49">
        <v>0</v>
      </c>
      <c r="BB161" s="49">
        <v>0</v>
      </c>
      <c r="BC161" s="49">
        <v>0</v>
      </c>
    </row>
    <row r="162" spans="1:55" x14ac:dyDescent="0.3">
      <c r="A162" s="48" t="s">
        <v>465</v>
      </c>
      <c r="B162" s="48" t="s">
        <v>466</v>
      </c>
      <c r="C162" s="48" t="s">
        <v>467</v>
      </c>
      <c r="D162" s="48" t="s">
        <v>468</v>
      </c>
      <c r="E162" s="48" t="s">
        <v>469</v>
      </c>
      <c r="F162" s="48" t="s">
        <v>470</v>
      </c>
      <c r="G162" s="48" t="s">
        <v>558</v>
      </c>
      <c r="H162" s="48" t="s">
        <v>57</v>
      </c>
      <c r="I162" s="48" t="s">
        <v>559</v>
      </c>
      <c r="J162" s="48" t="s">
        <v>58</v>
      </c>
      <c r="K162" s="48" t="s">
        <v>560</v>
      </c>
      <c r="L162" s="48" t="s">
        <v>59</v>
      </c>
      <c r="M162" s="48" t="s">
        <v>561</v>
      </c>
      <c r="N162" s="48" t="s">
        <v>60</v>
      </c>
      <c r="O162" s="48" t="s">
        <v>562</v>
      </c>
      <c r="P162" s="48" t="s">
        <v>61</v>
      </c>
      <c r="Q162" s="48" t="s">
        <v>577</v>
      </c>
      <c r="R162" s="48" t="s">
        <v>68</v>
      </c>
      <c r="S162" s="48" t="s">
        <v>274</v>
      </c>
      <c r="T162" s="48" t="s">
        <v>41</v>
      </c>
      <c r="U162" s="48" t="s">
        <v>70</v>
      </c>
      <c r="V162" s="48" t="s">
        <v>578</v>
      </c>
      <c r="W162" s="48" t="s">
        <v>2054</v>
      </c>
      <c r="X162" s="49">
        <v>5761170</v>
      </c>
      <c r="Y162" s="50" t="s">
        <v>2434</v>
      </c>
      <c r="Z162" s="51">
        <v>44981</v>
      </c>
      <c r="AA162" s="48" t="s">
        <v>2271</v>
      </c>
      <c r="AB162" s="51">
        <v>44980</v>
      </c>
      <c r="AC162" s="48" t="s">
        <v>215</v>
      </c>
      <c r="AD162" s="48" t="s">
        <v>2343</v>
      </c>
      <c r="AE162" s="48" t="s">
        <v>2251</v>
      </c>
      <c r="AF162" s="48" t="s">
        <v>2055</v>
      </c>
      <c r="AG162" s="52" t="s">
        <v>1999</v>
      </c>
      <c r="AH162" s="53" t="s">
        <v>1852</v>
      </c>
      <c r="AI162" s="54" t="s">
        <v>2435</v>
      </c>
      <c r="AJ162" s="48" t="s">
        <v>181</v>
      </c>
      <c r="AK162" s="48" t="s">
        <v>2053</v>
      </c>
      <c r="AL162" s="51">
        <v>44979</v>
      </c>
      <c r="AM162" s="48" t="s">
        <v>2056</v>
      </c>
      <c r="AN162" s="51">
        <v>44961</v>
      </c>
      <c r="AO162" s="48" t="s">
        <v>2024</v>
      </c>
      <c r="AP162" s="48" t="s">
        <v>483</v>
      </c>
      <c r="AQ162" s="48" t="s">
        <v>39</v>
      </c>
      <c r="AR162" s="48" t="s">
        <v>495</v>
      </c>
      <c r="AS162" s="48" t="s">
        <v>484</v>
      </c>
      <c r="AT162" s="48" t="s">
        <v>380</v>
      </c>
      <c r="AU162" s="48" t="s">
        <v>69</v>
      </c>
      <c r="AV162" s="48" t="s">
        <v>35</v>
      </c>
      <c r="AW162" s="48" t="s">
        <v>65</v>
      </c>
      <c r="AX162" s="48" t="s">
        <v>66</v>
      </c>
      <c r="AY162" s="49">
        <v>0</v>
      </c>
      <c r="AZ162" s="49">
        <v>0</v>
      </c>
      <c r="BA162" s="49">
        <v>0</v>
      </c>
      <c r="BB162" s="49">
        <v>0</v>
      </c>
      <c r="BC162" s="49">
        <v>0</v>
      </c>
    </row>
    <row r="163" spans="1:55" x14ac:dyDescent="0.3">
      <c r="A163" s="48" t="s">
        <v>465</v>
      </c>
      <c r="B163" s="48" t="s">
        <v>466</v>
      </c>
      <c r="C163" s="48" t="s">
        <v>467</v>
      </c>
      <c r="D163" s="48" t="s">
        <v>468</v>
      </c>
      <c r="E163" s="48" t="s">
        <v>469</v>
      </c>
      <c r="F163" s="48" t="s">
        <v>470</v>
      </c>
      <c r="G163" s="48" t="s">
        <v>558</v>
      </c>
      <c r="H163" s="48" t="s">
        <v>57</v>
      </c>
      <c r="I163" s="48" t="s">
        <v>559</v>
      </c>
      <c r="J163" s="48" t="s">
        <v>58</v>
      </c>
      <c r="K163" s="48" t="s">
        <v>560</v>
      </c>
      <c r="L163" s="48" t="s">
        <v>59</v>
      </c>
      <c r="M163" s="48" t="s">
        <v>561</v>
      </c>
      <c r="N163" s="48" t="s">
        <v>60</v>
      </c>
      <c r="O163" s="48" t="s">
        <v>562</v>
      </c>
      <c r="P163" s="48" t="s">
        <v>61</v>
      </c>
      <c r="Q163" s="48" t="s">
        <v>577</v>
      </c>
      <c r="R163" s="48" t="s">
        <v>68</v>
      </c>
      <c r="S163" s="48" t="s">
        <v>271</v>
      </c>
      <c r="T163" s="48" t="s">
        <v>33</v>
      </c>
      <c r="U163" s="48" t="s">
        <v>2049</v>
      </c>
      <c r="V163" s="48" t="s">
        <v>2050</v>
      </c>
      <c r="W163" s="48" t="s">
        <v>2051</v>
      </c>
      <c r="X163" s="49">
        <v>999300</v>
      </c>
      <c r="Y163" s="50" t="s">
        <v>2434</v>
      </c>
      <c r="Z163" s="51">
        <v>44981</v>
      </c>
      <c r="AA163" s="48" t="s">
        <v>2271</v>
      </c>
      <c r="AB163" s="51">
        <v>44980</v>
      </c>
      <c r="AC163" s="48" t="s">
        <v>215</v>
      </c>
      <c r="AD163" s="48" t="s">
        <v>2344</v>
      </c>
      <c r="AE163" s="48" t="s">
        <v>2251</v>
      </c>
      <c r="AF163" s="48" t="s">
        <v>2052</v>
      </c>
      <c r="AG163" s="52" t="s">
        <v>1621</v>
      </c>
      <c r="AH163" s="53" t="s">
        <v>1852</v>
      </c>
      <c r="AI163" s="54" t="s">
        <v>2435</v>
      </c>
      <c r="AJ163" s="48" t="s">
        <v>181</v>
      </c>
      <c r="AK163" s="48" t="s">
        <v>2048</v>
      </c>
      <c r="AL163" s="51">
        <v>44979</v>
      </c>
      <c r="AM163" s="48" t="s">
        <v>2053</v>
      </c>
      <c r="AN163" s="51">
        <v>44960</v>
      </c>
      <c r="AO163" s="48" t="s">
        <v>2024</v>
      </c>
      <c r="AP163" s="48" t="s">
        <v>483</v>
      </c>
      <c r="AQ163" s="48" t="s">
        <v>39</v>
      </c>
      <c r="AR163" s="48" t="s">
        <v>272</v>
      </c>
      <c r="AS163" s="48" t="s">
        <v>484</v>
      </c>
      <c r="AT163" s="48" t="s">
        <v>380</v>
      </c>
      <c r="AU163" s="48" t="s">
        <v>112</v>
      </c>
      <c r="AV163" s="48" t="s">
        <v>35</v>
      </c>
      <c r="AW163" s="48" t="s">
        <v>65</v>
      </c>
      <c r="AX163" s="48" t="s">
        <v>66</v>
      </c>
      <c r="AY163" s="49">
        <v>0</v>
      </c>
      <c r="AZ163" s="49">
        <v>0</v>
      </c>
      <c r="BA163" s="49">
        <v>0</v>
      </c>
      <c r="BB163" s="49">
        <v>19986</v>
      </c>
      <c r="BC163" s="49">
        <v>0</v>
      </c>
    </row>
    <row r="164" spans="1:55" x14ac:dyDescent="0.3">
      <c r="A164" s="48" t="s">
        <v>465</v>
      </c>
      <c r="B164" s="48" t="s">
        <v>466</v>
      </c>
      <c r="C164" s="48" t="s">
        <v>467</v>
      </c>
      <c r="D164" s="48" t="s">
        <v>468</v>
      </c>
      <c r="E164" s="48" t="s">
        <v>469</v>
      </c>
      <c r="F164" s="48" t="s">
        <v>470</v>
      </c>
      <c r="G164" s="48" t="s">
        <v>558</v>
      </c>
      <c r="H164" s="48" t="s">
        <v>57</v>
      </c>
      <c r="I164" s="48" t="s">
        <v>559</v>
      </c>
      <c r="J164" s="48" t="s">
        <v>58</v>
      </c>
      <c r="K164" s="48" t="s">
        <v>560</v>
      </c>
      <c r="L164" s="48" t="s">
        <v>59</v>
      </c>
      <c r="M164" s="48" t="s">
        <v>561</v>
      </c>
      <c r="N164" s="48" t="s">
        <v>60</v>
      </c>
      <c r="O164" s="48" t="s">
        <v>562</v>
      </c>
      <c r="P164" s="48" t="s">
        <v>61</v>
      </c>
      <c r="Q164" s="48" t="s">
        <v>577</v>
      </c>
      <c r="R164" s="48" t="s">
        <v>68</v>
      </c>
      <c r="S164" s="48" t="s">
        <v>271</v>
      </c>
      <c r="T164" s="48" t="s">
        <v>33</v>
      </c>
      <c r="U164" s="48" t="s">
        <v>89</v>
      </c>
      <c r="V164" s="48" t="s">
        <v>2045</v>
      </c>
      <c r="W164" s="48" t="s">
        <v>2046</v>
      </c>
      <c r="X164" s="49">
        <v>997500</v>
      </c>
      <c r="Y164" s="50" t="s">
        <v>2434</v>
      </c>
      <c r="Z164" s="51">
        <v>44981</v>
      </c>
      <c r="AA164" s="48" t="s">
        <v>2271</v>
      </c>
      <c r="AB164" s="51">
        <v>44980</v>
      </c>
      <c r="AC164" s="48" t="s">
        <v>215</v>
      </c>
      <c r="AD164" s="48" t="s">
        <v>2345</v>
      </c>
      <c r="AE164" s="48" t="s">
        <v>2251</v>
      </c>
      <c r="AF164" s="48" t="s">
        <v>2047</v>
      </c>
      <c r="AG164" s="52" t="s">
        <v>1627</v>
      </c>
      <c r="AH164" s="53" t="s">
        <v>1852</v>
      </c>
      <c r="AI164" s="54" t="s">
        <v>2435</v>
      </c>
      <c r="AJ164" s="48" t="s">
        <v>181</v>
      </c>
      <c r="AK164" s="48" t="s">
        <v>2044</v>
      </c>
      <c r="AL164" s="51">
        <v>44979</v>
      </c>
      <c r="AM164" s="48" t="s">
        <v>2048</v>
      </c>
      <c r="AN164" s="51">
        <v>44953</v>
      </c>
      <c r="AO164" s="48" t="s">
        <v>2024</v>
      </c>
      <c r="AP164" s="48" t="s">
        <v>483</v>
      </c>
      <c r="AQ164" s="48" t="s">
        <v>39</v>
      </c>
      <c r="AR164" s="48" t="s">
        <v>272</v>
      </c>
      <c r="AS164" s="48" t="s">
        <v>484</v>
      </c>
      <c r="AT164" s="48" t="s">
        <v>380</v>
      </c>
      <c r="AU164" s="48" t="s">
        <v>112</v>
      </c>
      <c r="AV164" s="48" t="s">
        <v>35</v>
      </c>
      <c r="AW164" s="48" t="s">
        <v>65</v>
      </c>
      <c r="AX164" s="48" t="s">
        <v>66</v>
      </c>
      <c r="AY164" s="49">
        <v>0</v>
      </c>
      <c r="AZ164" s="49">
        <v>0</v>
      </c>
      <c r="BA164" s="49">
        <v>0</v>
      </c>
      <c r="BB164" s="49">
        <v>0</v>
      </c>
      <c r="BC164" s="49">
        <v>0</v>
      </c>
    </row>
    <row r="165" spans="1:55" x14ac:dyDescent="0.3">
      <c r="A165" s="48" t="s">
        <v>465</v>
      </c>
      <c r="B165" s="48" t="s">
        <v>466</v>
      </c>
      <c r="C165" s="48" t="s">
        <v>467</v>
      </c>
      <c r="D165" s="48" t="s">
        <v>468</v>
      </c>
      <c r="E165" s="48" t="s">
        <v>469</v>
      </c>
      <c r="F165" s="48" t="s">
        <v>470</v>
      </c>
      <c r="G165" s="48" t="s">
        <v>558</v>
      </c>
      <c r="H165" s="48" t="s">
        <v>57</v>
      </c>
      <c r="I165" s="48" t="s">
        <v>559</v>
      </c>
      <c r="J165" s="48" t="s">
        <v>58</v>
      </c>
      <c r="K165" s="48" t="s">
        <v>560</v>
      </c>
      <c r="L165" s="48" t="s">
        <v>59</v>
      </c>
      <c r="M165" s="48" t="s">
        <v>561</v>
      </c>
      <c r="N165" s="48" t="s">
        <v>60</v>
      </c>
      <c r="O165" s="48" t="s">
        <v>562</v>
      </c>
      <c r="P165" s="48" t="s">
        <v>61</v>
      </c>
      <c r="Q165" s="48" t="s">
        <v>577</v>
      </c>
      <c r="R165" s="48" t="s">
        <v>68</v>
      </c>
      <c r="S165" s="48" t="s">
        <v>271</v>
      </c>
      <c r="T165" s="48" t="s">
        <v>33</v>
      </c>
      <c r="U165" s="48" t="s">
        <v>90</v>
      </c>
      <c r="V165" s="48" t="s">
        <v>2041</v>
      </c>
      <c r="W165" s="48" t="s">
        <v>2042</v>
      </c>
      <c r="X165" s="49">
        <v>1490000</v>
      </c>
      <c r="Y165" s="50" t="s">
        <v>2434</v>
      </c>
      <c r="Z165" s="51">
        <v>44981</v>
      </c>
      <c r="AA165" s="48" t="s">
        <v>2271</v>
      </c>
      <c r="AB165" s="51">
        <v>44980</v>
      </c>
      <c r="AC165" s="48" t="s">
        <v>215</v>
      </c>
      <c r="AD165" s="48" t="s">
        <v>2346</v>
      </c>
      <c r="AE165" s="48" t="s">
        <v>2251</v>
      </c>
      <c r="AF165" s="48" t="s">
        <v>2043</v>
      </c>
      <c r="AG165" s="52" t="s">
        <v>1627</v>
      </c>
      <c r="AH165" s="53" t="s">
        <v>1852</v>
      </c>
      <c r="AI165" s="54" t="s">
        <v>2435</v>
      </c>
      <c r="AJ165" s="48" t="s">
        <v>181</v>
      </c>
      <c r="AK165" s="48" t="s">
        <v>2040</v>
      </c>
      <c r="AL165" s="51">
        <v>44979</v>
      </c>
      <c r="AM165" s="48" t="s">
        <v>2044</v>
      </c>
      <c r="AN165" s="51">
        <v>44953</v>
      </c>
      <c r="AO165" s="48" t="s">
        <v>2024</v>
      </c>
      <c r="AP165" s="48" t="s">
        <v>483</v>
      </c>
      <c r="AQ165" s="48" t="s">
        <v>39</v>
      </c>
      <c r="AR165" s="48" t="s">
        <v>272</v>
      </c>
      <c r="AS165" s="48" t="s">
        <v>484</v>
      </c>
      <c r="AT165" s="48" t="s">
        <v>380</v>
      </c>
      <c r="AU165" s="48" t="s">
        <v>112</v>
      </c>
      <c r="AV165" s="48" t="s">
        <v>35</v>
      </c>
      <c r="AW165" s="48" t="s">
        <v>65</v>
      </c>
      <c r="AX165" s="48" t="s">
        <v>66</v>
      </c>
      <c r="AY165" s="49">
        <v>0</v>
      </c>
      <c r="AZ165" s="49">
        <v>0</v>
      </c>
      <c r="BA165" s="49">
        <v>0</v>
      </c>
      <c r="BB165" s="49">
        <v>0</v>
      </c>
      <c r="BC165" s="49">
        <v>0</v>
      </c>
    </row>
    <row r="166" spans="1:55" x14ac:dyDescent="0.3">
      <c r="A166" s="48" t="s">
        <v>465</v>
      </c>
      <c r="B166" s="48" t="s">
        <v>466</v>
      </c>
      <c r="C166" s="48" t="s">
        <v>467</v>
      </c>
      <c r="D166" s="48" t="s">
        <v>468</v>
      </c>
      <c r="E166" s="48" t="s">
        <v>469</v>
      </c>
      <c r="F166" s="48" t="s">
        <v>470</v>
      </c>
      <c r="G166" s="48" t="s">
        <v>558</v>
      </c>
      <c r="H166" s="48" t="s">
        <v>57</v>
      </c>
      <c r="I166" s="48" t="s">
        <v>559</v>
      </c>
      <c r="J166" s="48" t="s">
        <v>58</v>
      </c>
      <c r="K166" s="48" t="s">
        <v>560</v>
      </c>
      <c r="L166" s="48" t="s">
        <v>59</v>
      </c>
      <c r="M166" s="48" t="s">
        <v>768</v>
      </c>
      <c r="N166" s="48" t="s">
        <v>94</v>
      </c>
      <c r="O166" s="48" t="s">
        <v>940</v>
      </c>
      <c r="P166" s="48" t="s">
        <v>941</v>
      </c>
      <c r="Q166" s="48" t="s">
        <v>503</v>
      </c>
      <c r="R166" s="48" t="s">
        <v>95</v>
      </c>
      <c r="S166" s="48" t="s">
        <v>271</v>
      </c>
      <c r="T166" s="48" t="s">
        <v>33</v>
      </c>
      <c r="U166" s="48" t="s">
        <v>1964</v>
      </c>
      <c r="V166" s="48" t="s">
        <v>1965</v>
      </c>
      <c r="W166" s="48" t="s">
        <v>1966</v>
      </c>
      <c r="X166" s="49">
        <v>1466600</v>
      </c>
      <c r="Y166" s="50" t="s">
        <v>2434</v>
      </c>
      <c r="Z166" s="51">
        <v>44981</v>
      </c>
      <c r="AA166" s="48" t="s">
        <v>2271</v>
      </c>
      <c r="AB166" s="51">
        <v>44980</v>
      </c>
      <c r="AC166" s="48" t="s">
        <v>215</v>
      </c>
      <c r="AD166" s="48" t="s">
        <v>2347</v>
      </c>
      <c r="AE166" s="48" t="s">
        <v>2251</v>
      </c>
      <c r="AF166" s="48" t="s">
        <v>1967</v>
      </c>
      <c r="AG166" s="52" t="s">
        <v>1741</v>
      </c>
      <c r="AH166" s="53" t="s">
        <v>1852</v>
      </c>
      <c r="AI166" s="54" t="s">
        <v>2435</v>
      </c>
      <c r="AJ166" s="48" t="s">
        <v>181</v>
      </c>
      <c r="AK166" s="48" t="s">
        <v>2348</v>
      </c>
      <c r="AL166" s="51">
        <v>44979</v>
      </c>
      <c r="AM166" s="48" t="s">
        <v>1968</v>
      </c>
      <c r="AN166" s="51">
        <v>44952</v>
      </c>
      <c r="AO166" s="48" t="s">
        <v>1969</v>
      </c>
      <c r="AP166" s="48" t="s">
        <v>483</v>
      </c>
      <c r="AQ166" s="48" t="s">
        <v>39</v>
      </c>
      <c r="AR166" s="48" t="s">
        <v>272</v>
      </c>
      <c r="AS166" s="48" t="s">
        <v>484</v>
      </c>
      <c r="AT166" s="48" t="s">
        <v>1970</v>
      </c>
      <c r="AU166" s="48" t="s">
        <v>1450</v>
      </c>
      <c r="AV166" s="48" t="s">
        <v>35</v>
      </c>
      <c r="AW166" s="48" t="s">
        <v>82</v>
      </c>
      <c r="AX166" s="48" t="s">
        <v>96</v>
      </c>
      <c r="AY166" s="49">
        <v>0</v>
      </c>
      <c r="AZ166" s="49">
        <v>0</v>
      </c>
      <c r="BA166" s="49">
        <v>0</v>
      </c>
      <c r="BB166" s="49">
        <v>29332</v>
      </c>
      <c r="BC166" s="49">
        <v>0</v>
      </c>
    </row>
    <row r="167" spans="1:55" x14ac:dyDescent="0.3">
      <c r="A167" s="48" t="s">
        <v>465</v>
      </c>
      <c r="B167" s="48" t="s">
        <v>466</v>
      </c>
      <c r="C167" s="48" t="s">
        <v>467</v>
      </c>
      <c r="D167" s="48" t="s">
        <v>468</v>
      </c>
      <c r="E167" s="48" t="s">
        <v>469</v>
      </c>
      <c r="F167" s="48" t="s">
        <v>470</v>
      </c>
      <c r="G167" s="48" t="s">
        <v>558</v>
      </c>
      <c r="H167" s="48" t="s">
        <v>57</v>
      </c>
      <c r="I167" s="48" t="s">
        <v>559</v>
      </c>
      <c r="J167" s="48" t="s">
        <v>58</v>
      </c>
      <c r="K167" s="48" t="s">
        <v>560</v>
      </c>
      <c r="L167" s="48" t="s">
        <v>59</v>
      </c>
      <c r="M167" s="48" t="s">
        <v>561</v>
      </c>
      <c r="N167" s="48" t="s">
        <v>60</v>
      </c>
      <c r="O167" s="48" t="s">
        <v>562</v>
      </c>
      <c r="P167" s="48" t="s">
        <v>61</v>
      </c>
      <c r="Q167" s="48" t="s">
        <v>577</v>
      </c>
      <c r="R167" s="48" t="s">
        <v>68</v>
      </c>
      <c r="S167" s="48" t="s">
        <v>271</v>
      </c>
      <c r="T167" s="48" t="s">
        <v>33</v>
      </c>
      <c r="U167" s="48" t="s">
        <v>267</v>
      </c>
      <c r="V167" s="48" t="s">
        <v>2037</v>
      </c>
      <c r="W167" s="48" t="s">
        <v>2038</v>
      </c>
      <c r="X167" s="49">
        <v>1500000</v>
      </c>
      <c r="Y167" s="50" t="s">
        <v>2434</v>
      </c>
      <c r="Z167" s="51">
        <v>44981</v>
      </c>
      <c r="AA167" s="48" t="s">
        <v>2271</v>
      </c>
      <c r="AB167" s="51">
        <v>44980</v>
      </c>
      <c r="AC167" s="48" t="s">
        <v>215</v>
      </c>
      <c r="AD167" s="48" t="s">
        <v>2349</v>
      </c>
      <c r="AE167" s="48" t="s">
        <v>2251</v>
      </c>
      <c r="AF167" s="48" t="s">
        <v>2039</v>
      </c>
      <c r="AG167" s="52" t="s">
        <v>1627</v>
      </c>
      <c r="AH167" s="53" t="s">
        <v>1852</v>
      </c>
      <c r="AI167" s="54" t="s">
        <v>2435</v>
      </c>
      <c r="AJ167" s="48" t="s">
        <v>181</v>
      </c>
      <c r="AK167" s="48" t="s">
        <v>2036</v>
      </c>
      <c r="AL167" s="51">
        <v>44979</v>
      </c>
      <c r="AM167" s="48" t="s">
        <v>2040</v>
      </c>
      <c r="AN167" s="51">
        <v>44953</v>
      </c>
      <c r="AO167" s="48" t="s">
        <v>2024</v>
      </c>
      <c r="AP167" s="48" t="s">
        <v>483</v>
      </c>
      <c r="AQ167" s="48" t="s">
        <v>39</v>
      </c>
      <c r="AR167" s="48" t="s">
        <v>272</v>
      </c>
      <c r="AS167" s="48" t="s">
        <v>484</v>
      </c>
      <c r="AT167" s="48" t="s">
        <v>380</v>
      </c>
      <c r="AU167" s="48" t="s">
        <v>112</v>
      </c>
      <c r="AV167" s="48" t="s">
        <v>35</v>
      </c>
      <c r="AW167" s="48" t="s">
        <v>65</v>
      </c>
      <c r="AX167" s="48" t="s">
        <v>66</v>
      </c>
      <c r="AY167" s="49">
        <v>0</v>
      </c>
      <c r="AZ167" s="49">
        <v>0</v>
      </c>
      <c r="BA167" s="49">
        <v>0</v>
      </c>
      <c r="BB167" s="49">
        <v>30000</v>
      </c>
      <c r="BC167" s="49">
        <v>0</v>
      </c>
    </row>
    <row r="168" spans="1:55" x14ac:dyDescent="0.3">
      <c r="A168" s="48" t="s">
        <v>465</v>
      </c>
      <c r="B168" s="48" t="s">
        <v>466</v>
      </c>
      <c r="C168" s="48" t="s">
        <v>467</v>
      </c>
      <c r="D168" s="48" t="s">
        <v>468</v>
      </c>
      <c r="E168" s="48" t="s">
        <v>469</v>
      </c>
      <c r="F168" s="48" t="s">
        <v>470</v>
      </c>
      <c r="G168" s="48" t="s">
        <v>558</v>
      </c>
      <c r="H168" s="48" t="s">
        <v>57</v>
      </c>
      <c r="I168" s="48" t="s">
        <v>559</v>
      </c>
      <c r="J168" s="48" t="s">
        <v>58</v>
      </c>
      <c r="K168" s="48" t="s">
        <v>560</v>
      </c>
      <c r="L168" s="48" t="s">
        <v>59</v>
      </c>
      <c r="M168" s="48" t="s">
        <v>768</v>
      </c>
      <c r="N168" s="48" t="s">
        <v>94</v>
      </c>
      <c r="O168" s="48" t="s">
        <v>940</v>
      </c>
      <c r="P168" s="48" t="s">
        <v>941</v>
      </c>
      <c r="Q168" s="48" t="s">
        <v>503</v>
      </c>
      <c r="R168" s="48" t="s">
        <v>95</v>
      </c>
      <c r="S168" s="48" t="s">
        <v>271</v>
      </c>
      <c r="T168" s="48" t="s">
        <v>33</v>
      </c>
      <c r="U168" s="48" t="s">
        <v>90</v>
      </c>
      <c r="V168" s="48" t="s">
        <v>1971</v>
      </c>
      <c r="W168" s="48" t="s">
        <v>1972</v>
      </c>
      <c r="X168" s="49">
        <v>1415000</v>
      </c>
      <c r="Y168" s="50" t="s">
        <v>2434</v>
      </c>
      <c r="Z168" s="51">
        <v>44981</v>
      </c>
      <c r="AA168" s="48" t="s">
        <v>2271</v>
      </c>
      <c r="AB168" s="51">
        <v>44980</v>
      </c>
      <c r="AC168" s="48" t="s">
        <v>215</v>
      </c>
      <c r="AD168" s="48" t="s">
        <v>2350</v>
      </c>
      <c r="AE168" s="48" t="s">
        <v>2251</v>
      </c>
      <c r="AF168" s="48" t="s">
        <v>1973</v>
      </c>
      <c r="AG168" s="52" t="s">
        <v>1621</v>
      </c>
      <c r="AH168" s="53" t="s">
        <v>1852</v>
      </c>
      <c r="AI168" s="54" t="s">
        <v>2435</v>
      </c>
      <c r="AJ168" s="48" t="s">
        <v>181</v>
      </c>
      <c r="AK168" s="48" t="s">
        <v>2351</v>
      </c>
      <c r="AL168" s="51">
        <v>44979</v>
      </c>
      <c r="AM168" s="48" t="s">
        <v>1974</v>
      </c>
      <c r="AN168" s="51">
        <v>44960</v>
      </c>
      <c r="AO168" s="48" t="s">
        <v>1969</v>
      </c>
      <c r="AP168" s="48" t="s">
        <v>483</v>
      </c>
      <c r="AQ168" s="48" t="s">
        <v>39</v>
      </c>
      <c r="AR168" s="48" t="s">
        <v>272</v>
      </c>
      <c r="AS168" s="48" t="s">
        <v>484</v>
      </c>
      <c r="AT168" s="48" t="s">
        <v>1970</v>
      </c>
      <c r="AU168" s="48" t="s">
        <v>1450</v>
      </c>
      <c r="AV168" s="48" t="s">
        <v>35</v>
      </c>
      <c r="AW168" s="48" t="s">
        <v>82</v>
      </c>
      <c r="AX168" s="48" t="s">
        <v>96</v>
      </c>
      <c r="AY168" s="49">
        <v>0</v>
      </c>
      <c r="AZ168" s="49">
        <v>0</v>
      </c>
      <c r="BA168" s="49">
        <v>0</v>
      </c>
      <c r="BB168" s="49">
        <v>0</v>
      </c>
      <c r="BC168" s="49">
        <v>0</v>
      </c>
    </row>
    <row r="169" spans="1:55" x14ac:dyDescent="0.3">
      <c r="A169" s="48" t="s">
        <v>465</v>
      </c>
      <c r="B169" s="48" t="s">
        <v>466</v>
      </c>
      <c r="C169" s="48" t="s">
        <v>467</v>
      </c>
      <c r="D169" s="48" t="s">
        <v>468</v>
      </c>
      <c r="E169" s="48" t="s">
        <v>469</v>
      </c>
      <c r="F169" s="48" t="s">
        <v>470</v>
      </c>
      <c r="G169" s="48" t="s">
        <v>558</v>
      </c>
      <c r="H169" s="48" t="s">
        <v>57</v>
      </c>
      <c r="I169" s="48" t="s">
        <v>559</v>
      </c>
      <c r="J169" s="48" t="s">
        <v>58</v>
      </c>
      <c r="K169" s="48" t="s">
        <v>560</v>
      </c>
      <c r="L169" s="48" t="s">
        <v>59</v>
      </c>
      <c r="M169" s="48" t="s">
        <v>561</v>
      </c>
      <c r="N169" s="48" t="s">
        <v>60</v>
      </c>
      <c r="O169" s="48" t="s">
        <v>562</v>
      </c>
      <c r="P169" s="48" t="s">
        <v>61</v>
      </c>
      <c r="Q169" s="48" t="s">
        <v>476</v>
      </c>
      <c r="R169" s="48" t="s">
        <v>571</v>
      </c>
      <c r="S169" s="48" t="s">
        <v>274</v>
      </c>
      <c r="T169" s="48" t="s">
        <v>41</v>
      </c>
      <c r="U169" s="48" t="s">
        <v>2013</v>
      </c>
      <c r="V169" s="48" t="s">
        <v>2014</v>
      </c>
      <c r="W169" s="48" t="s">
        <v>2034</v>
      </c>
      <c r="X169" s="49">
        <v>4294100</v>
      </c>
      <c r="Y169" s="50" t="s">
        <v>2434</v>
      </c>
      <c r="Z169" s="51">
        <v>44981</v>
      </c>
      <c r="AA169" s="48" t="s">
        <v>2271</v>
      </c>
      <c r="AB169" s="51">
        <v>44980</v>
      </c>
      <c r="AC169" s="48" t="s">
        <v>215</v>
      </c>
      <c r="AD169" s="48" t="s">
        <v>2352</v>
      </c>
      <c r="AE169" s="48" t="s">
        <v>2251</v>
      </c>
      <c r="AF169" s="48" t="s">
        <v>2035</v>
      </c>
      <c r="AG169" s="52" t="s">
        <v>1872</v>
      </c>
      <c r="AH169" s="53" t="s">
        <v>1852</v>
      </c>
      <c r="AI169" s="54" t="s">
        <v>2435</v>
      </c>
      <c r="AJ169" s="48" t="s">
        <v>181</v>
      </c>
      <c r="AK169" s="48" t="s">
        <v>2033</v>
      </c>
      <c r="AL169" s="51">
        <v>44979</v>
      </c>
      <c r="AM169" s="48" t="s">
        <v>2036</v>
      </c>
      <c r="AN169" s="51">
        <v>44974</v>
      </c>
      <c r="AO169" s="48" t="s">
        <v>2024</v>
      </c>
      <c r="AP169" s="48" t="s">
        <v>483</v>
      </c>
      <c r="AQ169" s="48" t="s">
        <v>39</v>
      </c>
      <c r="AR169" s="48" t="s">
        <v>495</v>
      </c>
      <c r="AS169" s="48" t="s">
        <v>484</v>
      </c>
      <c r="AT169" s="48" t="s">
        <v>379</v>
      </c>
      <c r="AU169" s="48" t="s">
        <v>67</v>
      </c>
      <c r="AV169" s="48" t="s">
        <v>35</v>
      </c>
      <c r="AW169" s="48" t="s">
        <v>65</v>
      </c>
      <c r="AX169" s="48" t="s">
        <v>66</v>
      </c>
      <c r="AY169" s="49">
        <v>0</v>
      </c>
      <c r="AZ169" s="49">
        <v>0</v>
      </c>
      <c r="BA169" s="49">
        <v>0</v>
      </c>
      <c r="BB169" s="49">
        <v>0</v>
      </c>
      <c r="BC169" s="49">
        <v>0</v>
      </c>
    </row>
    <row r="170" spans="1:55" x14ac:dyDescent="0.3">
      <c r="A170" s="48" t="s">
        <v>465</v>
      </c>
      <c r="B170" s="48" t="s">
        <v>466</v>
      </c>
      <c r="C170" s="48" t="s">
        <v>467</v>
      </c>
      <c r="D170" s="48" t="s">
        <v>468</v>
      </c>
      <c r="E170" s="48" t="s">
        <v>469</v>
      </c>
      <c r="F170" s="48" t="s">
        <v>470</v>
      </c>
      <c r="G170" s="48" t="s">
        <v>558</v>
      </c>
      <c r="H170" s="48" t="s">
        <v>57</v>
      </c>
      <c r="I170" s="48" t="s">
        <v>559</v>
      </c>
      <c r="J170" s="48" t="s">
        <v>58</v>
      </c>
      <c r="K170" s="48" t="s">
        <v>560</v>
      </c>
      <c r="L170" s="48" t="s">
        <v>59</v>
      </c>
      <c r="M170" s="48" t="s">
        <v>768</v>
      </c>
      <c r="N170" s="48" t="s">
        <v>94</v>
      </c>
      <c r="O170" s="48" t="s">
        <v>940</v>
      </c>
      <c r="P170" s="48" t="s">
        <v>941</v>
      </c>
      <c r="Q170" s="48" t="s">
        <v>503</v>
      </c>
      <c r="R170" s="48" t="s">
        <v>95</v>
      </c>
      <c r="S170" s="48" t="s">
        <v>271</v>
      </c>
      <c r="T170" s="48" t="s">
        <v>33</v>
      </c>
      <c r="U170" s="48" t="s">
        <v>89</v>
      </c>
      <c r="V170" s="48" t="s">
        <v>1975</v>
      </c>
      <c r="W170" s="48" t="s">
        <v>1976</v>
      </c>
      <c r="X170" s="49">
        <v>970000</v>
      </c>
      <c r="Y170" s="50" t="s">
        <v>2434</v>
      </c>
      <c r="Z170" s="51">
        <v>44981</v>
      </c>
      <c r="AA170" s="48" t="s">
        <v>2271</v>
      </c>
      <c r="AB170" s="51">
        <v>44980</v>
      </c>
      <c r="AC170" s="48" t="s">
        <v>215</v>
      </c>
      <c r="AD170" s="48" t="s">
        <v>2353</v>
      </c>
      <c r="AE170" s="48" t="s">
        <v>2251</v>
      </c>
      <c r="AF170" s="48" t="s">
        <v>1977</v>
      </c>
      <c r="AG170" s="52" t="s">
        <v>1640</v>
      </c>
      <c r="AH170" s="53" t="s">
        <v>1852</v>
      </c>
      <c r="AI170" s="54" t="s">
        <v>2435</v>
      </c>
      <c r="AJ170" s="48" t="s">
        <v>181</v>
      </c>
      <c r="AK170" s="48" t="s">
        <v>2354</v>
      </c>
      <c r="AL170" s="51">
        <v>44979</v>
      </c>
      <c r="AM170" s="48" t="s">
        <v>1978</v>
      </c>
      <c r="AN170" s="51">
        <v>44963</v>
      </c>
      <c r="AO170" s="48" t="s">
        <v>1969</v>
      </c>
      <c r="AP170" s="48" t="s">
        <v>483</v>
      </c>
      <c r="AQ170" s="48" t="s">
        <v>39</v>
      </c>
      <c r="AR170" s="48" t="s">
        <v>272</v>
      </c>
      <c r="AS170" s="48" t="s">
        <v>484</v>
      </c>
      <c r="AT170" s="48" t="s">
        <v>1970</v>
      </c>
      <c r="AU170" s="48" t="s">
        <v>1450</v>
      </c>
      <c r="AV170" s="48" t="s">
        <v>35</v>
      </c>
      <c r="AW170" s="48" t="s">
        <v>82</v>
      </c>
      <c r="AX170" s="48" t="s">
        <v>96</v>
      </c>
      <c r="AY170" s="49">
        <v>0</v>
      </c>
      <c r="AZ170" s="49">
        <v>0</v>
      </c>
      <c r="BA170" s="49">
        <v>0</v>
      </c>
      <c r="BB170" s="49">
        <v>0</v>
      </c>
      <c r="BC170" s="49">
        <v>0</v>
      </c>
    </row>
    <row r="171" spans="1:55" x14ac:dyDescent="0.3">
      <c r="A171" s="48" t="s">
        <v>465</v>
      </c>
      <c r="B171" s="48" t="s">
        <v>466</v>
      </c>
      <c r="C171" s="48" t="s">
        <v>467</v>
      </c>
      <c r="D171" s="48" t="s">
        <v>468</v>
      </c>
      <c r="E171" s="48" t="s">
        <v>469</v>
      </c>
      <c r="F171" s="48" t="s">
        <v>470</v>
      </c>
      <c r="G171" s="48" t="s">
        <v>558</v>
      </c>
      <c r="H171" s="48" t="s">
        <v>57</v>
      </c>
      <c r="I171" s="48" t="s">
        <v>559</v>
      </c>
      <c r="J171" s="48" t="s">
        <v>58</v>
      </c>
      <c r="K171" s="48" t="s">
        <v>560</v>
      </c>
      <c r="L171" s="48" t="s">
        <v>59</v>
      </c>
      <c r="M171" s="48" t="s">
        <v>561</v>
      </c>
      <c r="N171" s="48" t="s">
        <v>60</v>
      </c>
      <c r="O171" s="48" t="s">
        <v>562</v>
      </c>
      <c r="P171" s="48" t="s">
        <v>61</v>
      </c>
      <c r="Q171" s="48" t="s">
        <v>476</v>
      </c>
      <c r="R171" s="48" t="s">
        <v>571</v>
      </c>
      <c r="S171" s="48" t="s">
        <v>274</v>
      </c>
      <c r="T171" s="48" t="s">
        <v>41</v>
      </c>
      <c r="U171" s="48" t="s">
        <v>2013</v>
      </c>
      <c r="V171" s="48" t="s">
        <v>2014</v>
      </c>
      <c r="W171" s="48" t="s">
        <v>2031</v>
      </c>
      <c r="X171" s="49">
        <v>4034100</v>
      </c>
      <c r="Y171" s="50" t="s">
        <v>2434</v>
      </c>
      <c r="Z171" s="51">
        <v>44981</v>
      </c>
      <c r="AA171" s="48" t="s">
        <v>2271</v>
      </c>
      <c r="AB171" s="51">
        <v>44980</v>
      </c>
      <c r="AC171" s="48" t="s">
        <v>215</v>
      </c>
      <c r="AD171" s="48" t="s">
        <v>2355</v>
      </c>
      <c r="AE171" s="48" t="s">
        <v>2251</v>
      </c>
      <c r="AF171" s="48" t="s">
        <v>2032</v>
      </c>
      <c r="AG171" s="52" t="s">
        <v>1872</v>
      </c>
      <c r="AH171" s="53" t="s">
        <v>1852</v>
      </c>
      <c r="AI171" s="54" t="s">
        <v>2435</v>
      </c>
      <c r="AJ171" s="48" t="s">
        <v>181</v>
      </c>
      <c r="AK171" s="48" t="s">
        <v>2030</v>
      </c>
      <c r="AL171" s="51">
        <v>44979</v>
      </c>
      <c r="AM171" s="48" t="s">
        <v>2033</v>
      </c>
      <c r="AN171" s="51">
        <v>44974</v>
      </c>
      <c r="AO171" s="48" t="s">
        <v>2024</v>
      </c>
      <c r="AP171" s="48" t="s">
        <v>483</v>
      </c>
      <c r="AQ171" s="48" t="s">
        <v>39</v>
      </c>
      <c r="AR171" s="48" t="s">
        <v>495</v>
      </c>
      <c r="AS171" s="48" t="s">
        <v>484</v>
      </c>
      <c r="AT171" s="48" t="s">
        <v>379</v>
      </c>
      <c r="AU171" s="48" t="s">
        <v>67</v>
      </c>
      <c r="AV171" s="48" t="s">
        <v>35</v>
      </c>
      <c r="AW171" s="48" t="s">
        <v>65</v>
      </c>
      <c r="AX171" s="48" t="s">
        <v>66</v>
      </c>
      <c r="AY171" s="49">
        <v>0</v>
      </c>
      <c r="AZ171" s="49">
        <v>0</v>
      </c>
      <c r="BA171" s="49">
        <v>0</v>
      </c>
      <c r="BB171" s="49">
        <v>0</v>
      </c>
      <c r="BC171" s="49">
        <v>0</v>
      </c>
    </row>
    <row r="172" spans="1:55" x14ac:dyDescent="0.3">
      <c r="A172" s="48" t="s">
        <v>465</v>
      </c>
      <c r="B172" s="48" t="s">
        <v>466</v>
      </c>
      <c r="C172" s="48" t="s">
        <v>467</v>
      </c>
      <c r="D172" s="48" t="s">
        <v>468</v>
      </c>
      <c r="E172" s="48" t="s">
        <v>469</v>
      </c>
      <c r="F172" s="48" t="s">
        <v>470</v>
      </c>
      <c r="G172" s="48" t="s">
        <v>558</v>
      </c>
      <c r="H172" s="48" t="s">
        <v>57</v>
      </c>
      <c r="I172" s="48" t="s">
        <v>559</v>
      </c>
      <c r="J172" s="48" t="s">
        <v>58</v>
      </c>
      <c r="K172" s="48" t="s">
        <v>560</v>
      </c>
      <c r="L172" s="48" t="s">
        <v>59</v>
      </c>
      <c r="M172" s="48" t="s">
        <v>561</v>
      </c>
      <c r="N172" s="48" t="s">
        <v>60</v>
      </c>
      <c r="O172" s="48" t="s">
        <v>562</v>
      </c>
      <c r="P172" s="48" t="s">
        <v>61</v>
      </c>
      <c r="Q172" s="48" t="s">
        <v>503</v>
      </c>
      <c r="R172" s="48" t="s">
        <v>563</v>
      </c>
      <c r="S172" s="48" t="s">
        <v>271</v>
      </c>
      <c r="T172" s="48" t="s">
        <v>33</v>
      </c>
      <c r="U172" s="48" t="s">
        <v>90</v>
      </c>
      <c r="V172" s="48" t="s">
        <v>1979</v>
      </c>
      <c r="W172" s="48" t="s">
        <v>1980</v>
      </c>
      <c r="X172" s="49">
        <v>1500000</v>
      </c>
      <c r="Y172" s="50" t="s">
        <v>2434</v>
      </c>
      <c r="Z172" s="51">
        <v>44981</v>
      </c>
      <c r="AA172" s="48" t="s">
        <v>2271</v>
      </c>
      <c r="AB172" s="51">
        <v>44980</v>
      </c>
      <c r="AC172" s="48" t="s">
        <v>215</v>
      </c>
      <c r="AD172" s="48" t="s">
        <v>2356</v>
      </c>
      <c r="AE172" s="48" t="s">
        <v>2251</v>
      </c>
      <c r="AF172" s="48" t="s">
        <v>1981</v>
      </c>
      <c r="AG172" s="52" t="s">
        <v>1627</v>
      </c>
      <c r="AH172" s="53" t="s">
        <v>1852</v>
      </c>
      <c r="AI172" s="54" t="s">
        <v>2435</v>
      </c>
      <c r="AJ172" s="48" t="s">
        <v>181</v>
      </c>
      <c r="AK172" s="48" t="s">
        <v>2269</v>
      </c>
      <c r="AL172" s="51">
        <v>44979</v>
      </c>
      <c r="AM172" s="48" t="s">
        <v>1982</v>
      </c>
      <c r="AN172" s="51">
        <v>44953</v>
      </c>
      <c r="AO172" s="48" t="s">
        <v>1983</v>
      </c>
      <c r="AP172" s="48" t="s">
        <v>483</v>
      </c>
      <c r="AQ172" s="48" t="s">
        <v>39</v>
      </c>
      <c r="AR172" s="48" t="s">
        <v>272</v>
      </c>
      <c r="AS172" s="48" t="s">
        <v>484</v>
      </c>
      <c r="AT172" s="48" t="s">
        <v>384</v>
      </c>
      <c r="AU172" s="48" t="s">
        <v>239</v>
      </c>
      <c r="AV172" s="48" t="s">
        <v>35</v>
      </c>
      <c r="AW172" s="48" t="s">
        <v>65</v>
      </c>
      <c r="AX172" s="48" t="s">
        <v>66</v>
      </c>
      <c r="AY172" s="49">
        <v>0</v>
      </c>
      <c r="AZ172" s="49">
        <v>0</v>
      </c>
      <c r="BA172" s="49">
        <v>0</v>
      </c>
      <c r="BB172" s="49">
        <v>0</v>
      </c>
      <c r="BC172" s="49">
        <v>0</v>
      </c>
    </row>
    <row r="173" spans="1:55" x14ac:dyDescent="0.3">
      <c r="A173" s="48" t="s">
        <v>465</v>
      </c>
      <c r="B173" s="48" t="s">
        <v>466</v>
      </c>
      <c r="C173" s="48" t="s">
        <v>467</v>
      </c>
      <c r="D173" s="48" t="s">
        <v>468</v>
      </c>
      <c r="E173" s="48" t="s">
        <v>469</v>
      </c>
      <c r="F173" s="48" t="s">
        <v>470</v>
      </c>
      <c r="G173" s="48" t="s">
        <v>558</v>
      </c>
      <c r="H173" s="48" t="s">
        <v>57</v>
      </c>
      <c r="I173" s="48" t="s">
        <v>559</v>
      </c>
      <c r="J173" s="48" t="s">
        <v>58</v>
      </c>
      <c r="K173" s="48" t="s">
        <v>560</v>
      </c>
      <c r="L173" s="48" t="s">
        <v>59</v>
      </c>
      <c r="M173" s="48" t="s">
        <v>561</v>
      </c>
      <c r="N173" s="48" t="s">
        <v>60</v>
      </c>
      <c r="O173" s="48" t="s">
        <v>562</v>
      </c>
      <c r="P173" s="48" t="s">
        <v>61</v>
      </c>
      <c r="Q173" s="48" t="s">
        <v>476</v>
      </c>
      <c r="R173" s="48" t="s">
        <v>571</v>
      </c>
      <c r="S173" s="48" t="s">
        <v>274</v>
      </c>
      <c r="T173" s="48" t="s">
        <v>41</v>
      </c>
      <c r="U173" s="48" t="s">
        <v>2013</v>
      </c>
      <c r="V173" s="48" t="s">
        <v>2014</v>
      </c>
      <c r="W173" s="48" t="s">
        <v>2028</v>
      </c>
      <c r="X173" s="49">
        <v>210000</v>
      </c>
      <c r="Y173" s="50" t="s">
        <v>2434</v>
      </c>
      <c r="Z173" s="51">
        <v>44981</v>
      </c>
      <c r="AA173" s="48" t="s">
        <v>2271</v>
      </c>
      <c r="AB173" s="51">
        <v>44980</v>
      </c>
      <c r="AC173" s="48" t="s">
        <v>215</v>
      </c>
      <c r="AD173" s="48" t="s">
        <v>2357</v>
      </c>
      <c r="AE173" s="48" t="s">
        <v>2251</v>
      </c>
      <c r="AF173" s="48" t="s">
        <v>2029</v>
      </c>
      <c r="AG173" s="52" t="s">
        <v>1858</v>
      </c>
      <c r="AH173" s="53" t="s">
        <v>1852</v>
      </c>
      <c r="AI173" s="54" t="s">
        <v>2435</v>
      </c>
      <c r="AJ173" s="48" t="s">
        <v>181</v>
      </c>
      <c r="AK173" s="48" t="s">
        <v>2027</v>
      </c>
      <c r="AL173" s="51">
        <v>44979</v>
      </c>
      <c r="AM173" s="48" t="s">
        <v>2030</v>
      </c>
      <c r="AN173" s="51">
        <v>44972</v>
      </c>
      <c r="AO173" s="48" t="s">
        <v>2024</v>
      </c>
      <c r="AP173" s="48" t="s">
        <v>483</v>
      </c>
      <c r="AQ173" s="48" t="s">
        <v>39</v>
      </c>
      <c r="AR173" s="48" t="s">
        <v>495</v>
      </c>
      <c r="AS173" s="48" t="s">
        <v>484</v>
      </c>
      <c r="AT173" s="48" t="s">
        <v>379</v>
      </c>
      <c r="AU173" s="48" t="s">
        <v>67</v>
      </c>
      <c r="AV173" s="48" t="s">
        <v>35</v>
      </c>
      <c r="AW173" s="48" t="s">
        <v>65</v>
      </c>
      <c r="AX173" s="48" t="s">
        <v>66</v>
      </c>
      <c r="AY173" s="49">
        <v>0</v>
      </c>
      <c r="AZ173" s="49">
        <v>0</v>
      </c>
      <c r="BA173" s="49">
        <v>0</v>
      </c>
      <c r="BB173" s="49">
        <v>0</v>
      </c>
      <c r="BC173" s="49">
        <v>0</v>
      </c>
    </row>
    <row r="174" spans="1:55" x14ac:dyDescent="0.3">
      <c r="A174" s="48" t="s">
        <v>465</v>
      </c>
      <c r="B174" s="48" t="s">
        <v>466</v>
      </c>
      <c r="C174" s="48" t="s">
        <v>467</v>
      </c>
      <c r="D174" s="48" t="s">
        <v>468</v>
      </c>
      <c r="E174" s="48" t="s">
        <v>469</v>
      </c>
      <c r="F174" s="48" t="s">
        <v>470</v>
      </c>
      <c r="G174" s="48" t="s">
        <v>558</v>
      </c>
      <c r="H174" s="48" t="s">
        <v>57</v>
      </c>
      <c r="I174" s="48" t="s">
        <v>559</v>
      </c>
      <c r="J174" s="48" t="s">
        <v>58</v>
      </c>
      <c r="K174" s="48" t="s">
        <v>560</v>
      </c>
      <c r="L174" s="48" t="s">
        <v>59</v>
      </c>
      <c r="M174" s="48" t="s">
        <v>561</v>
      </c>
      <c r="N174" s="48" t="s">
        <v>60</v>
      </c>
      <c r="O174" s="48" t="s">
        <v>562</v>
      </c>
      <c r="P174" s="48" t="s">
        <v>61</v>
      </c>
      <c r="Q174" s="48" t="s">
        <v>503</v>
      </c>
      <c r="R174" s="48" t="s">
        <v>563</v>
      </c>
      <c r="S174" s="48" t="s">
        <v>271</v>
      </c>
      <c r="T174" s="48" t="s">
        <v>33</v>
      </c>
      <c r="U174" s="48" t="s">
        <v>89</v>
      </c>
      <c r="V174" s="48" t="s">
        <v>1984</v>
      </c>
      <c r="W174" s="48" t="s">
        <v>1985</v>
      </c>
      <c r="X174" s="49">
        <v>998000</v>
      </c>
      <c r="Y174" s="50" t="s">
        <v>2434</v>
      </c>
      <c r="Z174" s="51">
        <v>44981</v>
      </c>
      <c r="AA174" s="48" t="s">
        <v>2271</v>
      </c>
      <c r="AB174" s="51">
        <v>44980</v>
      </c>
      <c r="AC174" s="48" t="s">
        <v>215</v>
      </c>
      <c r="AD174" s="48" t="s">
        <v>2358</v>
      </c>
      <c r="AE174" s="48" t="s">
        <v>2251</v>
      </c>
      <c r="AF174" s="48" t="s">
        <v>1986</v>
      </c>
      <c r="AG174" s="52" t="s">
        <v>1627</v>
      </c>
      <c r="AH174" s="53" t="s">
        <v>1852</v>
      </c>
      <c r="AI174" s="54" t="s">
        <v>2435</v>
      </c>
      <c r="AJ174" s="48" t="s">
        <v>181</v>
      </c>
      <c r="AK174" s="48" t="s">
        <v>1982</v>
      </c>
      <c r="AL174" s="51">
        <v>44979</v>
      </c>
      <c r="AM174" s="48" t="s">
        <v>1987</v>
      </c>
      <c r="AN174" s="51">
        <v>44953</v>
      </c>
      <c r="AO174" s="48" t="s">
        <v>1983</v>
      </c>
      <c r="AP174" s="48" t="s">
        <v>483</v>
      </c>
      <c r="AQ174" s="48" t="s">
        <v>39</v>
      </c>
      <c r="AR174" s="48" t="s">
        <v>272</v>
      </c>
      <c r="AS174" s="48" t="s">
        <v>484</v>
      </c>
      <c r="AT174" s="48" t="s">
        <v>384</v>
      </c>
      <c r="AU174" s="48" t="s">
        <v>239</v>
      </c>
      <c r="AV174" s="48" t="s">
        <v>35</v>
      </c>
      <c r="AW174" s="48" t="s">
        <v>65</v>
      </c>
      <c r="AX174" s="48" t="s">
        <v>66</v>
      </c>
      <c r="AY174" s="49">
        <v>0</v>
      </c>
      <c r="AZ174" s="49">
        <v>0</v>
      </c>
      <c r="BA174" s="49">
        <v>0</v>
      </c>
      <c r="BB174" s="49">
        <v>0</v>
      </c>
      <c r="BC174" s="49">
        <v>0</v>
      </c>
    </row>
    <row r="175" spans="1:55" x14ac:dyDescent="0.3">
      <c r="A175" s="48" t="s">
        <v>465</v>
      </c>
      <c r="B175" s="48" t="s">
        <v>466</v>
      </c>
      <c r="C175" s="48" t="s">
        <v>467</v>
      </c>
      <c r="D175" s="48" t="s">
        <v>468</v>
      </c>
      <c r="E175" s="48" t="s">
        <v>469</v>
      </c>
      <c r="F175" s="48" t="s">
        <v>470</v>
      </c>
      <c r="G175" s="48" t="s">
        <v>558</v>
      </c>
      <c r="H175" s="48" t="s">
        <v>57</v>
      </c>
      <c r="I175" s="48" t="s">
        <v>559</v>
      </c>
      <c r="J175" s="48" t="s">
        <v>58</v>
      </c>
      <c r="K175" s="48" t="s">
        <v>560</v>
      </c>
      <c r="L175" s="48" t="s">
        <v>59</v>
      </c>
      <c r="M175" s="48" t="s">
        <v>561</v>
      </c>
      <c r="N175" s="48" t="s">
        <v>60</v>
      </c>
      <c r="O175" s="48" t="s">
        <v>562</v>
      </c>
      <c r="P175" s="48" t="s">
        <v>61</v>
      </c>
      <c r="Q175" s="48" t="s">
        <v>476</v>
      </c>
      <c r="R175" s="48" t="s">
        <v>571</v>
      </c>
      <c r="S175" s="48" t="s">
        <v>274</v>
      </c>
      <c r="T175" s="48" t="s">
        <v>41</v>
      </c>
      <c r="U175" s="48" t="s">
        <v>2013</v>
      </c>
      <c r="V175" s="48" t="s">
        <v>2014</v>
      </c>
      <c r="W175" s="48" t="s">
        <v>2025</v>
      </c>
      <c r="X175" s="49">
        <v>618500</v>
      </c>
      <c r="Y175" s="50" t="s">
        <v>2434</v>
      </c>
      <c r="Z175" s="51">
        <v>44981</v>
      </c>
      <c r="AA175" s="48" t="s">
        <v>2271</v>
      </c>
      <c r="AB175" s="51">
        <v>44980</v>
      </c>
      <c r="AC175" s="48" t="s">
        <v>215</v>
      </c>
      <c r="AD175" s="48" t="s">
        <v>2359</v>
      </c>
      <c r="AE175" s="48" t="s">
        <v>2251</v>
      </c>
      <c r="AF175" s="48" t="s">
        <v>2026</v>
      </c>
      <c r="AG175" s="52" t="s">
        <v>1858</v>
      </c>
      <c r="AH175" s="53" t="s">
        <v>1852</v>
      </c>
      <c r="AI175" s="54" t="s">
        <v>2435</v>
      </c>
      <c r="AJ175" s="48" t="s">
        <v>181</v>
      </c>
      <c r="AK175" s="48" t="s">
        <v>2023</v>
      </c>
      <c r="AL175" s="51">
        <v>44979</v>
      </c>
      <c r="AM175" s="48" t="s">
        <v>2027</v>
      </c>
      <c r="AN175" s="51">
        <v>44972</v>
      </c>
      <c r="AO175" s="48" t="s">
        <v>2024</v>
      </c>
      <c r="AP175" s="48" t="s">
        <v>483</v>
      </c>
      <c r="AQ175" s="48" t="s">
        <v>39</v>
      </c>
      <c r="AR175" s="48" t="s">
        <v>495</v>
      </c>
      <c r="AS175" s="48" t="s">
        <v>484</v>
      </c>
      <c r="AT175" s="48" t="s">
        <v>379</v>
      </c>
      <c r="AU175" s="48" t="s">
        <v>67</v>
      </c>
      <c r="AV175" s="48" t="s">
        <v>35</v>
      </c>
      <c r="AW175" s="48" t="s">
        <v>65</v>
      </c>
      <c r="AX175" s="48" t="s">
        <v>66</v>
      </c>
      <c r="AY175" s="49">
        <v>0</v>
      </c>
      <c r="AZ175" s="49">
        <v>0</v>
      </c>
      <c r="BA175" s="49">
        <v>0</v>
      </c>
      <c r="BB175" s="49">
        <v>0</v>
      </c>
      <c r="BC175" s="49">
        <v>0</v>
      </c>
    </row>
    <row r="176" spans="1:55" x14ac:dyDescent="0.3">
      <c r="A176" s="48" t="s">
        <v>465</v>
      </c>
      <c r="B176" s="48" t="s">
        <v>466</v>
      </c>
      <c r="C176" s="48" t="s">
        <v>467</v>
      </c>
      <c r="D176" s="48" t="s">
        <v>468</v>
      </c>
      <c r="E176" s="48" t="s">
        <v>469</v>
      </c>
      <c r="F176" s="48" t="s">
        <v>470</v>
      </c>
      <c r="G176" s="48" t="s">
        <v>558</v>
      </c>
      <c r="H176" s="48" t="s">
        <v>57</v>
      </c>
      <c r="I176" s="48" t="s">
        <v>559</v>
      </c>
      <c r="J176" s="48" t="s">
        <v>58</v>
      </c>
      <c r="K176" s="48" t="s">
        <v>560</v>
      </c>
      <c r="L176" s="48" t="s">
        <v>59</v>
      </c>
      <c r="M176" s="48" t="s">
        <v>561</v>
      </c>
      <c r="N176" s="48" t="s">
        <v>60</v>
      </c>
      <c r="O176" s="48" t="s">
        <v>562</v>
      </c>
      <c r="P176" s="48" t="s">
        <v>61</v>
      </c>
      <c r="Q176" s="48" t="s">
        <v>503</v>
      </c>
      <c r="R176" s="48" t="s">
        <v>563</v>
      </c>
      <c r="S176" s="48" t="s">
        <v>271</v>
      </c>
      <c r="T176" s="48" t="s">
        <v>33</v>
      </c>
      <c r="U176" s="48" t="s">
        <v>267</v>
      </c>
      <c r="V176" s="48" t="s">
        <v>1988</v>
      </c>
      <c r="W176" s="48" t="s">
        <v>1989</v>
      </c>
      <c r="X176" s="49">
        <v>1495000</v>
      </c>
      <c r="Y176" s="50" t="s">
        <v>2434</v>
      </c>
      <c r="Z176" s="51">
        <v>44981</v>
      </c>
      <c r="AA176" s="48" t="s">
        <v>2271</v>
      </c>
      <c r="AB176" s="51">
        <v>44980</v>
      </c>
      <c r="AC176" s="48" t="s">
        <v>215</v>
      </c>
      <c r="AD176" s="48" t="s">
        <v>2360</v>
      </c>
      <c r="AE176" s="48" t="s">
        <v>2251</v>
      </c>
      <c r="AF176" s="48" t="s">
        <v>1990</v>
      </c>
      <c r="AG176" s="52" t="s">
        <v>1621</v>
      </c>
      <c r="AH176" s="53" t="s">
        <v>1852</v>
      </c>
      <c r="AI176" s="54" t="s">
        <v>2435</v>
      </c>
      <c r="AJ176" s="48" t="s">
        <v>181</v>
      </c>
      <c r="AK176" s="48" t="s">
        <v>1987</v>
      </c>
      <c r="AL176" s="51">
        <v>44979</v>
      </c>
      <c r="AM176" s="48" t="s">
        <v>1991</v>
      </c>
      <c r="AN176" s="51">
        <v>44960</v>
      </c>
      <c r="AO176" s="48" t="s">
        <v>1983</v>
      </c>
      <c r="AP176" s="48" t="s">
        <v>483</v>
      </c>
      <c r="AQ176" s="48" t="s">
        <v>39</v>
      </c>
      <c r="AR176" s="48" t="s">
        <v>272</v>
      </c>
      <c r="AS176" s="48" t="s">
        <v>484</v>
      </c>
      <c r="AT176" s="48" t="s">
        <v>384</v>
      </c>
      <c r="AU176" s="48" t="s">
        <v>239</v>
      </c>
      <c r="AV176" s="48" t="s">
        <v>35</v>
      </c>
      <c r="AW176" s="48" t="s">
        <v>65</v>
      </c>
      <c r="AX176" s="48" t="s">
        <v>66</v>
      </c>
      <c r="AY176" s="49">
        <v>0</v>
      </c>
      <c r="AZ176" s="49">
        <v>0</v>
      </c>
      <c r="BA176" s="49">
        <v>0</v>
      </c>
      <c r="BB176" s="49">
        <v>29900</v>
      </c>
      <c r="BC176" s="49">
        <v>0</v>
      </c>
    </row>
    <row r="177" spans="1:55" x14ac:dyDescent="0.3">
      <c r="A177" s="48" t="s">
        <v>465</v>
      </c>
      <c r="B177" s="48" t="s">
        <v>466</v>
      </c>
      <c r="C177" s="48" t="s">
        <v>467</v>
      </c>
      <c r="D177" s="48" t="s">
        <v>468</v>
      </c>
      <c r="E177" s="48" t="s">
        <v>469</v>
      </c>
      <c r="F177" s="48" t="s">
        <v>470</v>
      </c>
      <c r="G177" s="48" t="s">
        <v>558</v>
      </c>
      <c r="H177" s="48" t="s">
        <v>57</v>
      </c>
      <c r="I177" s="48" t="s">
        <v>559</v>
      </c>
      <c r="J177" s="48" t="s">
        <v>58</v>
      </c>
      <c r="K177" s="48" t="s">
        <v>560</v>
      </c>
      <c r="L177" s="48" t="s">
        <v>59</v>
      </c>
      <c r="M177" s="48" t="s">
        <v>561</v>
      </c>
      <c r="N177" s="48" t="s">
        <v>60</v>
      </c>
      <c r="O177" s="48" t="s">
        <v>562</v>
      </c>
      <c r="P177" s="48" t="s">
        <v>61</v>
      </c>
      <c r="Q177" s="48" t="s">
        <v>476</v>
      </c>
      <c r="R177" s="48" t="s">
        <v>571</v>
      </c>
      <c r="S177" s="48" t="s">
        <v>274</v>
      </c>
      <c r="T177" s="48" t="s">
        <v>41</v>
      </c>
      <c r="U177" s="48" t="s">
        <v>2013</v>
      </c>
      <c r="V177" s="48" t="s">
        <v>2014</v>
      </c>
      <c r="W177" s="48" t="s">
        <v>2019</v>
      </c>
      <c r="X177" s="49">
        <v>1395000</v>
      </c>
      <c r="Y177" s="50" t="s">
        <v>2434</v>
      </c>
      <c r="Z177" s="51">
        <v>44981</v>
      </c>
      <c r="AA177" s="48" t="s">
        <v>2271</v>
      </c>
      <c r="AB177" s="51">
        <v>44980</v>
      </c>
      <c r="AC177" s="48" t="s">
        <v>215</v>
      </c>
      <c r="AD177" s="48" t="s">
        <v>2361</v>
      </c>
      <c r="AE177" s="48" t="s">
        <v>2251</v>
      </c>
      <c r="AF177" s="48" t="s">
        <v>2022</v>
      </c>
      <c r="AG177" s="52" t="s">
        <v>2003</v>
      </c>
      <c r="AH177" s="53" t="s">
        <v>1852</v>
      </c>
      <c r="AI177" s="54" t="s">
        <v>2435</v>
      </c>
      <c r="AJ177" s="48" t="s">
        <v>181</v>
      </c>
      <c r="AK177" s="48" t="s">
        <v>2021</v>
      </c>
      <c r="AL177" s="51">
        <v>44979</v>
      </c>
      <c r="AM177" s="48" t="s">
        <v>2023</v>
      </c>
      <c r="AN177" s="51">
        <v>44968</v>
      </c>
      <c r="AO177" s="48" t="s">
        <v>2024</v>
      </c>
      <c r="AP177" s="48" t="s">
        <v>483</v>
      </c>
      <c r="AQ177" s="48" t="s">
        <v>39</v>
      </c>
      <c r="AR177" s="48" t="s">
        <v>495</v>
      </c>
      <c r="AS177" s="48" t="s">
        <v>484</v>
      </c>
      <c r="AT177" s="48" t="s">
        <v>379</v>
      </c>
      <c r="AU177" s="48" t="s">
        <v>67</v>
      </c>
      <c r="AV177" s="48" t="s">
        <v>35</v>
      </c>
      <c r="AW177" s="48" t="s">
        <v>65</v>
      </c>
      <c r="AX177" s="48" t="s">
        <v>66</v>
      </c>
      <c r="AY177" s="49">
        <v>0</v>
      </c>
      <c r="AZ177" s="49">
        <v>0</v>
      </c>
      <c r="BA177" s="49">
        <v>0</v>
      </c>
      <c r="BB177" s="49">
        <v>0</v>
      </c>
      <c r="BC177" s="49">
        <v>0</v>
      </c>
    </row>
    <row r="178" spans="1:55" x14ac:dyDescent="0.3">
      <c r="A178" s="48" t="s">
        <v>465</v>
      </c>
      <c r="B178" s="48" t="s">
        <v>466</v>
      </c>
      <c r="C178" s="48" t="s">
        <v>467</v>
      </c>
      <c r="D178" s="48" t="s">
        <v>468</v>
      </c>
      <c r="E178" s="48" t="s">
        <v>469</v>
      </c>
      <c r="F178" s="48" t="s">
        <v>470</v>
      </c>
      <c r="G178" s="48" t="s">
        <v>558</v>
      </c>
      <c r="H178" s="48" t="s">
        <v>57</v>
      </c>
      <c r="I178" s="48" t="s">
        <v>559</v>
      </c>
      <c r="J178" s="48" t="s">
        <v>58</v>
      </c>
      <c r="K178" s="48" t="s">
        <v>560</v>
      </c>
      <c r="L178" s="48" t="s">
        <v>59</v>
      </c>
      <c r="M178" s="48" t="s">
        <v>561</v>
      </c>
      <c r="N178" s="48" t="s">
        <v>60</v>
      </c>
      <c r="O178" s="48" t="s">
        <v>562</v>
      </c>
      <c r="P178" s="48" t="s">
        <v>61</v>
      </c>
      <c r="Q178" s="48" t="s">
        <v>503</v>
      </c>
      <c r="R178" s="48" t="s">
        <v>563</v>
      </c>
      <c r="S178" s="48" t="s">
        <v>271</v>
      </c>
      <c r="T178" s="48" t="s">
        <v>33</v>
      </c>
      <c r="U178" s="48" t="s">
        <v>1992</v>
      </c>
      <c r="V178" s="48" t="s">
        <v>1993</v>
      </c>
      <c r="W178" s="48" t="s">
        <v>1994</v>
      </c>
      <c r="X178" s="49">
        <v>999850</v>
      </c>
      <c r="Y178" s="50" t="s">
        <v>2434</v>
      </c>
      <c r="Z178" s="51">
        <v>44981</v>
      </c>
      <c r="AA178" s="48" t="s">
        <v>2271</v>
      </c>
      <c r="AB178" s="51">
        <v>44980</v>
      </c>
      <c r="AC178" s="48" t="s">
        <v>215</v>
      </c>
      <c r="AD178" s="48" t="s">
        <v>2362</v>
      </c>
      <c r="AE178" s="48" t="s">
        <v>2251</v>
      </c>
      <c r="AF178" s="48" t="s">
        <v>1995</v>
      </c>
      <c r="AG178" s="52" t="s">
        <v>1621</v>
      </c>
      <c r="AH178" s="53" t="s">
        <v>1852</v>
      </c>
      <c r="AI178" s="54" t="s">
        <v>2435</v>
      </c>
      <c r="AJ178" s="48" t="s">
        <v>181</v>
      </c>
      <c r="AK178" s="48" t="s">
        <v>1991</v>
      </c>
      <c r="AL178" s="51">
        <v>44979</v>
      </c>
      <c r="AM178" s="48" t="s">
        <v>1996</v>
      </c>
      <c r="AN178" s="51">
        <v>44960</v>
      </c>
      <c r="AO178" s="48" t="s">
        <v>1983</v>
      </c>
      <c r="AP178" s="48" t="s">
        <v>483</v>
      </c>
      <c r="AQ178" s="48" t="s">
        <v>39</v>
      </c>
      <c r="AR178" s="48" t="s">
        <v>272</v>
      </c>
      <c r="AS178" s="48" t="s">
        <v>484</v>
      </c>
      <c r="AT178" s="48" t="s">
        <v>384</v>
      </c>
      <c r="AU178" s="48" t="s">
        <v>239</v>
      </c>
      <c r="AV178" s="48" t="s">
        <v>35</v>
      </c>
      <c r="AW178" s="48" t="s">
        <v>65</v>
      </c>
      <c r="AX178" s="48" t="s">
        <v>66</v>
      </c>
      <c r="AY178" s="49">
        <v>0</v>
      </c>
      <c r="AZ178" s="49">
        <v>0</v>
      </c>
      <c r="BA178" s="49">
        <v>0</v>
      </c>
      <c r="BB178" s="49">
        <v>19997</v>
      </c>
      <c r="BC178" s="49">
        <v>0</v>
      </c>
    </row>
    <row r="179" spans="1:55" x14ac:dyDescent="0.3">
      <c r="A179" s="48" t="s">
        <v>465</v>
      </c>
      <c r="B179" s="48" t="s">
        <v>466</v>
      </c>
      <c r="C179" s="48" t="s">
        <v>467</v>
      </c>
      <c r="D179" s="48" t="s">
        <v>468</v>
      </c>
      <c r="E179" s="48" t="s">
        <v>469</v>
      </c>
      <c r="F179" s="48" t="s">
        <v>470</v>
      </c>
      <c r="G179" s="48" t="s">
        <v>558</v>
      </c>
      <c r="H179" s="48" t="s">
        <v>57</v>
      </c>
      <c r="I179" s="48" t="s">
        <v>559</v>
      </c>
      <c r="J179" s="48" t="s">
        <v>58</v>
      </c>
      <c r="K179" s="48" t="s">
        <v>560</v>
      </c>
      <c r="L179" s="48" t="s">
        <v>59</v>
      </c>
      <c r="M179" s="48" t="s">
        <v>561</v>
      </c>
      <c r="N179" s="48" t="s">
        <v>60</v>
      </c>
      <c r="O179" s="48" t="s">
        <v>562</v>
      </c>
      <c r="P179" s="48" t="s">
        <v>61</v>
      </c>
      <c r="Q179" s="48" t="s">
        <v>476</v>
      </c>
      <c r="R179" s="48" t="s">
        <v>571</v>
      </c>
      <c r="S179" s="48" t="s">
        <v>274</v>
      </c>
      <c r="T179" s="48" t="s">
        <v>41</v>
      </c>
      <c r="U179" s="48" t="s">
        <v>2013</v>
      </c>
      <c r="V179" s="48" t="s">
        <v>2014</v>
      </c>
      <c r="W179" s="48" t="s">
        <v>2019</v>
      </c>
      <c r="X179" s="49">
        <v>1914000</v>
      </c>
      <c r="Y179" s="50" t="s">
        <v>2434</v>
      </c>
      <c r="Z179" s="51">
        <v>44981</v>
      </c>
      <c r="AA179" s="48" t="s">
        <v>2271</v>
      </c>
      <c r="AB179" s="51">
        <v>44980</v>
      </c>
      <c r="AC179" s="48" t="s">
        <v>215</v>
      </c>
      <c r="AD179" s="48" t="s">
        <v>2363</v>
      </c>
      <c r="AE179" s="48" t="s">
        <v>2251</v>
      </c>
      <c r="AF179" s="48" t="s">
        <v>2020</v>
      </c>
      <c r="AG179" s="52" t="s">
        <v>2003</v>
      </c>
      <c r="AH179" s="53" t="s">
        <v>1852</v>
      </c>
      <c r="AI179" s="54" t="s">
        <v>2435</v>
      </c>
      <c r="AJ179" s="48" t="s">
        <v>181</v>
      </c>
      <c r="AK179" s="48" t="s">
        <v>2018</v>
      </c>
      <c r="AL179" s="51">
        <v>44979</v>
      </c>
      <c r="AM179" s="48" t="s">
        <v>2021</v>
      </c>
      <c r="AN179" s="51">
        <v>44968</v>
      </c>
      <c r="AO179" s="48" t="s">
        <v>1983</v>
      </c>
      <c r="AP179" s="48" t="s">
        <v>483</v>
      </c>
      <c r="AQ179" s="48" t="s">
        <v>39</v>
      </c>
      <c r="AR179" s="48" t="s">
        <v>495</v>
      </c>
      <c r="AS179" s="48" t="s">
        <v>484</v>
      </c>
      <c r="AT179" s="48" t="s">
        <v>379</v>
      </c>
      <c r="AU179" s="48" t="s">
        <v>67</v>
      </c>
      <c r="AV179" s="48" t="s">
        <v>35</v>
      </c>
      <c r="AW179" s="48" t="s">
        <v>65</v>
      </c>
      <c r="AX179" s="48" t="s">
        <v>66</v>
      </c>
      <c r="AY179" s="49">
        <v>0</v>
      </c>
      <c r="AZ179" s="49">
        <v>0</v>
      </c>
      <c r="BA179" s="49">
        <v>0</v>
      </c>
      <c r="BB179" s="49">
        <v>0</v>
      </c>
      <c r="BC179" s="49">
        <v>0</v>
      </c>
    </row>
    <row r="180" spans="1:55" x14ac:dyDescent="0.3">
      <c r="A180" s="48" t="s">
        <v>465</v>
      </c>
      <c r="B180" s="48" t="s">
        <v>466</v>
      </c>
      <c r="C180" s="48" t="s">
        <v>467</v>
      </c>
      <c r="D180" s="48" t="s">
        <v>468</v>
      </c>
      <c r="E180" s="48" t="s">
        <v>469</v>
      </c>
      <c r="F180" s="48" t="s">
        <v>470</v>
      </c>
      <c r="G180" s="48" t="s">
        <v>558</v>
      </c>
      <c r="H180" s="48" t="s">
        <v>57</v>
      </c>
      <c r="I180" s="48" t="s">
        <v>559</v>
      </c>
      <c r="J180" s="48" t="s">
        <v>58</v>
      </c>
      <c r="K180" s="48" t="s">
        <v>560</v>
      </c>
      <c r="L180" s="48" t="s">
        <v>59</v>
      </c>
      <c r="M180" s="48" t="s">
        <v>561</v>
      </c>
      <c r="N180" s="48" t="s">
        <v>60</v>
      </c>
      <c r="O180" s="48" t="s">
        <v>562</v>
      </c>
      <c r="P180" s="48" t="s">
        <v>61</v>
      </c>
      <c r="Q180" s="48" t="s">
        <v>503</v>
      </c>
      <c r="R180" s="48" t="s">
        <v>563</v>
      </c>
      <c r="S180" s="48" t="s">
        <v>274</v>
      </c>
      <c r="T180" s="48" t="s">
        <v>41</v>
      </c>
      <c r="U180" s="48" t="s">
        <v>564</v>
      </c>
      <c r="V180" s="48" t="s">
        <v>565</v>
      </c>
      <c r="W180" s="48" t="s">
        <v>1997</v>
      </c>
      <c r="X180" s="49">
        <v>6939585</v>
      </c>
      <c r="Y180" s="50" t="s">
        <v>2434</v>
      </c>
      <c r="Z180" s="51">
        <v>44981</v>
      </c>
      <c r="AA180" s="48" t="s">
        <v>2271</v>
      </c>
      <c r="AB180" s="51">
        <v>44980</v>
      </c>
      <c r="AC180" s="48" t="s">
        <v>215</v>
      </c>
      <c r="AD180" s="48" t="s">
        <v>2364</v>
      </c>
      <c r="AE180" s="48" t="s">
        <v>2251</v>
      </c>
      <c r="AF180" s="48" t="s">
        <v>1998</v>
      </c>
      <c r="AG180" s="52" t="s">
        <v>1999</v>
      </c>
      <c r="AH180" s="53" t="s">
        <v>1852</v>
      </c>
      <c r="AI180" s="54" t="s">
        <v>2435</v>
      </c>
      <c r="AJ180" s="48" t="s">
        <v>181</v>
      </c>
      <c r="AK180" s="48" t="s">
        <v>1996</v>
      </c>
      <c r="AL180" s="51">
        <v>44979</v>
      </c>
      <c r="AM180" s="48" t="s">
        <v>2000</v>
      </c>
      <c r="AN180" s="51">
        <v>44961</v>
      </c>
      <c r="AO180" s="48" t="s">
        <v>1983</v>
      </c>
      <c r="AP180" s="48" t="s">
        <v>483</v>
      </c>
      <c r="AQ180" s="48" t="s">
        <v>39</v>
      </c>
      <c r="AR180" s="48" t="s">
        <v>495</v>
      </c>
      <c r="AS180" s="48" t="s">
        <v>484</v>
      </c>
      <c r="AT180" s="48" t="s">
        <v>384</v>
      </c>
      <c r="AU180" s="48" t="s">
        <v>64</v>
      </c>
      <c r="AV180" s="48" t="s">
        <v>35</v>
      </c>
      <c r="AW180" s="48" t="s">
        <v>65</v>
      </c>
      <c r="AX180" s="48" t="s">
        <v>66</v>
      </c>
      <c r="AY180" s="49">
        <v>0</v>
      </c>
      <c r="AZ180" s="49">
        <v>0</v>
      </c>
      <c r="BA180" s="49">
        <v>0</v>
      </c>
      <c r="BB180" s="49">
        <v>0</v>
      </c>
      <c r="BC180" s="49">
        <v>0</v>
      </c>
    </row>
    <row r="181" spans="1:55" x14ac:dyDescent="0.3">
      <c r="A181" s="48" t="s">
        <v>465</v>
      </c>
      <c r="B181" s="48" t="s">
        <v>466</v>
      </c>
      <c r="C181" s="48" t="s">
        <v>467</v>
      </c>
      <c r="D181" s="48" t="s">
        <v>468</v>
      </c>
      <c r="E181" s="48" t="s">
        <v>469</v>
      </c>
      <c r="F181" s="48" t="s">
        <v>470</v>
      </c>
      <c r="G181" s="48" t="s">
        <v>558</v>
      </c>
      <c r="H181" s="48" t="s">
        <v>57</v>
      </c>
      <c r="I181" s="48" t="s">
        <v>559</v>
      </c>
      <c r="J181" s="48" t="s">
        <v>58</v>
      </c>
      <c r="K181" s="48" t="s">
        <v>560</v>
      </c>
      <c r="L181" s="48" t="s">
        <v>59</v>
      </c>
      <c r="M181" s="48" t="s">
        <v>561</v>
      </c>
      <c r="N181" s="48" t="s">
        <v>60</v>
      </c>
      <c r="O181" s="48" t="s">
        <v>562</v>
      </c>
      <c r="P181" s="48" t="s">
        <v>61</v>
      </c>
      <c r="Q181" s="48" t="s">
        <v>476</v>
      </c>
      <c r="R181" s="48" t="s">
        <v>571</v>
      </c>
      <c r="S181" s="48" t="s">
        <v>274</v>
      </c>
      <c r="T181" s="48" t="s">
        <v>41</v>
      </c>
      <c r="U181" s="48" t="s">
        <v>2013</v>
      </c>
      <c r="V181" s="48" t="s">
        <v>2014</v>
      </c>
      <c r="W181" s="48" t="s">
        <v>2015</v>
      </c>
      <c r="X181" s="49">
        <v>4808790</v>
      </c>
      <c r="Y181" s="50" t="s">
        <v>2434</v>
      </c>
      <c r="Z181" s="51">
        <v>44981</v>
      </c>
      <c r="AA181" s="48" t="s">
        <v>2271</v>
      </c>
      <c r="AB181" s="51">
        <v>44980</v>
      </c>
      <c r="AC181" s="48" t="s">
        <v>215</v>
      </c>
      <c r="AD181" s="48" t="s">
        <v>2365</v>
      </c>
      <c r="AE181" s="48" t="s">
        <v>2251</v>
      </c>
      <c r="AF181" s="48" t="s">
        <v>2016</v>
      </c>
      <c r="AG181" s="52" t="s">
        <v>2017</v>
      </c>
      <c r="AH181" s="53" t="s">
        <v>1852</v>
      </c>
      <c r="AI181" s="54" t="s">
        <v>2435</v>
      </c>
      <c r="AJ181" s="48" t="s">
        <v>181</v>
      </c>
      <c r="AK181" s="48" t="s">
        <v>2012</v>
      </c>
      <c r="AL181" s="51">
        <v>44979</v>
      </c>
      <c r="AM181" s="48" t="s">
        <v>2018</v>
      </c>
      <c r="AN181" s="51">
        <v>44969</v>
      </c>
      <c r="AO181" s="48" t="s">
        <v>1983</v>
      </c>
      <c r="AP181" s="48" t="s">
        <v>483</v>
      </c>
      <c r="AQ181" s="48" t="s">
        <v>39</v>
      </c>
      <c r="AR181" s="48" t="s">
        <v>495</v>
      </c>
      <c r="AS181" s="48" t="s">
        <v>484</v>
      </c>
      <c r="AT181" s="48" t="s">
        <v>379</v>
      </c>
      <c r="AU181" s="48" t="s">
        <v>67</v>
      </c>
      <c r="AV181" s="48" t="s">
        <v>35</v>
      </c>
      <c r="AW181" s="48" t="s">
        <v>65</v>
      </c>
      <c r="AX181" s="48" t="s">
        <v>66</v>
      </c>
      <c r="AY181" s="49">
        <v>0</v>
      </c>
      <c r="AZ181" s="49">
        <v>0</v>
      </c>
      <c r="BA181" s="49">
        <v>0</v>
      </c>
      <c r="BB181" s="49">
        <v>0</v>
      </c>
      <c r="BC181" s="49">
        <v>0</v>
      </c>
    </row>
    <row r="182" spans="1:55" x14ac:dyDescent="0.3">
      <c r="A182" s="48" t="s">
        <v>465</v>
      </c>
      <c r="B182" s="48" t="s">
        <v>466</v>
      </c>
      <c r="C182" s="48" t="s">
        <v>467</v>
      </c>
      <c r="D182" s="48" t="s">
        <v>468</v>
      </c>
      <c r="E182" s="48" t="s">
        <v>469</v>
      </c>
      <c r="F182" s="48" t="s">
        <v>470</v>
      </c>
      <c r="G182" s="48" t="s">
        <v>558</v>
      </c>
      <c r="H182" s="48" t="s">
        <v>57</v>
      </c>
      <c r="I182" s="48" t="s">
        <v>559</v>
      </c>
      <c r="J182" s="48" t="s">
        <v>58</v>
      </c>
      <c r="K182" s="48" t="s">
        <v>560</v>
      </c>
      <c r="L182" s="48" t="s">
        <v>59</v>
      </c>
      <c r="M182" s="48" t="s">
        <v>561</v>
      </c>
      <c r="N182" s="48" t="s">
        <v>60</v>
      </c>
      <c r="O182" s="48" t="s">
        <v>562</v>
      </c>
      <c r="P182" s="48" t="s">
        <v>61</v>
      </c>
      <c r="Q182" s="48" t="s">
        <v>503</v>
      </c>
      <c r="R182" s="48" t="s">
        <v>563</v>
      </c>
      <c r="S182" s="48" t="s">
        <v>274</v>
      </c>
      <c r="T182" s="48" t="s">
        <v>41</v>
      </c>
      <c r="U182" s="48" t="s">
        <v>564</v>
      </c>
      <c r="V182" s="48" t="s">
        <v>565</v>
      </c>
      <c r="W182" s="48" t="s">
        <v>2001</v>
      </c>
      <c r="X182" s="49">
        <v>2553500</v>
      </c>
      <c r="Y182" s="50" t="s">
        <v>2434</v>
      </c>
      <c r="Z182" s="51">
        <v>44981</v>
      </c>
      <c r="AA182" s="48" t="s">
        <v>2271</v>
      </c>
      <c r="AB182" s="51">
        <v>44980</v>
      </c>
      <c r="AC182" s="48" t="s">
        <v>215</v>
      </c>
      <c r="AD182" s="48" t="s">
        <v>2366</v>
      </c>
      <c r="AE182" s="48" t="s">
        <v>2251</v>
      </c>
      <c r="AF182" s="48" t="s">
        <v>2002</v>
      </c>
      <c r="AG182" s="52" t="s">
        <v>2003</v>
      </c>
      <c r="AH182" s="53" t="s">
        <v>1852</v>
      </c>
      <c r="AI182" s="54" t="s">
        <v>2435</v>
      </c>
      <c r="AJ182" s="48" t="s">
        <v>181</v>
      </c>
      <c r="AK182" s="48" t="s">
        <v>2000</v>
      </c>
      <c r="AL182" s="51">
        <v>44979</v>
      </c>
      <c r="AM182" s="48" t="s">
        <v>2004</v>
      </c>
      <c r="AN182" s="51">
        <v>44968</v>
      </c>
      <c r="AO182" s="48" t="s">
        <v>1983</v>
      </c>
      <c r="AP182" s="48" t="s">
        <v>483</v>
      </c>
      <c r="AQ182" s="48" t="s">
        <v>39</v>
      </c>
      <c r="AR182" s="48" t="s">
        <v>495</v>
      </c>
      <c r="AS182" s="48" t="s">
        <v>484</v>
      </c>
      <c r="AT182" s="48" t="s">
        <v>384</v>
      </c>
      <c r="AU182" s="48" t="s">
        <v>64</v>
      </c>
      <c r="AV182" s="48" t="s">
        <v>35</v>
      </c>
      <c r="AW182" s="48" t="s">
        <v>65</v>
      </c>
      <c r="AX182" s="48" t="s">
        <v>66</v>
      </c>
      <c r="AY182" s="49">
        <v>0</v>
      </c>
      <c r="AZ182" s="49">
        <v>0</v>
      </c>
      <c r="BA182" s="49">
        <v>0</v>
      </c>
      <c r="BB182" s="49">
        <v>0</v>
      </c>
      <c r="BC182" s="49">
        <v>0</v>
      </c>
    </row>
    <row r="183" spans="1:55" x14ac:dyDescent="0.3">
      <c r="A183" s="48" t="s">
        <v>465</v>
      </c>
      <c r="B183" s="48" t="s">
        <v>466</v>
      </c>
      <c r="C183" s="48" t="s">
        <v>467</v>
      </c>
      <c r="D183" s="48" t="s">
        <v>468</v>
      </c>
      <c r="E183" s="48" t="s">
        <v>469</v>
      </c>
      <c r="F183" s="48" t="s">
        <v>470</v>
      </c>
      <c r="G183" s="48" t="s">
        <v>558</v>
      </c>
      <c r="H183" s="48" t="s">
        <v>57</v>
      </c>
      <c r="I183" s="48" t="s">
        <v>559</v>
      </c>
      <c r="J183" s="48" t="s">
        <v>58</v>
      </c>
      <c r="K183" s="48" t="s">
        <v>560</v>
      </c>
      <c r="L183" s="48" t="s">
        <v>59</v>
      </c>
      <c r="M183" s="48" t="s">
        <v>561</v>
      </c>
      <c r="N183" s="48" t="s">
        <v>60</v>
      </c>
      <c r="O183" s="48" t="s">
        <v>562</v>
      </c>
      <c r="P183" s="48" t="s">
        <v>61</v>
      </c>
      <c r="Q183" s="48" t="s">
        <v>476</v>
      </c>
      <c r="R183" s="48" t="s">
        <v>571</v>
      </c>
      <c r="S183" s="48" t="s">
        <v>271</v>
      </c>
      <c r="T183" s="48" t="s">
        <v>33</v>
      </c>
      <c r="U183" s="48" t="s">
        <v>89</v>
      </c>
      <c r="V183" s="48" t="s">
        <v>2009</v>
      </c>
      <c r="W183" s="48" t="s">
        <v>2010</v>
      </c>
      <c r="X183" s="49">
        <v>1000000</v>
      </c>
      <c r="Y183" s="50" t="s">
        <v>2434</v>
      </c>
      <c r="Z183" s="51">
        <v>44981</v>
      </c>
      <c r="AA183" s="48" t="s">
        <v>2271</v>
      </c>
      <c r="AB183" s="51">
        <v>44980</v>
      </c>
      <c r="AC183" s="48" t="s">
        <v>215</v>
      </c>
      <c r="AD183" s="48" t="s">
        <v>2367</v>
      </c>
      <c r="AE183" s="48" t="s">
        <v>2251</v>
      </c>
      <c r="AF183" s="48" t="s">
        <v>2011</v>
      </c>
      <c r="AG183" s="52" t="s">
        <v>1621</v>
      </c>
      <c r="AH183" s="53" t="s">
        <v>1852</v>
      </c>
      <c r="AI183" s="54" t="s">
        <v>2435</v>
      </c>
      <c r="AJ183" s="48" t="s">
        <v>181</v>
      </c>
      <c r="AK183" s="48" t="s">
        <v>2008</v>
      </c>
      <c r="AL183" s="51">
        <v>44979</v>
      </c>
      <c r="AM183" s="48" t="s">
        <v>2012</v>
      </c>
      <c r="AN183" s="51">
        <v>44960</v>
      </c>
      <c r="AO183" s="48" t="s">
        <v>1983</v>
      </c>
      <c r="AP183" s="48" t="s">
        <v>483</v>
      </c>
      <c r="AQ183" s="48" t="s">
        <v>39</v>
      </c>
      <c r="AR183" s="48" t="s">
        <v>272</v>
      </c>
      <c r="AS183" s="48" t="s">
        <v>484</v>
      </c>
      <c r="AT183" s="48" t="s">
        <v>379</v>
      </c>
      <c r="AU183" s="48" t="s">
        <v>109</v>
      </c>
      <c r="AV183" s="48" t="s">
        <v>35</v>
      </c>
      <c r="AW183" s="48" t="s">
        <v>65</v>
      </c>
      <c r="AX183" s="48" t="s">
        <v>66</v>
      </c>
      <c r="AY183" s="49">
        <v>0</v>
      </c>
      <c r="AZ183" s="49">
        <v>0</v>
      </c>
      <c r="BA183" s="49">
        <v>0</v>
      </c>
      <c r="BB183" s="49">
        <v>0</v>
      </c>
      <c r="BC183" s="49">
        <v>0</v>
      </c>
    </row>
    <row r="184" spans="1:55" x14ac:dyDescent="0.3">
      <c r="A184" s="48" t="s">
        <v>465</v>
      </c>
      <c r="B184" s="48" t="s">
        <v>466</v>
      </c>
      <c r="C184" s="48" t="s">
        <v>467</v>
      </c>
      <c r="D184" s="48" t="s">
        <v>468</v>
      </c>
      <c r="E184" s="48" t="s">
        <v>469</v>
      </c>
      <c r="F184" s="48" t="s">
        <v>470</v>
      </c>
      <c r="G184" s="48" t="s">
        <v>558</v>
      </c>
      <c r="H184" s="48" t="s">
        <v>57</v>
      </c>
      <c r="I184" s="48" t="s">
        <v>559</v>
      </c>
      <c r="J184" s="48" t="s">
        <v>58</v>
      </c>
      <c r="K184" s="48" t="s">
        <v>560</v>
      </c>
      <c r="L184" s="48" t="s">
        <v>59</v>
      </c>
      <c r="M184" s="48" t="s">
        <v>561</v>
      </c>
      <c r="N184" s="48" t="s">
        <v>60</v>
      </c>
      <c r="O184" s="48" t="s">
        <v>562</v>
      </c>
      <c r="P184" s="48" t="s">
        <v>61</v>
      </c>
      <c r="Q184" s="48" t="s">
        <v>476</v>
      </c>
      <c r="R184" s="48" t="s">
        <v>571</v>
      </c>
      <c r="S184" s="48" t="s">
        <v>271</v>
      </c>
      <c r="T184" s="48" t="s">
        <v>33</v>
      </c>
      <c r="U184" s="48" t="s">
        <v>90</v>
      </c>
      <c r="V184" s="48" t="s">
        <v>2005</v>
      </c>
      <c r="W184" s="48" t="s">
        <v>2006</v>
      </c>
      <c r="X184" s="49">
        <v>1455000</v>
      </c>
      <c r="Y184" s="50" t="s">
        <v>2434</v>
      </c>
      <c r="Z184" s="51">
        <v>44981</v>
      </c>
      <c r="AA184" s="48" t="s">
        <v>2271</v>
      </c>
      <c r="AB184" s="51">
        <v>44980</v>
      </c>
      <c r="AC184" s="48" t="s">
        <v>215</v>
      </c>
      <c r="AD184" s="48" t="s">
        <v>2368</v>
      </c>
      <c r="AE184" s="48" t="s">
        <v>2251</v>
      </c>
      <c r="AF184" s="48" t="s">
        <v>2007</v>
      </c>
      <c r="AG184" s="52" t="s">
        <v>1621</v>
      </c>
      <c r="AH184" s="53" t="s">
        <v>1852</v>
      </c>
      <c r="AI184" s="54" t="s">
        <v>2435</v>
      </c>
      <c r="AJ184" s="48" t="s">
        <v>181</v>
      </c>
      <c r="AK184" s="48" t="s">
        <v>2004</v>
      </c>
      <c r="AL184" s="51">
        <v>44979</v>
      </c>
      <c r="AM184" s="48" t="s">
        <v>2008</v>
      </c>
      <c r="AN184" s="51">
        <v>44960</v>
      </c>
      <c r="AO184" s="48" t="s">
        <v>1983</v>
      </c>
      <c r="AP184" s="48" t="s">
        <v>483</v>
      </c>
      <c r="AQ184" s="48" t="s">
        <v>39</v>
      </c>
      <c r="AR184" s="48" t="s">
        <v>272</v>
      </c>
      <c r="AS184" s="48" t="s">
        <v>484</v>
      </c>
      <c r="AT184" s="48" t="s">
        <v>379</v>
      </c>
      <c r="AU184" s="48" t="s">
        <v>109</v>
      </c>
      <c r="AV184" s="48" t="s">
        <v>35</v>
      </c>
      <c r="AW184" s="48" t="s">
        <v>65</v>
      </c>
      <c r="AX184" s="48" t="s">
        <v>66</v>
      </c>
      <c r="AY184" s="49">
        <v>0</v>
      </c>
      <c r="AZ184" s="49">
        <v>0</v>
      </c>
      <c r="BA184" s="49">
        <v>0</v>
      </c>
      <c r="BB184" s="49">
        <v>0</v>
      </c>
      <c r="BC184" s="49">
        <v>0</v>
      </c>
    </row>
    <row r="185" spans="1:55" x14ac:dyDescent="0.3">
      <c r="A185" s="48" t="s">
        <v>465</v>
      </c>
      <c r="B185" s="48" t="s">
        <v>466</v>
      </c>
      <c r="C185" s="48" t="s">
        <v>467</v>
      </c>
      <c r="D185" s="48" t="s">
        <v>468</v>
      </c>
      <c r="E185" s="48" t="s">
        <v>469</v>
      </c>
      <c r="F185" s="48" t="s">
        <v>470</v>
      </c>
      <c r="G185" s="48" t="s">
        <v>558</v>
      </c>
      <c r="H185" s="48" t="s">
        <v>57</v>
      </c>
      <c r="I185" s="48" t="s">
        <v>559</v>
      </c>
      <c r="J185" s="48" t="s">
        <v>58</v>
      </c>
      <c r="K185" s="48" t="s">
        <v>637</v>
      </c>
      <c r="L185" s="48" t="s">
        <v>78</v>
      </c>
      <c r="M185" s="48" t="s">
        <v>660</v>
      </c>
      <c r="N185" s="48" t="s">
        <v>85</v>
      </c>
      <c r="O185" s="48" t="s">
        <v>562</v>
      </c>
      <c r="P185" s="48" t="s">
        <v>86</v>
      </c>
      <c r="Q185" s="48" t="s">
        <v>582</v>
      </c>
      <c r="R185" s="48" t="s">
        <v>695</v>
      </c>
      <c r="S185" s="48" t="s">
        <v>274</v>
      </c>
      <c r="T185" s="48" t="s">
        <v>41</v>
      </c>
      <c r="U185" s="48" t="s">
        <v>708</v>
      </c>
      <c r="V185" s="48" t="s">
        <v>709</v>
      </c>
      <c r="W185" s="48" t="s">
        <v>2267</v>
      </c>
      <c r="X185" s="49">
        <v>1680000</v>
      </c>
      <c r="Y185" s="50" t="s">
        <v>2434</v>
      </c>
      <c r="Z185" s="51">
        <v>44981</v>
      </c>
      <c r="AA185" s="48" t="s">
        <v>2271</v>
      </c>
      <c r="AB185" s="51">
        <v>44980</v>
      </c>
      <c r="AC185" s="48" t="s">
        <v>220</v>
      </c>
      <c r="AD185" s="48" t="s">
        <v>2369</v>
      </c>
      <c r="AE185" s="48" t="s">
        <v>2251</v>
      </c>
      <c r="AF185" s="48" t="s">
        <v>2268</v>
      </c>
      <c r="AG185" s="52" t="s">
        <v>1872</v>
      </c>
      <c r="AH185" s="53" t="s">
        <v>1852</v>
      </c>
      <c r="AI185" s="54" t="s">
        <v>2435</v>
      </c>
      <c r="AJ185" s="48" t="s">
        <v>181</v>
      </c>
      <c r="AK185" s="48" t="s">
        <v>2257</v>
      </c>
      <c r="AL185" s="51">
        <v>44979</v>
      </c>
      <c r="AM185" s="48" t="s">
        <v>2269</v>
      </c>
      <c r="AN185" s="51">
        <v>44974</v>
      </c>
      <c r="AO185" s="48" t="s">
        <v>1983</v>
      </c>
      <c r="AP185" s="48" t="s">
        <v>483</v>
      </c>
      <c r="AQ185" s="48" t="s">
        <v>39</v>
      </c>
      <c r="AR185" s="48" t="s">
        <v>495</v>
      </c>
      <c r="AS185" s="48" t="s">
        <v>484</v>
      </c>
      <c r="AT185" s="48" t="s">
        <v>385</v>
      </c>
      <c r="AU185" s="48" t="s">
        <v>335</v>
      </c>
      <c r="AV185" s="48" t="s">
        <v>35</v>
      </c>
      <c r="AW185" s="48" t="s">
        <v>65</v>
      </c>
      <c r="AX185" s="48" t="s">
        <v>88</v>
      </c>
      <c r="AY185" s="49">
        <v>0</v>
      </c>
      <c r="AZ185" s="49">
        <v>0</v>
      </c>
      <c r="BA185" s="49">
        <v>0</v>
      </c>
      <c r="BB185" s="49">
        <v>0</v>
      </c>
      <c r="BC185" s="49">
        <v>0</v>
      </c>
    </row>
    <row r="186" spans="1:55" x14ac:dyDescent="0.3">
      <c r="A186" s="48" t="s">
        <v>465</v>
      </c>
      <c r="B186" s="48" t="s">
        <v>466</v>
      </c>
      <c r="C186" s="48" t="s">
        <v>467</v>
      </c>
      <c r="D186" s="48" t="s">
        <v>468</v>
      </c>
      <c r="E186" s="48" t="s">
        <v>469</v>
      </c>
      <c r="F186" s="48" t="s">
        <v>470</v>
      </c>
      <c r="G186" s="48" t="s">
        <v>558</v>
      </c>
      <c r="H186" s="48" t="s">
        <v>57</v>
      </c>
      <c r="I186" s="48" t="s">
        <v>559</v>
      </c>
      <c r="J186" s="48" t="s">
        <v>58</v>
      </c>
      <c r="K186" s="48" t="s">
        <v>637</v>
      </c>
      <c r="L186" s="48" t="s">
        <v>78</v>
      </c>
      <c r="M186" s="48" t="s">
        <v>660</v>
      </c>
      <c r="N186" s="48" t="s">
        <v>85</v>
      </c>
      <c r="O186" s="48" t="s">
        <v>562</v>
      </c>
      <c r="P186" s="48" t="s">
        <v>86</v>
      </c>
      <c r="Q186" s="48" t="s">
        <v>582</v>
      </c>
      <c r="R186" s="48" t="s">
        <v>695</v>
      </c>
      <c r="S186" s="48" t="s">
        <v>271</v>
      </c>
      <c r="T186" s="48" t="s">
        <v>33</v>
      </c>
      <c r="U186" s="48" t="s">
        <v>354</v>
      </c>
      <c r="V186" s="48" t="s">
        <v>696</v>
      </c>
      <c r="W186" s="48" t="s">
        <v>2264</v>
      </c>
      <c r="X186" s="49">
        <v>264000</v>
      </c>
      <c r="Y186" s="50" t="s">
        <v>2434</v>
      </c>
      <c r="Z186" s="51">
        <v>44981</v>
      </c>
      <c r="AA186" s="48" t="s">
        <v>2271</v>
      </c>
      <c r="AB186" s="51">
        <v>44980</v>
      </c>
      <c r="AC186" s="48" t="s">
        <v>220</v>
      </c>
      <c r="AD186" s="48" t="s">
        <v>2370</v>
      </c>
      <c r="AE186" s="48" t="s">
        <v>2251</v>
      </c>
      <c r="AF186" s="48" t="s">
        <v>2265</v>
      </c>
      <c r="AG186" s="52" t="s">
        <v>1872</v>
      </c>
      <c r="AH186" s="53" t="s">
        <v>1852</v>
      </c>
      <c r="AI186" s="54" t="s">
        <v>2435</v>
      </c>
      <c r="AJ186" s="48" t="s">
        <v>181</v>
      </c>
      <c r="AK186" s="48" t="s">
        <v>2248</v>
      </c>
      <c r="AL186" s="51">
        <v>44979</v>
      </c>
      <c r="AM186" s="48" t="s">
        <v>2266</v>
      </c>
      <c r="AN186" s="51">
        <v>44974</v>
      </c>
      <c r="AO186" s="48" t="s">
        <v>1983</v>
      </c>
      <c r="AP186" s="48" t="s">
        <v>483</v>
      </c>
      <c r="AQ186" s="48" t="s">
        <v>39</v>
      </c>
      <c r="AR186" s="48" t="s">
        <v>272</v>
      </c>
      <c r="AS186" s="48" t="s">
        <v>484</v>
      </c>
      <c r="AT186" s="48" t="s">
        <v>385</v>
      </c>
      <c r="AU186" s="48" t="s">
        <v>93</v>
      </c>
      <c r="AV186" s="48" t="s">
        <v>35</v>
      </c>
      <c r="AW186" s="48" t="s">
        <v>65</v>
      </c>
      <c r="AX186" s="48" t="s">
        <v>88</v>
      </c>
      <c r="AY186" s="49">
        <v>0</v>
      </c>
      <c r="AZ186" s="49">
        <v>0</v>
      </c>
      <c r="BA186" s="49">
        <v>0</v>
      </c>
      <c r="BB186" s="49">
        <v>0</v>
      </c>
      <c r="BC186" s="49">
        <v>0</v>
      </c>
    </row>
    <row r="187" spans="1:55" x14ac:dyDescent="0.3">
      <c r="A187" s="48" t="s">
        <v>465</v>
      </c>
      <c r="B187" s="48" t="s">
        <v>466</v>
      </c>
      <c r="C187" s="48" t="s">
        <v>467</v>
      </c>
      <c r="D187" s="48" t="s">
        <v>468</v>
      </c>
      <c r="E187" s="48" t="s">
        <v>469</v>
      </c>
      <c r="F187" s="48" t="s">
        <v>470</v>
      </c>
      <c r="G187" s="48" t="s">
        <v>558</v>
      </c>
      <c r="H187" s="48" t="s">
        <v>57</v>
      </c>
      <c r="I187" s="48" t="s">
        <v>559</v>
      </c>
      <c r="J187" s="48" t="s">
        <v>58</v>
      </c>
      <c r="K187" s="48" t="s">
        <v>637</v>
      </c>
      <c r="L187" s="48" t="s">
        <v>78</v>
      </c>
      <c r="M187" s="48" t="s">
        <v>660</v>
      </c>
      <c r="N187" s="48" t="s">
        <v>85</v>
      </c>
      <c r="O187" s="48" t="s">
        <v>562</v>
      </c>
      <c r="P187" s="48" t="s">
        <v>86</v>
      </c>
      <c r="Q187" s="48" t="s">
        <v>577</v>
      </c>
      <c r="R187" s="48" t="s">
        <v>959</v>
      </c>
      <c r="S187" s="48" t="s">
        <v>274</v>
      </c>
      <c r="T187" s="48" t="s">
        <v>41</v>
      </c>
      <c r="U187" s="48" t="s">
        <v>2253</v>
      </c>
      <c r="V187" s="48" t="s">
        <v>2254</v>
      </c>
      <c r="W187" s="48" t="s">
        <v>2258</v>
      </c>
      <c r="X187" s="49">
        <v>1680000</v>
      </c>
      <c r="Y187" s="50" t="s">
        <v>2434</v>
      </c>
      <c r="Z187" s="51">
        <v>44981</v>
      </c>
      <c r="AA187" s="48" t="s">
        <v>2271</v>
      </c>
      <c r="AB187" s="51">
        <v>44980</v>
      </c>
      <c r="AC187" s="48" t="s">
        <v>220</v>
      </c>
      <c r="AD187" s="48" t="s">
        <v>2371</v>
      </c>
      <c r="AE187" s="48" t="s">
        <v>2251</v>
      </c>
      <c r="AF187" s="48" t="s">
        <v>2259</v>
      </c>
      <c r="AG187" s="52" t="s">
        <v>1798</v>
      </c>
      <c r="AH187" s="53" t="s">
        <v>1852</v>
      </c>
      <c r="AI187" s="54" t="s">
        <v>2435</v>
      </c>
      <c r="AJ187" s="48" t="s">
        <v>181</v>
      </c>
      <c r="AK187" s="48" t="s">
        <v>2244</v>
      </c>
      <c r="AL187" s="51">
        <v>44979</v>
      </c>
      <c r="AM187" s="48" t="s">
        <v>2260</v>
      </c>
      <c r="AN187" s="51">
        <v>44971</v>
      </c>
      <c r="AO187" s="48" t="s">
        <v>1983</v>
      </c>
      <c r="AP187" s="48" t="s">
        <v>483</v>
      </c>
      <c r="AQ187" s="48" t="s">
        <v>39</v>
      </c>
      <c r="AR187" s="48" t="s">
        <v>495</v>
      </c>
      <c r="AS187" s="48" t="s">
        <v>484</v>
      </c>
      <c r="AT187" s="48" t="s">
        <v>2233</v>
      </c>
      <c r="AU187" s="48" t="s">
        <v>332</v>
      </c>
      <c r="AV187" s="48" t="s">
        <v>35</v>
      </c>
      <c r="AW187" s="48" t="s">
        <v>65</v>
      </c>
      <c r="AX187" s="48" t="s">
        <v>88</v>
      </c>
      <c r="AY187" s="49">
        <v>0</v>
      </c>
      <c r="AZ187" s="49">
        <v>0</v>
      </c>
      <c r="BA187" s="49">
        <v>0</v>
      </c>
      <c r="BB187" s="49">
        <v>0</v>
      </c>
      <c r="BC187" s="49">
        <v>0</v>
      </c>
    </row>
    <row r="188" spans="1:55" x14ac:dyDescent="0.3">
      <c r="A188" s="48" t="s">
        <v>465</v>
      </c>
      <c r="B188" s="48" t="s">
        <v>466</v>
      </c>
      <c r="C188" s="48" t="s">
        <v>467</v>
      </c>
      <c r="D188" s="48" t="s">
        <v>468</v>
      </c>
      <c r="E188" s="48" t="s">
        <v>469</v>
      </c>
      <c r="F188" s="48" t="s">
        <v>470</v>
      </c>
      <c r="G188" s="48" t="s">
        <v>558</v>
      </c>
      <c r="H188" s="48" t="s">
        <v>57</v>
      </c>
      <c r="I188" s="48" t="s">
        <v>559</v>
      </c>
      <c r="J188" s="48" t="s">
        <v>58</v>
      </c>
      <c r="K188" s="48" t="s">
        <v>637</v>
      </c>
      <c r="L188" s="48" t="s">
        <v>78</v>
      </c>
      <c r="M188" s="48" t="s">
        <v>660</v>
      </c>
      <c r="N188" s="48" t="s">
        <v>85</v>
      </c>
      <c r="O188" s="48" t="s">
        <v>562</v>
      </c>
      <c r="P188" s="48" t="s">
        <v>86</v>
      </c>
      <c r="Q188" s="48" t="s">
        <v>577</v>
      </c>
      <c r="R188" s="48" t="s">
        <v>959</v>
      </c>
      <c r="S188" s="48" t="s">
        <v>274</v>
      </c>
      <c r="T188" s="48" t="s">
        <v>41</v>
      </c>
      <c r="U188" s="48" t="s">
        <v>2253</v>
      </c>
      <c r="V188" s="48" t="s">
        <v>2254</v>
      </c>
      <c r="W188" s="48" t="s">
        <v>2255</v>
      </c>
      <c r="X188" s="49">
        <v>2010000</v>
      </c>
      <c r="Y188" s="50" t="s">
        <v>2434</v>
      </c>
      <c r="Z188" s="51">
        <v>44981</v>
      </c>
      <c r="AA188" s="48" t="s">
        <v>2271</v>
      </c>
      <c r="AB188" s="51">
        <v>44980</v>
      </c>
      <c r="AC188" s="48" t="s">
        <v>220</v>
      </c>
      <c r="AD188" s="48" t="s">
        <v>2372</v>
      </c>
      <c r="AE188" s="48" t="s">
        <v>2251</v>
      </c>
      <c r="AF188" s="48" t="s">
        <v>2256</v>
      </c>
      <c r="AG188" s="52" t="s">
        <v>1499</v>
      </c>
      <c r="AH188" s="53" t="s">
        <v>1852</v>
      </c>
      <c r="AI188" s="54" t="s">
        <v>2435</v>
      </c>
      <c r="AJ188" s="48" t="s">
        <v>181</v>
      </c>
      <c r="AK188" s="48" t="s">
        <v>2240</v>
      </c>
      <c r="AL188" s="51">
        <v>44979</v>
      </c>
      <c r="AM188" s="48" t="s">
        <v>2257</v>
      </c>
      <c r="AN188" s="51">
        <v>44956</v>
      </c>
      <c r="AO188" s="48" t="s">
        <v>1983</v>
      </c>
      <c r="AP188" s="48" t="s">
        <v>483</v>
      </c>
      <c r="AQ188" s="48" t="s">
        <v>39</v>
      </c>
      <c r="AR188" s="48" t="s">
        <v>495</v>
      </c>
      <c r="AS188" s="48" t="s">
        <v>484</v>
      </c>
      <c r="AT188" s="48" t="s">
        <v>2233</v>
      </c>
      <c r="AU188" s="48" t="s">
        <v>332</v>
      </c>
      <c r="AV188" s="48" t="s">
        <v>35</v>
      </c>
      <c r="AW188" s="48" t="s">
        <v>65</v>
      </c>
      <c r="AX188" s="48" t="s">
        <v>88</v>
      </c>
      <c r="AY188" s="49">
        <v>0</v>
      </c>
      <c r="AZ188" s="49">
        <v>0</v>
      </c>
      <c r="BA188" s="49">
        <v>0</v>
      </c>
      <c r="BB188" s="49">
        <v>0</v>
      </c>
      <c r="BC188" s="49">
        <v>0</v>
      </c>
    </row>
    <row r="189" spans="1:55" x14ac:dyDescent="0.3">
      <c r="A189" s="48" t="s">
        <v>465</v>
      </c>
      <c r="B189" s="48" t="s">
        <v>466</v>
      </c>
      <c r="C189" s="48" t="s">
        <v>467</v>
      </c>
      <c r="D189" s="48" t="s">
        <v>468</v>
      </c>
      <c r="E189" s="48" t="s">
        <v>469</v>
      </c>
      <c r="F189" s="48" t="s">
        <v>470</v>
      </c>
      <c r="G189" s="48" t="s">
        <v>558</v>
      </c>
      <c r="H189" s="48" t="s">
        <v>57</v>
      </c>
      <c r="I189" s="48" t="s">
        <v>559</v>
      </c>
      <c r="J189" s="48" t="s">
        <v>58</v>
      </c>
      <c r="K189" s="48" t="s">
        <v>637</v>
      </c>
      <c r="L189" s="48" t="s">
        <v>78</v>
      </c>
      <c r="M189" s="48" t="s">
        <v>660</v>
      </c>
      <c r="N189" s="48" t="s">
        <v>85</v>
      </c>
      <c r="O189" s="48" t="s">
        <v>562</v>
      </c>
      <c r="P189" s="48" t="s">
        <v>86</v>
      </c>
      <c r="Q189" s="48" t="s">
        <v>577</v>
      </c>
      <c r="R189" s="48" t="s">
        <v>959</v>
      </c>
      <c r="S189" s="48" t="s">
        <v>271</v>
      </c>
      <c r="T189" s="48" t="s">
        <v>33</v>
      </c>
      <c r="U189" s="48" t="s">
        <v>89</v>
      </c>
      <c r="V189" s="48" t="s">
        <v>2245</v>
      </c>
      <c r="W189" s="48" t="s">
        <v>2246</v>
      </c>
      <c r="X189" s="49">
        <v>996000</v>
      </c>
      <c r="Y189" s="50" t="s">
        <v>2434</v>
      </c>
      <c r="Z189" s="51">
        <v>44981</v>
      </c>
      <c r="AA189" s="48" t="s">
        <v>2271</v>
      </c>
      <c r="AB189" s="51">
        <v>44980</v>
      </c>
      <c r="AC189" s="48" t="s">
        <v>220</v>
      </c>
      <c r="AD189" s="48" t="s">
        <v>2373</v>
      </c>
      <c r="AE189" s="48" t="s">
        <v>2251</v>
      </c>
      <c r="AF189" s="48" t="s">
        <v>2247</v>
      </c>
      <c r="AG189" s="52" t="s">
        <v>2102</v>
      </c>
      <c r="AH189" s="53" t="s">
        <v>1852</v>
      </c>
      <c r="AI189" s="54" t="s">
        <v>2435</v>
      </c>
      <c r="AJ189" s="48" t="s">
        <v>181</v>
      </c>
      <c r="AK189" s="48" t="s">
        <v>2236</v>
      </c>
      <c r="AL189" s="51">
        <v>44979</v>
      </c>
      <c r="AM189" s="48" t="s">
        <v>2248</v>
      </c>
      <c r="AN189" s="51">
        <v>44967</v>
      </c>
      <c r="AO189" s="48" t="s">
        <v>1983</v>
      </c>
      <c r="AP189" s="48" t="s">
        <v>483</v>
      </c>
      <c r="AQ189" s="48" t="s">
        <v>39</v>
      </c>
      <c r="AR189" s="48" t="s">
        <v>272</v>
      </c>
      <c r="AS189" s="48" t="s">
        <v>484</v>
      </c>
      <c r="AT189" s="48" t="s">
        <v>2233</v>
      </c>
      <c r="AU189" s="48" t="s">
        <v>91</v>
      </c>
      <c r="AV189" s="48" t="s">
        <v>35</v>
      </c>
      <c r="AW189" s="48" t="s">
        <v>65</v>
      </c>
      <c r="AX189" s="48" t="s">
        <v>88</v>
      </c>
      <c r="AY189" s="49">
        <v>0</v>
      </c>
      <c r="AZ189" s="49">
        <v>0</v>
      </c>
      <c r="BA189" s="49">
        <v>0</v>
      </c>
      <c r="BB189" s="49">
        <v>0</v>
      </c>
      <c r="BC189" s="49">
        <v>0</v>
      </c>
    </row>
    <row r="190" spans="1:55" x14ac:dyDescent="0.3">
      <c r="A190" s="48" t="s">
        <v>465</v>
      </c>
      <c r="B190" s="48" t="s">
        <v>466</v>
      </c>
      <c r="C190" s="48" t="s">
        <v>467</v>
      </c>
      <c r="D190" s="48" t="s">
        <v>468</v>
      </c>
      <c r="E190" s="48" t="s">
        <v>469</v>
      </c>
      <c r="F190" s="48" t="s">
        <v>470</v>
      </c>
      <c r="G190" s="48" t="s">
        <v>558</v>
      </c>
      <c r="H190" s="48" t="s">
        <v>57</v>
      </c>
      <c r="I190" s="48" t="s">
        <v>559</v>
      </c>
      <c r="J190" s="48" t="s">
        <v>58</v>
      </c>
      <c r="K190" s="48" t="s">
        <v>637</v>
      </c>
      <c r="L190" s="48" t="s">
        <v>78</v>
      </c>
      <c r="M190" s="48" t="s">
        <v>660</v>
      </c>
      <c r="N190" s="48" t="s">
        <v>85</v>
      </c>
      <c r="O190" s="48" t="s">
        <v>562</v>
      </c>
      <c r="P190" s="48" t="s">
        <v>86</v>
      </c>
      <c r="Q190" s="48" t="s">
        <v>577</v>
      </c>
      <c r="R190" s="48" t="s">
        <v>959</v>
      </c>
      <c r="S190" s="48" t="s">
        <v>271</v>
      </c>
      <c r="T190" s="48" t="s">
        <v>33</v>
      </c>
      <c r="U190" s="48" t="s">
        <v>90</v>
      </c>
      <c r="V190" s="48" t="s">
        <v>2241</v>
      </c>
      <c r="W190" s="48" t="s">
        <v>2242</v>
      </c>
      <c r="X190" s="49">
        <v>1495000</v>
      </c>
      <c r="Y190" s="50" t="s">
        <v>2434</v>
      </c>
      <c r="Z190" s="51">
        <v>44981</v>
      </c>
      <c r="AA190" s="48" t="s">
        <v>2271</v>
      </c>
      <c r="AB190" s="51">
        <v>44980</v>
      </c>
      <c r="AC190" s="48" t="s">
        <v>220</v>
      </c>
      <c r="AD190" s="48" t="s">
        <v>2374</v>
      </c>
      <c r="AE190" s="48" t="s">
        <v>2251</v>
      </c>
      <c r="AF190" s="48" t="s">
        <v>2243</v>
      </c>
      <c r="AG190" s="52" t="s">
        <v>1672</v>
      </c>
      <c r="AH190" s="53" t="s">
        <v>1852</v>
      </c>
      <c r="AI190" s="54" t="s">
        <v>2435</v>
      </c>
      <c r="AJ190" s="48" t="s">
        <v>181</v>
      </c>
      <c r="AK190" s="48" t="s">
        <v>2232</v>
      </c>
      <c r="AL190" s="51">
        <v>44979</v>
      </c>
      <c r="AM190" s="48" t="s">
        <v>2244</v>
      </c>
      <c r="AN190" s="51">
        <v>44964</v>
      </c>
      <c r="AO190" s="48" t="s">
        <v>1983</v>
      </c>
      <c r="AP190" s="48" t="s">
        <v>483</v>
      </c>
      <c r="AQ190" s="48" t="s">
        <v>39</v>
      </c>
      <c r="AR190" s="48" t="s">
        <v>272</v>
      </c>
      <c r="AS190" s="48" t="s">
        <v>484</v>
      </c>
      <c r="AT190" s="48" t="s">
        <v>2233</v>
      </c>
      <c r="AU190" s="48" t="s">
        <v>91</v>
      </c>
      <c r="AV190" s="48" t="s">
        <v>35</v>
      </c>
      <c r="AW190" s="48" t="s">
        <v>65</v>
      </c>
      <c r="AX190" s="48" t="s">
        <v>88</v>
      </c>
      <c r="AY190" s="49">
        <v>0</v>
      </c>
      <c r="AZ190" s="49">
        <v>0</v>
      </c>
      <c r="BA190" s="49">
        <v>0</v>
      </c>
      <c r="BB190" s="49">
        <v>0</v>
      </c>
      <c r="BC190" s="49">
        <v>0</v>
      </c>
    </row>
    <row r="191" spans="1:55" x14ac:dyDescent="0.3">
      <c r="A191" s="48" t="s">
        <v>465</v>
      </c>
      <c r="B191" s="48" t="s">
        <v>466</v>
      </c>
      <c r="C191" s="48" t="s">
        <v>467</v>
      </c>
      <c r="D191" s="48" t="s">
        <v>468</v>
      </c>
      <c r="E191" s="48" t="s">
        <v>469</v>
      </c>
      <c r="F191" s="48" t="s">
        <v>470</v>
      </c>
      <c r="G191" s="48" t="s">
        <v>558</v>
      </c>
      <c r="H191" s="48" t="s">
        <v>57</v>
      </c>
      <c r="I191" s="48" t="s">
        <v>559</v>
      </c>
      <c r="J191" s="48" t="s">
        <v>58</v>
      </c>
      <c r="K191" s="48" t="s">
        <v>637</v>
      </c>
      <c r="L191" s="48" t="s">
        <v>78</v>
      </c>
      <c r="M191" s="48" t="s">
        <v>660</v>
      </c>
      <c r="N191" s="48" t="s">
        <v>85</v>
      </c>
      <c r="O191" s="48" t="s">
        <v>562</v>
      </c>
      <c r="P191" s="48" t="s">
        <v>86</v>
      </c>
      <c r="Q191" s="48" t="s">
        <v>577</v>
      </c>
      <c r="R191" s="48" t="s">
        <v>959</v>
      </c>
      <c r="S191" s="48" t="s">
        <v>271</v>
      </c>
      <c r="T191" s="48" t="s">
        <v>33</v>
      </c>
      <c r="U191" s="48" t="s">
        <v>681</v>
      </c>
      <c r="V191" s="48" t="s">
        <v>2237</v>
      </c>
      <c r="W191" s="48" t="s">
        <v>2238</v>
      </c>
      <c r="X191" s="49">
        <v>1500000</v>
      </c>
      <c r="Y191" s="50" t="s">
        <v>2434</v>
      </c>
      <c r="Z191" s="51">
        <v>44981</v>
      </c>
      <c r="AA191" s="48" t="s">
        <v>2271</v>
      </c>
      <c r="AB191" s="51">
        <v>44980</v>
      </c>
      <c r="AC191" s="48" t="s">
        <v>220</v>
      </c>
      <c r="AD191" s="48" t="s">
        <v>2375</v>
      </c>
      <c r="AE191" s="48" t="s">
        <v>2251</v>
      </c>
      <c r="AF191" s="48" t="s">
        <v>2239</v>
      </c>
      <c r="AG191" s="52" t="s">
        <v>1621</v>
      </c>
      <c r="AH191" s="53" t="s">
        <v>1852</v>
      </c>
      <c r="AI191" s="54" t="s">
        <v>2435</v>
      </c>
      <c r="AJ191" s="48" t="s">
        <v>181</v>
      </c>
      <c r="AK191" s="48" t="s">
        <v>2228</v>
      </c>
      <c r="AL191" s="51">
        <v>44979</v>
      </c>
      <c r="AM191" s="48" t="s">
        <v>2240</v>
      </c>
      <c r="AN191" s="51">
        <v>44960</v>
      </c>
      <c r="AO191" s="48" t="s">
        <v>1983</v>
      </c>
      <c r="AP191" s="48" t="s">
        <v>483</v>
      </c>
      <c r="AQ191" s="48" t="s">
        <v>39</v>
      </c>
      <c r="AR191" s="48" t="s">
        <v>272</v>
      </c>
      <c r="AS191" s="48" t="s">
        <v>484</v>
      </c>
      <c r="AT191" s="48" t="s">
        <v>2233</v>
      </c>
      <c r="AU191" s="48" t="s">
        <v>91</v>
      </c>
      <c r="AV191" s="48" t="s">
        <v>35</v>
      </c>
      <c r="AW191" s="48" t="s">
        <v>65</v>
      </c>
      <c r="AX191" s="48" t="s">
        <v>88</v>
      </c>
      <c r="AY191" s="49">
        <v>0</v>
      </c>
      <c r="AZ191" s="49">
        <v>0</v>
      </c>
      <c r="BA191" s="49">
        <v>0</v>
      </c>
      <c r="BB191" s="49">
        <v>30000</v>
      </c>
      <c r="BC191" s="49">
        <v>0</v>
      </c>
    </row>
    <row r="192" spans="1:55" x14ac:dyDescent="0.3">
      <c r="A192" s="48" t="s">
        <v>465</v>
      </c>
      <c r="B192" s="48" t="s">
        <v>466</v>
      </c>
      <c r="C192" s="48" t="s">
        <v>467</v>
      </c>
      <c r="D192" s="48" t="s">
        <v>468</v>
      </c>
      <c r="E192" s="48" t="s">
        <v>469</v>
      </c>
      <c r="F192" s="48" t="s">
        <v>470</v>
      </c>
      <c r="G192" s="48" t="s">
        <v>558</v>
      </c>
      <c r="H192" s="48" t="s">
        <v>57</v>
      </c>
      <c r="I192" s="48" t="s">
        <v>559</v>
      </c>
      <c r="J192" s="48" t="s">
        <v>58</v>
      </c>
      <c r="K192" s="48" t="s">
        <v>637</v>
      </c>
      <c r="L192" s="48" t="s">
        <v>78</v>
      </c>
      <c r="M192" s="48" t="s">
        <v>660</v>
      </c>
      <c r="N192" s="48" t="s">
        <v>85</v>
      </c>
      <c r="O192" s="48" t="s">
        <v>562</v>
      </c>
      <c r="P192" s="48" t="s">
        <v>86</v>
      </c>
      <c r="Q192" s="48" t="s">
        <v>577</v>
      </c>
      <c r="R192" s="48" t="s">
        <v>959</v>
      </c>
      <c r="S192" s="48" t="s">
        <v>271</v>
      </c>
      <c r="T192" s="48" t="s">
        <v>33</v>
      </c>
      <c r="U192" s="48" t="s">
        <v>354</v>
      </c>
      <c r="V192" s="48" t="s">
        <v>2229</v>
      </c>
      <c r="W192" s="48" t="s">
        <v>2234</v>
      </c>
      <c r="X192" s="49">
        <v>264000</v>
      </c>
      <c r="Y192" s="50" t="s">
        <v>2434</v>
      </c>
      <c r="Z192" s="51">
        <v>44981</v>
      </c>
      <c r="AA192" s="48" t="s">
        <v>2271</v>
      </c>
      <c r="AB192" s="51">
        <v>44980</v>
      </c>
      <c r="AC192" s="48" t="s">
        <v>220</v>
      </c>
      <c r="AD192" s="48" t="s">
        <v>2376</v>
      </c>
      <c r="AE192" s="48" t="s">
        <v>2251</v>
      </c>
      <c r="AF192" s="48" t="s">
        <v>2235</v>
      </c>
      <c r="AG192" s="52" t="s">
        <v>1798</v>
      </c>
      <c r="AH192" s="53" t="s">
        <v>1852</v>
      </c>
      <c r="AI192" s="54" t="s">
        <v>2435</v>
      </c>
      <c r="AJ192" s="48" t="s">
        <v>181</v>
      </c>
      <c r="AK192" s="48" t="s">
        <v>2224</v>
      </c>
      <c r="AL192" s="51">
        <v>44979</v>
      </c>
      <c r="AM192" s="48" t="s">
        <v>2236</v>
      </c>
      <c r="AN192" s="51">
        <v>44971</v>
      </c>
      <c r="AO192" s="48" t="s">
        <v>1983</v>
      </c>
      <c r="AP192" s="48" t="s">
        <v>483</v>
      </c>
      <c r="AQ192" s="48" t="s">
        <v>39</v>
      </c>
      <c r="AR192" s="48" t="s">
        <v>272</v>
      </c>
      <c r="AS192" s="48" t="s">
        <v>484</v>
      </c>
      <c r="AT192" s="48" t="s">
        <v>2233</v>
      </c>
      <c r="AU192" s="48" t="s">
        <v>91</v>
      </c>
      <c r="AV192" s="48" t="s">
        <v>35</v>
      </c>
      <c r="AW192" s="48" t="s">
        <v>65</v>
      </c>
      <c r="AX192" s="48" t="s">
        <v>88</v>
      </c>
      <c r="AY192" s="49">
        <v>0</v>
      </c>
      <c r="AZ192" s="49">
        <v>0</v>
      </c>
      <c r="BA192" s="49">
        <v>0</v>
      </c>
      <c r="BB192" s="49">
        <v>0</v>
      </c>
      <c r="BC192" s="49">
        <v>0</v>
      </c>
    </row>
    <row r="193" spans="1:55" x14ac:dyDescent="0.3">
      <c r="A193" s="48" t="s">
        <v>465</v>
      </c>
      <c r="B193" s="48" t="s">
        <v>466</v>
      </c>
      <c r="C193" s="48" t="s">
        <v>467</v>
      </c>
      <c r="D193" s="48" t="s">
        <v>468</v>
      </c>
      <c r="E193" s="48" t="s">
        <v>469</v>
      </c>
      <c r="F193" s="48" t="s">
        <v>470</v>
      </c>
      <c r="G193" s="48" t="s">
        <v>558</v>
      </c>
      <c r="H193" s="48" t="s">
        <v>57</v>
      </c>
      <c r="I193" s="48" t="s">
        <v>559</v>
      </c>
      <c r="J193" s="48" t="s">
        <v>58</v>
      </c>
      <c r="K193" s="48" t="s">
        <v>637</v>
      </c>
      <c r="L193" s="48" t="s">
        <v>78</v>
      </c>
      <c r="M193" s="48" t="s">
        <v>660</v>
      </c>
      <c r="N193" s="48" t="s">
        <v>85</v>
      </c>
      <c r="O193" s="48" t="s">
        <v>562</v>
      </c>
      <c r="P193" s="48" t="s">
        <v>86</v>
      </c>
      <c r="Q193" s="48" t="s">
        <v>577</v>
      </c>
      <c r="R193" s="48" t="s">
        <v>959</v>
      </c>
      <c r="S193" s="48" t="s">
        <v>271</v>
      </c>
      <c r="T193" s="48" t="s">
        <v>33</v>
      </c>
      <c r="U193" s="48" t="s">
        <v>354</v>
      </c>
      <c r="V193" s="48" t="s">
        <v>2229</v>
      </c>
      <c r="W193" s="48" t="s">
        <v>2230</v>
      </c>
      <c r="X193" s="49">
        <v>484000</v>
      </c>
      <c r="Y193" s="50" t="s">
        <v>2434</v>
      </c>
      <c r="Z193" s="51">
        <v>44981</v>
      </c>
      <c r="AA193" s="48" t="s">
        <v>2271</v>
      </c>
      <c r="AB193" s="51">
        <v>44980</v>
      </c>
      <c r="AC193" s="48" t="s">
        <v>220</v>
      </c>
      <c r="AD193" s="48" t="s">
        <v>2377</v>
      </c>
      <c r="AE193" s="48" t="s">
        <v>2251</v>
      </c>
      <c r="AF193" s="48" t="s">
        <v>2231</v>
      </c>
      <c r="AG193" s="52" t="s">
        <v>1621</v>
      </c>
      <c r="AH193" s="53" t="s">
        <v>1852</v>
      </c>
      <c r="AI193" s="54" t="s">
        <v>2435</v>
      </c>
      <c r="AJ193" s="48" t="s">
        <v>181</v>
      </c>
      <c r="AK193" s="48" t="s">
        <v>2220</v>
      </c>
      <c r="AL193" s="51">
        <v>44979</v>
      </c>
      <c r="AM193" s="48" t="s">
        <v>2232</v>
      </c>
      <c r="AN193" s="51">
        <v>44960</v>
      </c>
      <c r="AO193" s="48" t="s">
        <v>1983</v>
      </c>
      <c r="AP193" s="48" t="s">
        <v>483</v>
      </c>
      <c r="AQ193" s="48" t="s">
        <v>39</v>
      </c>
      <c r="AR193" s="48" t="s">
        <v>272</v>
      </c>
      <c r="AS193" s="48" t="s">
        <v>484</v>
      </c>
      <c r="AT193" s="48" t="s">
        <v>2233</v>
      </c>
      <c r="AU193" s="48" t="s">
        <v>91</v>
      </c>
      <c r="AV193" s="48" t="s">
        <v>35</v>
      </c>
      <c r="AW193" s="48" t="s">
        <v>65</v>
      </c>
      <c r="AX193" s="48" t="s">
        <v>88</v>
      </c>
      <c r="AY193" s="49">
        <v>0</v>
      </c>
      <c r="AZ193" s="49">
        <v>0</v>
      </c>
      <c r="BA193" s="49">
        <v>0</v>
      </c>
      <c r="BB193" s="49">
        <v>0</v>
      </c>
      <c r="BC193" s="49">
        <v>0</v>
      </c>
    </row>
    <row r="194" spans="1:55" x14ac:dyDescent="0.3">
      <c r="A194" s="48" t="s">
        <v>465</v>
      </c>
      <c r="B194" s="48" t="s">
        <v>466</v>
      </c>
      <c r="C194" s="48" t="s">
        <v>467</v>
      </c>
      <c r="D194" s="48" t="s">
        <v>468</v>
      </c>
      <c r="E194" s="48" t="s">
        <v>469</v>
      </c>
      <c r="F194" s="48" t="s">
        <v>470</v>
      </c>
      <c r="G194" s="48" t="s">
        <v>558</v>
      </c>
      <c r="H194" s="48" t="s">
        <v>57</v>
      </c>
      <c r="I194" s="48" t="s">
        <v>559</v>
      </c>
      <c r="J194" s="48" t="s">
        <v>58</v>
      </c>
      <c r="K194" s="48" t="s">
        <v>637</v>
      </c>
      <c r="L194" s="48" t="s">
        <v>78</v>
      </c>
      <c r="M194" s="48" t="s">
        <v>660</v>
      </c>
      <c r="N194" s="48" t="s">
        <v>85</v>
      </c>
      <c r="O194" s="48" t="s">
        <v>562</v>
      </c>
      <c r="P194" s="48" t="s">
        <v>86</v>
      </c>
      <c r="Q194" s="48" t="s">
        <v>503</v>
      </c>
      <c r="R194" s="48" t="s">
        <v>661</v>
      </c>
      <c r="S194" s="48" t="s">
        <v>271</v>
      </c>
      <c r="T194" s="48" t="s">
        <v>33</v>
      </c>
      <c r="U194" s="48" t="s">
        <v>89</v>
      </c>
      <c r="V194" s="48" t="s">
        <v>2225</v>
      </c>
      <c r="W194" s="48" t="s">
        <v>2226</v>
      </c>
      <c r="X194" s="49">
        <v>995000</v>
      </c>
      <c r="Y194" s="50" t="s">
        <v>2434</v>
      </c>
      <c r="Z194" s="51">
        <v>44981</v>
      </c>
      <c r="AA194" s="48" t="s">
        <v>2271</v>
      </c>
      <c r="AB194" s="51">
        <v>44980</v>
      </c>
      <c r="AC194" s="48" t="s">
        <v>220</v>
      </c>
      <c r="AD194" s="48" t="s">
        <v>2378</v>
      </c>
      <c r="AE194" s="48" t="s">
        <v>2251</v>
      </c>
      <c r="AF194" s="48" t="s">
        <v>2227</v>
      </c>
      <c r="AG194" s="52" t="s">
        <v>2162</v>
      </c>
      <c r="AH194" s="53" t="s">
        <v>1852</v>
      </c>
      <c r="AI194" s="54" t="s">
        <v>2435</v>
      </c>
      <c r="AJ194" s="48" t="s">
        <v>181</v>
      </c>
      <c r="AK194" s="48" t="s">
        <v>2123</v>
      </c>
      <c r="AL194" s="51">
        <v>44979</v>
      </c>
      <c r="AM194" s="48" t="s">
        <v>2228</v>
      </c>
      <c r="AN194" s="51">
        <v>44966</v>
      </c>
      <c r="AO194" s="48" t="s">
        <v>1983</v>
      </c>
      <c r="AP194" s="48" t="s">
        <v>483</v>
      </c>
      <c r="AQ194" s="48" t="s">
        <v>39</v>
      </c>
      <c r="AR194" s="48" t="s">
        <v>272</v>
      </c>
      <c r="AS194" s="48" t="s">
        <v>484</v>
      </c>
      <c r="AT194" s="48" t="s">
        <v>372</v>
      </c>
      <c r="AU194" s="48" t="s">
        <v>157</v>
      </c>
      <c r="AV194" s="48" t="s">
        <v>35</v>
      </c>
      <c r="AW194" s="48" t="s">
        <v>65</v>
      </c>
      <c r="AX194" s="48" t="s">
        <v>88</v>
      </c>
      <c r="AY194" s="49">
        <v>0</v>
      </c>
      <c r="AZ194" s="49">
        <v>0</v>
      </c>
      <c r="BA194" s="49">
        <v>0</v>
      </c>
      <c r="BB194" s="49">
        <v>0</v>
      </c>
      <c r="BC194" s="49">
        <v>0</v>
      </c>
    </row>
    <row r="195" spans="1:55" x14ac:dyDescent="0.3">
      <c r="A195" s="48" t="s">
        <v>465</v>
      </c>
      <c r="B195" s="48" t="s">
        <v>466</v>
      </c>
      <c r="C195" s="48" t="s">
        <v>467</v>
      </c>
      <c r="D195" s="48" t="s">
        <v>468</v>
      </c>
      <c r="E195" s="48" t="s">
        <v>469</v>
      </c>
      <c r="F195" s="48" t="s">
        <v>470</v>
      </c>
      <c r="G195" s="48" t="s">
        <v>558</v>
      </c>
      <c r="H195" s="48" t="s">
        <v>57</v>
      </c>
      <c r="I195" s="48" t="s">
        <v>559</v>
      </c>
      <c r="J195" s="48" t="s">
        <v>58</v>
      </c>
      <c r="K195" s="48" t="s">
        <v>637</v>
      </c>
      <c r="L195" s="48" t="s">
        <v>78</v>
      </c>
      <c r="M195" s="48" t="s">
        <v>660</v>
      </c>
      <c r="N195" s="48" t="s">
        <v>85</v>
      </c>
      <c r="O195" s="48" t="s">
        <v>562</v>
      </c>
      <c r="P195" s="48" t="s">
        <v>86</v>
      </c>
      <c r="Q195" s="48" t="s">
        <v>503</v>
      </c>
      <c r="R195" s="48" t="s">
        <v>661</v>
      </c>
      <c r="S195" s="48" t="s">
        <v>271</v>
      </c>
      <c r="T195" s="48" t="s">
        <v>33</v>
      </c>
      <c r="U195" s="48" t="s">
        <v>90</v>
      </c>
      <c r="V195" s="48" t="s">
        <v>2221</v>
      </c>
      <c r="W195" s="48" t="s">
        <v>2222</v>
      </c>
      <c r="X195" s="49">
        <v>1450000</v>
      </c>
      <c r="Y195" s="50" t="s">
        <v>2434</v>
      </c>
      <c r="Z195" s="51">
        <v>44981</v>
      </c>
      <c r="AA195" s="48" t="s">
        <v>2271</v>
      </c>
      <c r="AB195" s="51">
        <v>44980</v>
      </c>
      <c r="AC195" s="48" t="s">
        <v>220</v>
      </c>
      <c r="AD195" s="48" t="s">
        <v>2379</v>
      </c>
      <c r="AE195" s="48" t="s">
        <v>2251</v>
      </c>
      <c r="AF195" s="48" t="s">
        <v>2223</v>
      </c>
      <c r="AG195" s="52" t="s">
        <v>1640</v>
      </c>
      <c r="AH195" s="53" t="s">
        <v>1852</v>
      </c>
      <c r="AI195" s="54" t="s">
        <v>2435</v>
      </c>
      <c r="AJ195" s="48" t="s">
        <v>181</v>
      </c>
      <c r="AK195" s="48" t="s">
        <v>2119</v>
      </c>
      <c r="AL195" s="51">
        <v>44979</v>
      </c>
      <c r="AM195" s="48" t="s">
        <v>2224</v>
      </c>
      <c r="AN195" s="51">
        <v>44963</v>
      </c>
      <c r="AO195" s="48" t="s">
        <v>1983</v>
      </c>
      <c r="AP195" s="48" t="s">
        <v>483</v>
      </c>
      <c r="AQ195" s="48" t="s">
        <v>39</v>
      </c>
      <c r="AR195" s="48" t="s">
        <v>272</v>
      </c>
      <c r="AS195" s="48" t="s">
        <v>484</v>
      </c>
      <c r="AT195" s="48" t="s">
        <v>372</v>
      </c>
      <c r="AU195" s="48" t="s">
        <v>157</v>
      </c>
      <c r="AV195" s="48" t="s">
        <v>35</v>
      </c>
      <c r="AW195" s="48" t="s">
        <v>65</v>
      </c>
      <c r="AX195" s="48" t="s">
        <v>88</v>
      </c>
      <c r="AY195" s="49">
        <v>0</v>
      </c>
      <c r="AZ195" s="49">
        <v>0</v>
      </c>
      <c r="BA195" s="49">
        <v>0</v>
      </c>
      <c r="BB195" s="49">
        <v>0</v>
      </c>
      <c r="BC195" s="49">
        <v>0</v>
      </c>
    </row>
    <row r="196" spans="1:55" x14ac:dyDescent="0.3">
      <c r="A196" s="48" t="s">
        <v>465</v>
      </c>
      <c r="B196" s="48" t="s">
        <v>466</v>
      </c>
      <c r="C196" s="48" t="s">
        <v>467</v>
      </c>
      <c r="D196" s="48" t="s">
        <v>468</v>
      </c>
      <c r="E196" s="48" t="s">
        <v>469</v>
      </c>
      <c r="F196" s="48" t="s">
        <v>470</v>
      </c>
      <c r="G196" s="48" t="s">
        <v>558</v>
      </c>
      <c r="H196" s="48" t="s">
        <v>57</v>
      </c>
      <c r="I196" s="48" t="s">
        <v>559</v>
      </c>
      <c r="J196" s="48" t="s">
        <v>58</v>
      </c>
      <c r="K196" s="48" t="s">
        <v>637</v>
      </c>
      <c r="L196" s="48" t="s">
        <v>78</v>
      </c>
      <c r="M196" s="48" t="s">
        <v>660</v>
      </c>
      <c r="N196" s="48" t="s">
        <v>85</v>
      </c>
      <c r="O196" s="48" t="s">
        <v>562</v>
      </c>
      <c r="P196" s="48" t="s">
        <v>86</v>
      </c>
      <c r="Q196" s="48" t="s">
        <v>503</v>
      </c>
      <c r="R196" s="48" t="s">
        <v>661</v>
      </c>
      <c r="S196" s="48" t="s">
        <v>271</v>
      </c>
      <c r="T196" s="48" t="s">
        <v>33</v>
      </c>
      <c r="U196" s="48" t="s">
        <v>267</v>
      </c>
      <c r="V196" s="48" t="s">
        <v>2217</v>
      </c>
      <c r="W196" s="48" t="s">
        <v>2218</v>
      </c>
      <c r="X196" s="49">
        <v>1480000</v>
      </c>
      <c r="Y196" s="50" t="s">
        <v>2434</v>
      </c>
      <c r="Z196" s="51">
        <v>44981</v>
      </c>
      <c r="AA196" s="48" t="s">
        <v>2271</v>
      </c>
      <c r="AB196" s="51">
        <v>44980</v>
      </c>
      <c r="AC196" s="48" t="s">
        <v>220</v>
      </c>
      <c r="AD196" s="48" t="s">
        <v>2380</v>
      </c>
      <c r="AE196" s="48" t="s">
        <v>2251</v>
      </c>
      <c r="AF196" s="48" t="s">
        <v>2219</v>
      </c>
      <c r="AG196" s="52" t="s">
        <v>1666</v>
      </c>
      <c r="AH196" s="53" t="s">
        <v>1852</v>
      </c>
      <c r="AI196" s="54" t="s">
        <v>2435</v>
      </c>
      <c r="AJ196" s="48" t="s">
        <v>181</v>
      </c>
      <c r="AK196" s="48" t="s">
        <v>1926</v>
      </c>
      <c r="AL196" s="51">
        <v>44979</v>
      </c>
      <c r="AM196" s="48" t="s">
        <v>2220</v>
      </c>
      <c r="AN196" s="51">
        <v>44958</v>
      </c>
      <c r="AO196" s="48" t="s">
        <v>1983</v>
      </c>
      <c r="AP196" s="48" t="s">
        <v>483</v>
      </c>
      <c r="AQ196" s="48" t="s">
        <v>39</v>
      </c>
      <c r="AR196" s="48" t="s">
        <v>272</v>
      </c>
      <c r="AS196" s="48" t="s">
        <v>484</v>
      </c>
      <c r="AT196" s="48" t="s">
        <v>372</v>
      </c>
      <c r="AU196" s="48" t="s">
        <v>157</v>
      </c>
      <c r="AV196" s="48" t="s">
        <v>35</v>
      </c>
      <c r="AW196" s="48" t="s">
        <v>65</v>
      </c>
      <c r="AX196" s="48" t="s">
        <v>88</v>
      </c>
      <c r="AY196" s="49">
        <v>0</v>
      </c>
      <c r="AZ196" s="49">
        <v>0</v>
      </c>
      <c r="BA196" s="49">
        <v>0</v>
      </c>
      <c r="BB196" s="49">
        <v>29600</v>
      </c>
      <c r="BC196" s="49">
        <v>0</v>
      </c>
    </row>
    <row r="197" spans="1:55" x14ac:dyDescent="0.3">
      <c r="A197" s="48" t="s">
        <v>465</v>
      </c>
      <c r="B197" s="48" t="s">
        <v>466</v>
      </c>
      <c r="C197" s="48" t="s">
        <v>467</v>
      </c>
      <c r="D197" s="48" t="s">
        <v>468</v>
      </c>
      <c r="E197" s="48" t="s">
        <v>469</v>
      </c>
      <c r="F197" s="48" t="s">
        <v>470</v>
      </c>
      <c r="G197" s="48" t="s">
        <v>558</v>
      </c>
      <c r="H197" s="48" t="s">
        <v>57</v>
      </c>
      <c r="I197" s="48" t="s">
        <v>559</v>
      </c>
      <c r="J197" s="48" t="s">
        <v>58</v>
      </c>
      <c r="K197" s="48" t="s">
        <v>560</v>
      </c>
      <c r="L197" s="48" t="s">
        <v>59</v>
      </c>
      <c r="M197" s="48" t="s">
        <v>561</v>
      </c>
      <c r="N197" s="48" t="s">
        <v>60</v>
      </c>
      <c r="O197" s="48" t="s">
        <v>562</v>
      </c>
      <c r="P197" s="48" t="s">
        <v>61</v>
      </c>
      <c r="Q197" s="48" t="s">
        <v>587</v>
      </c>
      <c r="R197" s="48" t="s">
        <v>588</v>
      </c>
      <c r="S197" s="48" t="s">
        <v>271</v>
      </c>
      <c r="T197" s="48" t="s">
        <v>33</v>
      </c>
      <c r="U197" s="48" t="s">
        <v>89</v>
      </c>
      <c r="V197" s="48" t="s">
        <v>2120</v>
      </c>
      <c r="W197" s="48" t="s">
        <v>2121</v>
      </c>
      <c r="X197" s="49">
        <v>995000</v>
      </c>
      <c r="Y197" s="50" t="s">
        <v>2434</v>
      </c>
      <c r="Z197" s="51">
        <v>44981</v>
      </c>
      <c r="AA197" s="48" t="s">
        <v>2271</v>
      </c>
      <c r="AB197" s="51">
        <v>44980</v>
      </c>
      <c r="AC197" s="48" t="s">
        <v>215</v>
      </c>
      <c r="AD197" s="48" t="s">
        <v>2381</v>
      </c>
      <c r="AE197" s="48" t="s">
        <v>2251</v>
      </c>
      <c r="AF197" s="48" t="s">
        <v>2122</v>
      </c>
      <c r="AG197" s="52" t="s">
        <v>1666</v>
      </c>
      <c r="AH197" s="53" t="s">
        <v>1852</v>
      </c>
      <c r="AI197" s="54" t="s">
        <v>2435</v>
      </c>
      <c r="AJ197" s="48" t="s">
        <v>181</v>
      </c>
      <c r="AK197" s="48" t="s">
        <v>1921</v>
      </c>
      <c r="AL197" s="51">
        <v>44979</v>
      </c>
      <c r="AM197" s="48" t="s">
        <v>2123</v>
      </c>
      <c r="AN197" s="51">
        <v>44958</v>
      </c>
      <c r="AO197" s="48" t="s">
        <v>1854</v>
      </c>
      <c r="AP197" s="48" t="s">
        <v>483</v>
      </c>
      <c r="AQ197" s="48" t="s">
        <v>39</v>
      </c>
      <c r="AR197" s="48" t="s">
        <v>272</v>
      </c>
      <c r="AS197" s="48" t="s">
        <v>484</v>
      </c>
      <c r="AT197" s="48" t="s">
        <v>592</v>
      </c>
      <c r="AU197" s="48" t="s">
        <v>293</v>
      </c>
      <c r="AV197" s="48" t="s">
        <v>35</v>
      </c>
      <c r="AW197" s="48" t="s">
        <v>36</v>
      </c>
      <c r="AX197" s="48" t="s">
        <v>47</v>
      </c>
      <c r="AY197" s="49">
        <v>0</v>
      </c>
      <c r="AZ197" s="49">
        <v>0</v>
      </c>
      <c r="BA197" s="49">
        <v>0</v>
      </c>
      <c r="BB197" s="49">
        <v>0</v>
      </c>
      <c r="BC197" s="49">
        <v>0</v>
      </c>
    </row>
    <row r="198" spans="1:55" x14ac:dyDescent="0.3">
      <c r="A198" s="48" t="s">
        <v>465</v>
      </c>
      <c r="B198" s="48" t="s">
        <v>466</v>
      </c>
      <c r="C198" s="48" t="s">
        <v>467</v>
      </c>
      <c r="D198" s="48" t="s">
        <v>468</v>
      </c>
      <c r="E198" s="48" t="s">
        <v>469</v>
      </c>
      <c r="F198" s="48" t="s">
        <v>470</v>
      </c>
      <c r="G198" s="48" t="s">
        <v>558</v>
      </c>
      <c r="H198" s="48" t="s">
        <v>57</v>
      </c>
      <c r="I198" s="48" t="s">
        <v>559</v>
      </c>
      <c r="J198" s="48" t="s">
        <v>58</v>
      </c>
      <c r="K198" s="48" t="s">
        <v>560</v>
      </c>
      <c r="L198" s="48" t="s">
        <v>59</v>
      </c>
      <c r="M198" s="48" t="s">
        <v>561</v>
      </c>
      <c r="N198" s="48" t="s">
        <v>60</v>
      </c>
      <c r="O198" s="48" t="s">
        <v>562</v>
      </c>
      <c r="P198" s="48" t="s">
        <v>61</v>
      </c>
      <c r="Q198" s="48" t="s">
        <v>587</v>
      </c>
      <c r="R198" s="48" t="s">
        <v>588</v>
      </c>
      <c r="S198" s="48" t="s">
        <v>271</v>
      </c>
      <c r="T198" s="48" t="s">
        <v>33</v>
      </c>
      <c r="U198" s="48" t="s">
        <v>90</v>
      </c>
      <c r="V198" s="48" t="s">
        <v>2116</v>
      </c>
      <c r="W198" s="48" t="s">
        <v>2117</v>
      </c>
      <c r="X198" s="49">
        <v>1475000</v>
      </c>
      <c r="Y198" s="50" t="s">
        <v>2434</v>
      </c>
      <c r="Z198" s="51">
        <v>44981</v>
      </c>
      <c r="AA198" s="48" t="s">
        <v>2271</v>
      </c>
      <c r="AB198" s="51">
        <v>44980</v>
      </c>
      <c r="AC198" s="48" t="s">
        <v>215</v>
      </c>
      <c r="AD198" s="48" t="s">
        <v>2382</v>
      </c>
      <c r="AE198" s="48" t="s">
        <v>2251</v>
      </c>
      <c r="AF198" s="48" t="s">
        <v>2118</v>
      </c>
      <c r="AG198" s="52" t="s">
        <v>1666</v>
      </c>
      <c r="AH198" s="53" t="s">
        <v>1852</v>
      </c>
      <c r="AI198" s="54" t="s">
        <v>2435</v>
      </c>
      <c r="AJ198" s="48" t="s">
        <v>181</v>
      </c>
      <c r="AK198" s="48" t="s">
        <v>1917</v>
      </c>
      <c r="AL198" s="51">
        <v>44979</v>
      </c>
      <c r="AM198" s="48" t="s">
        <v>2119</v>
      </c>
      <c r="AN198" s="51">
        <v>44958</v>
      </c>
      <c r="AO198" s="48" t="s">
        <v>1854</v>
      </c>
      <c r="AP198" s="48" t="s">
        <v>483</v>
      </c>
      <c r="AQ198" s="48" t="s">
        <v>39</v>
      </c>
      <c r="AR198" s="48" t="s">
        <v>272</v>
      </c>
      <c r="AS198" s="48" t="s">
        <v>484</v>
      </c>
      <c r="AT198" s="48" t="s">
        <v>592</v>
      </c>
      <c r="AU198" s="48" t="s">
        <v>293</v>
      </c>
      <c r="AV198" s="48" t="s">
        <v>35</v>
      </c>
      <c r="AW198" s="48" t="s">
        <v>36</v>
      </c>
      <c r="AX198" s="48" t="s">
        <v>47</v>
      </c>
      <c r="AY198" s="49">
        <v>0</v>
      </c>
      <c r="AZ198" s="49">
        <v>0</v>
      </c>
      <c r="BA198" s="49">
        <v>0</v>
      </c>
      <c r="BB198" s="49">
        <v>0</v>
      </c>
      <c r="BC198" s="49">
        <v>0</v>
      </c>
    </row>
    <row r="199" spans="1:55" x14ac:dyDescent="0.3">
      <c r="A199" s="48" t="s">
        <v>465</v>
      </c>
      <c r="B199" s="48" t="s">
        <v>466</v>
      </c>
      <c r="C199" s="48" t="s">
        <v>467</v>
      </c>
      <c r="D199" s="48" t="s">
        <v>468</v>
      </c>
      <c r="E199" s="48" t="s">
        <v>469</v>
      </c>
      <c r="F199" s="48" t="s">
        <v>470</v>
      </c>
      <c r="G199" s="48" t="s">
        <v>558</v>
      </c>
      <c r="H199" s="48" t="s">
        <v>57</v>
      </c>
      <c r="I199" s="48" t="s">
        <v>559</v>
      </c>
      <c r="J199" s="48" t="s">
        <v>58</v>
      </c>
      <c r="K199" s="48" t="s">
        <v>560</v>
      </c>
      <c r="L199" s="48" t="s">
        <v>59</v>
      </c>
      <c r="M199" s="48" t="s">
        <v>561</v>
      </c>
      <c r="N199" s="48" t="s">
        <v>60</v>
      </c>
      <c r="O199" s="48" t="s">
        <v>562</v>
      </c>
      <c r="P199" s="48" t="s">
        <v>61</v>
      </c>
      <c r="Q199" s="48" t="s">
        <v>761</v>
      </c>
      <c r="R199" s="48" t="s">
        <v>943</v>
      </c>
      <c r="S199" s="48" t="s">
        <v>271</v>
      </c>
      <c r="T199" s="48" t="s">
        <v>33</v>
      </c>
      <c r="U199" s="48" t="s">
        <v>90</v>
      </c>
      <c r="V199" s="48" t="s">
        <v>2104</v>
      </c>
      <c r="W199" s="48" t="s">
        <v>2105</v>
      </c>
      <c r="X199" s="49">
        <v>1489000</v>
      </c>
      <c r="Y199" s="50" t="s">
        <v>2434</v>
      </c>
      <c r="Z199" s="51">
        <v>44981</v>
      </c>
      <c r="AA199" s="48" t="s">
        <v>2271</v>
      </c>
      <c r="AB199" s="51">
        <v>44980</v>
      </c>
      <c r="AC199" s="48" t="s">
        <v>215</v>
      </c>
      <c r="AD199" s="48" t="s">
        <v>2383</v>
      </c>
      <c r="AE199" s="48" t="s">
        <v>2251</v>
      </c>
      <c r="AF199" s="48" t="s">
        <v>2106</v>
      </c>
      <c r="AG199" s="52" t="s">
        <v>1499</v>
      </c>
      <c r="AH199" s="53" t="s">
        <v>1852</v>
      </c>
      <c r="AI199" s="54" t="s">
        <v>2435</v>
      </c>
      <c r="AJ199" s="48" t="s">
        <v>181</v>
      </c>
      <c r="AK199" s="48" t="s">
        <v>2384</v>
      </c>
      <c r="AL199" s="51">
        <v>44979</v>
      </c>
      <c r="AM199" s="48" t="s">
        <v>2107</v>
      </c>
      <c r="AN199" s="51">
        <v>44956</v>
      </c>
      <c r="AO199" s="48" t="s">
        <v>1854</v>
      </c>
      <c r="AP199" s="48" t="s">
        <v>483</v>
      </c>
      <c r="AQ199" s="48" t="s">
        <v>39</v>
      </c>
      <c r="AR199" s="48" t="s">
        <v>272</v>
      </c>
      <c r="AS199" s="48" t="s">
        <v>484</v>
      </c>
      <c r="AT199" s="48" t="s">
        <v>2108</v>
      </c>
      <c r="AU199" s="48" t="s">
        <v>75</v>
      </c>
      <c r="AV199" s="48" t="s">
        <v>35</v>
      </c>
      <c r="AW199" s="48" t="s">
        <v>36</v>
      </c>
      <c r="AX199" s="48" t="s">
        <v>37</v>
      </c>
      <c r="AY199" s="49">
        <v>0</v>
      </c>
      <c r="AZ199" s="49">
        <v>0</v>
      </c>
      <c r="BA199" s="49">
        <v>0</v>
      </c>
      <c r="BB199" s="49">
        <v>0</v>
      </c>
      <c r="BC199" s="49">
        <v>0</v>
      </c>
    </row>
    <row r="200" spans="1:55" x14ac:dyDescent="0.3">
      <c r="A200" s="48" t="s">
        <v>465</v>
      </c>
      <c r="B200" s="48" t="s">
        <v>466</v>
      </c>
      <c r="C200" s="48" t="s">
        <v>467</v>
      </c>
      <c r="D200" s="48" t="s">
        <v>468</v>
      </c>
      <c r="E200" s="48" t="s">
        <v>469</v>
      </c>
      <c r="F200" s="48" t="s">
        <v>470</v>
      </c>
      <c r="G200" s="48" t="s">
        <v>558</v>
      </c>
      <c r="H200" s="48" t="s">
        <v>57</v>
      </c>
      <c r="I200" s="48" t="s">
        <v>559</v>
      </c>
      <c r="J200" s="48" t="s">
        <v>58</v>
      </c>
      <c r="K200" s="48" t="s">
        <v>560</v>
      </c>
      <c r="L200" s="48" t="s">
        <v>59</v>
      </c>
      <c r="M200" s="48" t="s">
        <v>561</v>
      </c>
      <c r="N200" s="48" t="s">
        <v>60</v>
      </c>
      <c r="O200" s="48" t="s">
        <v>562</v>
      </c>
      <c r="P200" s="48" t="s">
        <v>61</v>
      </c>
      <c r="Q200" s="48" t="s">
        <v>761</v>
      </c>
      <c r="R200" s="48" t="s">
        <v>943</v>
      </c>
      <c r="S200" s="48" t="s">
        <v>271</v>
      </c>
      <c r="T200" s="48" t="s">
        <v>33</v>
      </c>
      <c r="U200" s="48" t="s">
        <v>89</v>
      </c>
      <c r="V200" s="48" t="s">
        <v>2109</v>
      </c>
      <c r="W200" s="48" t="s">
        <v>2110</v>
      </c>
      <c r="X200" s="49">
        <v>995000</v>
      </c>
      <c r="Y200" s="50" t="s">
        <v>2434</v>
      </c>
      <c r="Z200" s="51">
        <v>44981</v>
      </c>
      <c r="AA200" s="48" t="s">
        <v>2271</v>
      </c>
      <c r="AB200" s="51">
        <v>44980</v>
      </c>
      <c r="AC200" s="48" t="s">
        <v>215</v>
      </c>
      <c r="AD200" s="48" t="s">
        <v>2385</v>
      </c>
      <c r="AE200" s="48" t="s">
        <v>2251</v>
      </c>
      <c r="AF200" s="48" t="s">
        <v>2111</v>
      </c>
      <c r="AG200" s="52" t="s">
        <v>1603</v>
      </c>
      <c r="AH200" s="53" t="s">
        <v>1852</v>
      </c>
      <c r="AI200" s="54" t="s">
        <v>2435</v>
      </c>
      <c r="AJ200" s="48" t="s">
        <v>181</v>
      </c>
      <c r="AK200" s="48" t="s">
        <v>2386</v>
      </c>
      <c r="AL200" s="51">
        <v>44979</v>
      </c>
      <c r="AM200" s="48" t="s">
        <v>2112</v>
      </c>
      <c r="AN200" s="51">
        <v>44957</v>
      </c>
      <c r="AO200" s="48" t="s">
        <v>1854</v>
      </c>
      <c r="AP200" s="48" t="s">
        <v>483</v>
      </c>
      <c r="AQ200" s="48" t="s">
        <v>39</v>
      </c>
      <c r="AR200" s="48" t="s">
        <v>272</v>
      </c>
      <c r="AS200" s="48" t="s">
        <v>484</v>
      </c>
      <c r="AT200" s="48" t="s">
        <v>2108</v>
      </c>
      <c r="AU200" s="48" t="s">
        <v>75</v>
      </c>
      <c r="AV200" s="48" t="s">
        <v>35</v>
      </c>
      <c r="AW200" s="48" t="s">
        <v>36</v>
      </c>
      <c r="AX200" s="48" t="s">
        <v>37</v>
      </c>
      <c r="AY200" s="49">
        <v>0</v>
      </c>
      <c r="AZ200" s="49">
        <v>0</v>
      </c>
      <c r="BA200" s="49">
        <v>0</v>
      </c>
      <c r="BB200" s="49">
        <v>0</v>
      </c>
      <c r="BC200" s="49">
        <v>0</v>
      </c>
    </row>
    <row r="201" spans="1:55" x14ac:dyDescent="0.3">
      <c r="A201" s="48" t="s">
        <v>465</v>
      </c>
      <c r="B201" s="48" t="s">
        <v>466</v>
      </c>
      <c r="C201" s="48" t="s">
        <v>467</v>
      </c>
      <c r="D201" s="48" t="s">
        <v>468</v>
      </c>
      <c r="E201" s="48" t="s">
        <v>469</v>
      </c>
      <c r="F201" s="48" t="s">
        <v>470</v>
      </c>
      <c r="G201" s="48" t="s">
        <v>558</v>
      </c>
      <c r="H201" s="48" t="s">
        <v>57</v>
      </c>
      <c r="I201" s="48" t="s">
        <v>559</v>
      </c>
      <c r="J201" s="48" t="s">
        <v>58</v>
      </c>
      <c r="K201" s="48" t="s">
        <v>560</v>
      </c>
      <c r="L201" s="48" t="s">
        <v>59</v>
      </c>
      <c r="M201" s="48" t="s">
        <v>561</v>
      </c>
      <c r="N201" s="48" t="s">
        <v>60</v>
      </c>
      <c r="O201" s="48" t="s">
        <v>562</v>
      </c>
      <c r="P201" s="48" t="s">
        <v>61</v>
      </c>
      <c r="Q201" s="48" t="s">
        <v>761</v>
      </c>
      <c r="R201" s="48" t="s">
        <v>943</v>
      </c>
      <c r="S201" s="48" t="s">
        <v>275</v>
      </c>
      <c r="T201" s="48" t="s">
        <v>55</v>
      </c>
      <c r="U201" s="48" t="s">
        <v>1623</v>
      </c>
      <c r="V201" s="48" t="s">
        <v>2270</v>
      </c>
      <c r="W201" s="48" t="s">
        <v>2113</v>
      </c>
      <c r="X201" s="49">
        <v>248901</v>
      </c>
      <c r="Y201" s="50" t="s">
        <v>2434</v>
      </c>
      <c r="Z201" s="51">
        <v>44981</v>
      </c>
      <c r="AA201" s="48" t="s">
        <v>2271</v>
      </c>
      <c r="AB201" s="51">
        <v>44980</v>
      </c>
      <c r="AC201" s="48" t="s">
        <v>215</v>
      </c>
      <c r="AD201" s="48" t="s">
        <v>2387</v>
      </c>
      <c r="AE201" s="48" t="s">
        <v>2251</v>
      </c>
      <c r="AF201" s="48" t="s">
        <v>2114</v>
      </c>
      <c r="AG201" s="52" t="s">
        <v>1603</v>
      </c>
      <c r="AH201" s="53" t="s">
        <v>1852</v>
      </c>
      <c r="AI201" s="54" t="s">
        <v>2435</v>
      </c>
      <c r="AJ201" s="48" t="s">
        <v>181</v>
      </c>
      <c r="AK201" s="48" t="s">
        <v>2388</v>
      </c>
      <c r="AL201" s="51">
        <v>44979</v>
      </c>
      <c r="AM201" s="48" t="s">
        <v>2115</v>
      </c>
      <c r="AN201" s="51">
        <v>44957</v>
      </c>
      <c r="AO201" s="48" t="s">
        <v>1854</v>
      </c>
      <c r="AP201" s="48" t="s">
        <v>483</v>
      </c>
      <c r="AQ201" s="48" t="s">
        <v>39</v>
      </c>
      <c r="AR201" s="48" t="s">
        <v>644</v>
      </c>
      <c r="AS201" s="48" t="s">
        <v>484</v>
      </c>
      <c r="AT201" s="48" t="s">
        <v>2108</v>
      </c>
      <c r="AU201" s="48" t="s">
        <v>76</v>
      </c>
      <c r="AV201" s="48" t="s">
        <v>35</v>
      </c>
      <c r="AW201" s="48" t="s">
        <v>36</v>
      </c>
      <c r="AX201" s="48" t="s">
        <v>37</v>
      </c>
      <c r="AY201" s="49">
        <v>0</v>
      </c>
      <c r="AZ201" s="49">
        <v>0</v>
      </c>
      <c r="BA201" s="49">
        <v>0</v>
      </c>
      <c r="BB201" s="49">
        <v>0</v>
      </c>
      <c r="BC201" s="49">
        <v>0</v>
      </c>
    </row>
    <row r="202" spans="1:55" x14ac:dyDescent="0.3">
      <c r="A202" s="48" t="s">
        <v>465</v>
      </c>
      <c r="B202" s="48" t="s">
        <v>466</v>
      </c>
      <c r="C202" s="48" t="s">
        <v>467</v>
      </c>
      <c r="D202" s="48" t="s">
        <v>468</v>
      </c>
      <c r="E202" s="48" t="s">
        <v>469</v>
      </c>
      <c r="F202" s="48" t="s">
        <v>470</v>
      </c>
      <c r="G202" s="48" t="s">
        <v>558</v>
      </c>
      <c r="H202" s="48" t="s">
        <v>57</v>
      </c>
      <c r="I202" s="48" t="s">
        <v>559</v>
      </c>
      <c r="J202" s="48" t="s">
        <v>58</v>
      </c>
      <c r="K202" s="48" t="s">
        <v>637</v>
      </c>
      <c r="L202" s="48" t="s">
        <v>78</v>
      </c>
      <c r="M202" s="48" t="s">
        <v>836</v>
      </c>
      <c r="N202" s="48" t="s">
        <v>102</v>
      </c>
      <c r="O202" s="48" t="s">
        <v>562</v>
      </c>
      <c r="P202" s="48" t="s">
        <v>103</v>
      </c>
      <c r="Q202" s="48" t="s">
        <v>503</v>
      </c>
      <c r="R202" s="48" t="s">
        <v>952</v>
      </c>
      <c r="S202" s="48" t="s">
        <v>271</v>
      </c>
      <c r="T202" s="48" t="s">
        <v>33</v>
      </c>
      <c r="U202" s="48" t="s">
        <v>1964</v>
      </c>
      <c r="V202" s="48" t="s">
        <v>2124</v>
      </c>
      <c r="W202" s="48" t="s">
        <v>2125</v>
      </c>
      <c r="X202" s="49">
        <v>1436150</v>
      </c>
      <c r="Y202" s="50" t="s">
        <v>2434</v>
      </c>
      <c r="Z202" s="51">
        <v>44981</v>
      </c>
      <c r="AA202" s="48" t="s">
        <v>2271</v>
      </c>
      <c r="AB202" s="51">
        <v>44980</v>
      </c>
      <c r="AC202" s="48" t="s">
        <v>220</v>
      </c>
      <c r="AD202" s="48" t="s">
        <v>2389</v>
      </c>
      <c r="AE202" s="48" t="s">
        <v>2251</v>
      </c>
      <c r="AF202" s="48" t="s">
        <v>2126</v>
      </c>
      <c r="AG202" s="52" t="s">
        <v>1627</v>
      </c>
      <c r="AH202" s="53" t="s">
        <v>1852</v>
      </c>
      <c r="AI202" s="54" t="s">
        <v>2435</v>
      </c>
      <c r="AJ202" s="48" t="s">
        <v>181</v>
      </c>
      <c r="AK202" s="48" t="s">
        <v>2390</v>
      </c>
      <c r="AL202" s="51">
        <v>44979</v>
      </c>
      <c r="AM202" s="48" t="s">
        <v>2127</v>
      </c>
      <c r="AN202" s="51">
        <v>44953</v>
      </c>
      <c r="AO202" s="48" t="s">
        <v>1969</v>
      </c>
      <c r="AP202" s="48" t="s">
        <v>483</v>
      </c>
      <c r="AQ202" s="48" t="s">
        <v>39</v>
      </c>
      <c r="AR202" s="48" t="s">
        <v>272</v>
      </c>
      <c r="AS202" s="48" t="s">
        <v>484</v>
      </c>
      <c r="AT202" s="48" t="s">
        <v>1744</v>
      </c>
      <c r="AU202" s="48" t="s">
        <v>264</v>
      </c>
      <c r="AV202" s="48" t="s">
        <v>35</v>
      </c>
      <c r="AW202" s="48" t="s">
        <v>82</v>
      </c>
      <c r="AX202" s="48" t="s">
        <v>96</v>
      </c>
      <c r="AY202" s="49">
        <v>0</v>
      </c>
      <c r="AZ202" s="49">
        <v>0</v>
      </c>
      <c r="BA202" s="49">
        <v>0</v>
      </c>
      <c r="BB202" s="49">
        <v>28723</v>
      </c>
      <c r="BC202" s="49">
        <v>0</v>
      </c>
    </row>
    <row r="203" spans="1:55" x14ac:dyDescent="0.3">
      <c r="A203" s="48" t="s">
        <v>465</v>
      </c>
      <c r="B203" s="48" t="s">
        <v>466</v>
      </c>
      <c r="C203" s="48" t="s">
        <v>467</v>
      </c>
      <c r="D203" s="48" t="s">
        <v>468</v>
      </c>
      <c r="E203" s="48" t="s">
        <v>469</v>
      </c>
      <c r="F203" s="48" t="s">
        <v>470</v>
      </c>
      <c r="G203" s="48" t="s">
        <v>558</v>
      </c>
      <c r="H203" s="48" t="s">
        <v>57</v>
      </c>
      <c r="I203" s="48" t="s">
        <v>559</v>
      </c>
      <c r="J203" s="48" t="s">
        <v>58</v>
      </c>
      <c r="K203" s="48" t="s">
        <v>637</v>
      </c>
      <c r="L203" s="48" t="s">
        <v>78</v>
      </c>
      <c r="M203" s="48" t="s">
        <v>836</v>
      </c>
      <c r="N203" s="48" t="s">
        <v>102</v>
      </c>
      <c r="O203" s="48" t="s">
        <v>562</v>
      </c>
      <c r="P203" s="48" t="s">
        <v>103</v>
      </c>
      <c r="Q203" s="48" t="s">
        <v>503</v>
      </c>
      <c r="R203" s="48" t="s">
        <v>952</v>
      </c>
      <c r="S203" s="48" t="s">
        <v>271</v>
      </c>
      <c r="T203" s="48" t="s">
        <v>33</v>
      </c>
      <c r="U203" s="48" t="s">
        <v>90</v>
      </c>
      <c r="V203" s="48" t="s">
        <v>1745</v>
      </c>
      <c r="W203" s="48" t="s">
        <v>2128</v>
      </c>
      <c r="X203" s="49">
        <v>1450000</v>
      </c>
      <c r="Y203" s="50" t="s">
        <v>2434</v>
      </c>
      <c r="Z203" s="51">
        <v>44981</v>
      </c>
      <c r="AA203" s="48" t="s">
        <v>2271</v>
      </c>
      <c r="AB203" s="51">
        <v>44980</v>
      </c>
      <c r="AC203" s="48" t="s">
        <v>220</v>
      </c>
      <c r="AD203" s="48" t="s">
        <v>2391</v>
      </c>
      <c r="AE203" s="48" t="s">
        <v>2251</v>
      </c>
      <c r="AF203" s="48" t="s">
        <v>2129</v>
      </c>
      <c r="AG203" s="52" t="s">
        <v>1672</v>
      </c>
      <c r="AH203" s="53" t="s">
        <v>1852</v>
      </c>
      <c r="AI203" s="54" t="s">
        <v>2435</v>
      </c>
      <c r="AJ203" s="48" t="s">
        <v>181</v>
      </c>
      <c r="AK203" s="48" t="s">
        <v>2392</v>
      </c>
      <c r="AL203" s="51">
        <v>44979</v>
      </c>
      <c r="AM203" s="48" t="s">
        <v>2130</v>
      </c>
      <c r="AN203" s="51">
        <v>44964</v>
      </c>
      <c r="AO203" s="48" t="s">
        <v>1969</v>
      </c>
      <c r="AP203" s="48" t="s">
        <v>483</v>
      </c>
      <c r="AQ203" s="48" t="s">
        <v>39</v>
      </c>
      <c r="AR203" s="48" t="s">
        <v>272</v>
      </c>
      <c r="AS203" s="48" t="s">
        <v>484</v>
      </c>
      <c r="AT203" s="48" t="s">
        <v>1744</v>
      </c>
      <c r="AU203" s="48" t="s">
        <v>264</v>
      </c>
      <c r="AV203" s="48" t="s">
        <v>35</v>
      </c>
      <c r="AW203" s="48" t="s">
        <v>82</v>
      </c>
      <c r="AX203" s="48" t="s">
        <v>96</v>
      </c>
      <c r="AY203" s="49">
        <v>0</v>
      </c>
      <c r="AZ203" s="49">
        <v>0</v>
      </c>
      <c r="BA203" s="49">
        <v>0</v>
      </c>
      <c r="BB203" s="49">
        <v>0</v>
      </c>
      <c r="BC203" s="49">
        <v>0</v>
      </c>
    </row>
    <row r="204" spans="1:55" x14ac:dyDescent="0.3">
      <c r="A204" s="48" t="s">
        <v>465</v>
      </c>
      <c r="B204" s="48" t="s">
        <v>466</v>
      </c>
      <c r="C204" s="48" t="s">
        <v>467</v>
      </c>
      <c r="D204" s="48" t="s">
        <v>468</v>
      </c>
      <c r="E204" s="48" t="s">
        <v>469</v>
      </c>
      <c r="F204" s="48" t="s">
        <v>470</v>
      </c>
      <c r="G204" s="48" t="s">
        <v>558</v>
      </c>
      <c r="H204" s="48" t="s">
        <v>57</v>
      </c>
      <c r="I204" s="48" t="s">
        <v>559</v>
      </c>
      <c r="J204" s="48" t="s">
        <v>58</v>
      </c>
      <c r="K204" s="48" t="s">
        <v>637</v>
      </c>
      <c r="L204" s="48" t="s">
        <v>78</v>
      </c>
      <c r="M204" s="48" t="s">
        <v>836</v>
      </c>
      <c r="N204" s="48" t="s">
        <v>102</v>
      </c>
      <c r="O204" s="48" t="s">
        <v>562</v>
      </c>
      <c r="P204" s="48" t="s">
        <v>103</v>
      </c>
      <c r="Q204" s="48" t="s">
        <v>503</v>
      </c>
      <c r="R204" s="48" t="s">
        <v>952</v>
      </c>
      <c r="S204" s="48" t="s">
        <v>271</v>
      </c>
      <c r="T204" s="48" t="s">
        <v>33</v>
      </c>
      <c r="U204" s="48" t="s">
        <v>89</v>
      </c>
      <c r="V204" s="48" t="s">
        <v>1749</v>
      </c>
      <c r="W204" s="48" t="s">
        <v>2131</v>
      </c>
      <c r="X204" s="49">
        <v>961000</v>
      </c>
      <c r="Y204" s="50" t="s">
        <v>2434</v>
      </c>
      <c r="Z204" s="51">
        <v>44981</v>
      </c>
      <c r="AA204" s="48" t="s">
        <v>2271</v>
      </c>
      <c r="AB204" s="51">
        <v>44980</v>
      </c>
      <c r="AC204" s="48" t="s">
        <v>220</v>
      </c>
      <c r="AD204" s="48" t="s">
        <v>2393</v>
      </c>
      <c r="AE204" s="48" t="s">
        <v>2251</v>
      </c>
      <c r="AF204" s="48" t="s">
        <v>2132</v>
      </c>
      <c r="AG204" s="52" t="s">
        <v>1499</v>
      </c>
      <c r="AH204" s="53" t="s">
        <v>1852</v>
      </c>
      <c r="AI204" s="54" t="s">
        <v>2435</v>
      </c>
      <c r="AJ204" s="48" t="s">
        <v>181</v>
      </c>
      <c r="AK204" s="48" t="s">
        <v>2394</v>
      </c>
      <c r="AL204" s="51">
        <v>44979</v>
      </c>
      <c r="AM204" s="48" t="s">
        <v>2133</v>
      </c>
      <c r="AN204" s="51">
        <v>44956</v>
      </c>
      <c r="AO204" s="48" t="s">
        <v>1969</v>
      </c>
      <c r="AP204" s="48" t="s">
        <v>483</v>
      </c>
      <c r="AQ204" s="48" t="s">
        <v>39</v>
      </c>
      <c r="AR204" s="48" t="s">
        <v>272</v>
      </c>
      <c r="AS204" s="48" t="s">
        <v>484</v>
      </c>
      <c r="AT204" s="48" t="s">
        <v>1744</v>
      </c>
      <c r="AU204" s="48" t="s">
        <v>264</v>
      </c>
      <c r="AV204" s="48" t="s">
        <v>35</v>
      </c>
      <c r="AW204" s="48" t="s">
        <v>82</v>
      </c>
      <c r="AX204" s="48" t="s">
        <v>96</v>
      </c>
      <c r="AY204" s="49">
        <v>0</v>
      </c>
      <c r="AZ204" s="49">
        <v>0</v>
      </c>
      <c r="BA204" s="49">
        <v>0</v>
      </c>
      <c r="BB204" s="49">
        <v>0</v>
      </c>
      <c r="BC204" s="49">
        <v>0</v>
      </c>
    </row>
    <row r="205" spans="1:55" x14ac:dyDescent="0.3">
      <c r="A205" s="48" t="s">
        <v>465</v>
      </c>
      <c r="B205" s="48" t="s">
        <v>466</v>
      </c>
      <c r="C205" s="48" t="s">
        <v>467</v>
      </c>
      <c r="D205" s="48" t="s">
        <v>468</v>
      </c>
      <c r="E205" s="48" t="s">
        <v>469</v>
      </c>
      <c r="F205" s="48" t="s">
        <v>470</v>
      </c>
      <c r="G205" s="48" t="s">
        <v>558</v>
      </c>
      <c r="H205" s="48" t="s">
        <v>57</v>
      </c>
      <c r="I205" s="48" t="s">
        <v>559</v>
      </c>
      <c r="J205" s="48" t="s">
        <v>58</v>
      </c>
      <c r="K205" s="48" t="s">
        <v>637</v>
      </c>
      <c r="L205" s="48" t="s">
        <v>78</v>
      </c>
      <c r="M205" s="48" t="s">
        <v>836</v>
      </c>
      <c r="N205" s="48" t="s">
        <v>102</v>
      </c>
      <c r="O205" s="48" t="s">
        <v>562</v>
      </c>
      <c r="P205" s="48" t="s">
        <v>103</v>
      </c>
      <c r="Q205" s="48" t="s">
        <v>476</v>
      </c>
      <c r="R205" s="48" t="s">
        <v>106</v>
      </c>
      <c r="S205" s="48" t="s">
        <v>271</v>
      </c>
      <c r="T205" s="48" t="s">
        <v>33</v>
      </c>
      <c r="U205" s="48" t="s">
        <v>1964</v>
      </c>
      <c r="V205" s="48" t="s">
        <v>2137</v>
      </c>
      <c r="W205" s="48" t="s">
        <v>2138</v>
      </c>
      <c r="X205" s="49">
        <v>1447950</v>
      </c>
      <c r="Y205" s="50" t="s">
        <v>2434</v>
      </c>
      <c r="Z205" s="51">
        <v>44981</v>
      </c>
      <c r="AA205" s="48" t="s">
        <v>2271</v>
      </c>
      <c r="AB205" s="51">
        <v>44980</v>
      </c>
      <c r="AC205" s="48" t="s">
        <v>220</v>
      </c>
      <c r="AD205" s="48" t="s">
        <v>2395</v>
      </c>
      <c r="AE205" s="48" t="s">
        <v>2251</v>
      </c>
      <c r="AF205" s="48" t="s">
        <v>2139</v>
      </c>
      <c r="AG205" s="52" t="s">
        <v>1678</v>
      </c>
      <c r="AH205" s="53" t="s">
        <v>1852</v>
      </c>
      <c r="AI205" s="54" t="s">
        <v>2435</v>
      </c>
      <c r="AJ205" s="48" t="s">
        <v>181</v>
      </c>
      <c r="AK205" s="48" t="s">
        <v>2396</v>
      </c>
      <c r="AL205" s="51">
        <v>44979</v>
      </c>
      <c r="AM205" s="48" t="s">
        <v>2140</v>
      </c>
      <c r="AN205" s="51">
        <v>44965</v>
      </c>
      <c r="AO205" s="48" t="s">
        <v>1969</v>
      </c>
      <c r="AP205" s="48" t="s">
        <v>483</v>
      </c>
      <c r="AQ205" s="48" t="s">
        <v>39</v>
      </c>
      <c r="AR205" s="48" t="s">
        <v>272</v>
      </c>
      <c r="AS205" s="48" t="s">
        <v>484</v>
      </c>
      <c r="AT205" s="48" t="s">
        <v>2141</v>
      </c>
      <c r="AU205" s="48" t="s">
        <v>263</v>
      </c>
      <c r="AV205" s="48" t="s">
        <v>35</v>
      </c>
      <c r="AW205" s="48" t="s">
        <v>82</v>
      </c>
      <c r="AX205" s="48" t="s">
        <v>96</v>
      </c>
      <c r="AY205" s="49">
        <v>0</v>
      </c>
      <c r="AZ205" s="49">
        <v>0</v>
      </c>
      <c r="BA205" s="49">
        <v>0</v>
      </c>
      <c r="BB205" s="49">
        <v>28959</v>
      </c>
      <c r="BC205" s="49">
        <v>0</v>
      </c>
    </row>
    <row r="206" spans="1:55" x14ac:dyDescent="0.3">
      <c r="A206" s="48" t="s">
        <v>465</v>
      </c>
      <c r="B206" s="48" t="s">
        <v>466</v>
      </c>
      <c r="C206" s="48" t="s">
        <v>467</v>
      </c>
      <c r="D206" s="48" t="s">
        <v>468</v>
      </c>
      <c r="E206" s="48" t="s">
        <v>469</v>
      </c>
      <c r="F206" s="48" t="s">
        <v>470</v>
      </c>
      <c r="G206" s="48" t="s">
        <v>558</v>
      </c>
      <c r="H206" s="48" t="s">
        <v>57</v>
      </c>
      <c r="I206" s="48" t="s">
        <v>559</v>
      </c>
      <c r="J206" s="48" t="s">
        <v>58</v>
      </c>
      <c r="K206" s="48" t="s">
        <v>637</v>
      </c>
      <c r="L206" s="48" t="s">
        <v>78</v>
      </c>
      <c r="M206" s="48" t="s">
        <v>836</v>
      </c>
      <c r="N206" s="48" t="s">
        <v>102</v>
      </c>
      <c r="O206" s="48" t="s">
        <v>562</v>
      </c>
      <c r="P206" s="48" t="s">
        <v>103</v>
      </c>
      <c r="Q206" s="48" t="s">
        <v>476</v>
      </c>
      <c r="R206" s="48" t="s">
        <v>106</v>
      </c>
      <c r="S206" s="48" t="s">
        <v>271</v>
      </c>
      <c r="T206" s="48" t="s">
        <v>33</v>
      </c>
      <c r="U206" s="48" t="s">
        <v>90</v>
      </c>
      <c r="V206" s="48" t="s">
        <v>2142</v>
      </c>
      <c r="W206" s="48" t="s">
        <v>2143</v>
      </c>
      <c r="X206" s="49">
        <v>1475000</v>
      </c>
      <c r="Y206" s="50" t="s">
        <v>2434</v>
      </c>
      <c r="Z206" s="51">
        <v>44981</v>
      </c>
      <c r="AA206" s="48" t="s">
        <v>2271</v>
      </c>
      <c r="AB206" s="51">
        <v>44980</v>
      </c>
      <c r="AC206" s="48" t="s">
        <v>220</v>
      </c>
      <c r="AD206" s="48" t="s">
        <v>2397</v>
      </c>
      <c r="AE206" s="48" t="s">
        <v>2251</v>
      </c>
      <c r="AF206" s="48" t="s">
        <v>2144</v>
      </c>
      <c r="AG206" s="52" t="s">
        <v>1603</v>
      </c>
      <c r="AH206" s="53" t="s">
        <v>1852</v>
      </c>
      <c r="AI206" s="54" t="s">
        <v>2435</v>
      </c>
      <c r="AJ206" s="48" t="s">
        <v>181</v>
      </c>
      <c r="AK206" s="48" t="s">
        <v>2398</v>
      </c>
      <c r="AL206" s="51">
        <v>44979</v>
      </c>
      <c r="AM206" s="48" t="s">
        <v>2145</v>
      </c>
      <c r="AN206" s="51">
        <v>44957</v>
      </c>
      <c r="AO206" s="48" t="s">
        <v>1969</v>
      </c>
      <c r="AP206" s="48" t="s">
        <v>483</v>
      </c>
      <c r="AQ206" s="48" t="s">
        <v>39</v>
      </c>
      <c r="AR206" s="48" t="s">
        <v>272</v>
      </c>
      <c r="AS206" s="48" t="s">
        <v>484</v>
      </c>
      <c r="AT206" s="48" t="s">
        <v>2141</v>
      </c>
      <c r="AU206" s="48" t="s">
        <v>263</v>
      </c>
      <c r="AV206" s="48" t="s">
        <v>35</v>
      </c>
      <c r="AW206" s="48" t="s">
        <v>82</v>
      </c>
      <c r="AX206" s="48" t="s">
        <v>96</v>
      </c>
      <c r="AY206" s="49">
        <v>0</v>
      </c>
      <c r="AZ206" s="49">
        <v>0</v>
      </c>
      <c r="BA206" s="49">
        <v>0</v>
      </c>
      <c r="BB206" s="49">
        <v>0</v>
      </c>
      <c r="BC206" s="49">
        <v>0</v>
      </c>
    </row>
    <row r="207" spans="1:55" x14ac:dyDescent="0.3">
      <c r="A207" s="48" t="s">
        <v>465</v>
      </c>
      <c r="B207" s="48" t="s">
        <v>466</v>
      </c>
      <c r="C207" s="48" t="s">
        <v>467</v>
      </c>
      <c r="D207" s="48" t="s">
        <v>468</v>
      </c>
      <c r="E207" s="48" t="s">
        <v>469</v>
      </c>
      <c r="F207" s="48" t="s">
        <v>470</v>
      </c>
      <c r="G207" s="48" t="s">
        <v>558</v>
      </c>
      <c r="H207" s="48" t="s">
        <v>57</v>
      </c>
      <c r="I207" s="48" t="s">
        <v>559</v>
      </c>
      <c r="J207" s="48" t="s">
        <v>58</v>
      </c>
      <c r="K207" s="48" t="s">
        <v>637</v>
      </c>
      <c r="L207" s="48" t="s">
        <v>78</v>
      </c>
      <c r="M207" s="48" t="s">
        <v>836</v>
      </c>
      <c r="N207" s="48" t="s">
        <v>102</v>
      </c>
      <c r="O207" s="48" t="s">
        <v>562</v>
      </c>
      <c r="P207" s="48" t="s">
        <v>103</v>
      </c>
      <c r="Q207" s="48" t="s">
        <v>476</v>
      </c>
      <c r="R207" s="48" t="s">
        <v>106</v>
      </c>
      <c r="S207" s="48" t="s">
        <v>271</v>
      </c>
      <c r="T207" s="48" t="s">
        <v>33</v>
      </c>
      <c r="U207" s="48" t="s">
        <v>89</v>
      </c>
      <c r="V207" s="48" t="s">
        <v>2146</v>
      </c>
      <c r="W207" s="48" t="s">
        <v>2147</v>
      </c>
      <c r="X207" s="49">
        <v>997000</v>
      </c>
      <c r="Y207" s="50" t="s">
        <v>2434</v>
      </c>
      <c r="Z207" s="51">
        <v>44981</v>
      </c>
      <c r="AA207" s="48" t="s">
        <v>2271</v>
      </c>
      <c r="AB207" s="51">
        <v>44980</v>
      </c>
      <c r="AC207" s="48" t="s">
        <v>220</v>
      </c>
      <c r="AD207" s="48" t="s">
        <v>2399</v>
      </c>
      <c r="AE207" s="48" t="s">
        <v>2251</v>
      </c>
      <c r="AF207" s="48" t="s">
        <v>2148</v>
      </c>
      <c r="AG207" s="52" t="s">
        <v>1866</v>
      </c>
      <c r="AH207" s="53" t="s">
        <v>1852</v>
      </c>
      <c r="AI207" s="54" t="s">
        <v>2435</v>
      </c>
      <c r="AJ207" s="48" t="s">
        <v>181</v>
      </c>
      <c r="AK207" s="48" t="s">
        <v>2400</v>
      </c>
      <c r="AL207" s="51">
        <v>44979</v>
      </c>
      <c r="AM207" s="48" t="s">
        <v>2149</v>
      </c>
      <c r="AN207" s="51">
        <v>44973</v>
      </c>
      <c r="AO207" s="48" t="s">
        <v>1969</v>
      </c>
      <c r="AP207" s="48" t="s">
        <v>483</v>
      </c>
      <c r="AQ207" s="48" t="s">
        <v>39</v>
      </c>
      <c r="AR207" s="48" t="s">
        <v>272</v>
      </c>
      <c r="AS207" s="48" t="s">
        <v>484</v>
      </c>
      <c r="AT207" s="48" t="s">
        <v>2141</v>
      </c>
      <c r="AU207" s="48" t="s">
        <v>263</v>
      </c>
      <c r="AV207" s="48" t="s">
        <v>35</v>
      </c>
      <c r="AW207" s="48" t="s">
        <v>82</v>
      </c>
      <c r="AX207" s="48" t="s">
        <v>96</v>
      </c>
      <c r="AY207" s="49">
        <v>0</v>
      </c>
      <c r="AZ207" s="49">
        <v>0</v>
      </c>
      <c r="BA207" s="49">
        <v>0</v>
      </c>
      <c r="BB207" s="49">
        <v>0</v>
      </c>
      <c r="BC207" s="49">
        <v>0</v>
      </c>
    </row>
    <row r="208" spans="1:55" x14ac:dyDescent="0.3">
      <c r="A208" s="48" t="s">
        <v>465</v>
      </c>
      <c r="B208" s="48" t="s">
        <v>466</v>
      </c>
      <c r="C208" s="48" t="s">
        <v>467</v>
      </c>
      <c r="D208" s="48" t="s">
        <v>468</v>
      </c>
      <c r="E208" s="48" t="s">
        <v>469</v>
      </c>
      <c r="F208" s="48" t="s">
        <v>470</v>
      </c>
      <c r="G208" s="48" t="s">
        <v>558</v>
      </c>
      <c r="H208" s="48" t="s">
        <v>57</v>
      </c>
      <c r="I208" s="48" t="s">
        <v>559</v>
      </c>
      <c r="J208" s="48" t="s">
        <v>58</v>
      </c>
      <c r="K208" s="48" t="s">
        <v>637</v>
      </c>
      <c r="L208" s="48" t="s">
        <v>78</v>
      </c>
      <c r="M208" s="48" t="s">
        <v>836</v>
      </c>
      <c r="N208" s="48" t="s">
        <v>102</v>
      </c>
      <c r="O208" s="48" t="s">
        <v>562</v>
      </c>
      <c r="P208" s="48" t="s">
        <v>103</v>
      </c>
      <c r="Q208" s="48" t="s">
        <v>577</v>
      </c>
      <c r="R208" s="48" t="s">
        <v>953</v>
      </c>
      <c r="S208" s="48" t="s">
        <v>271</v>
      </c>
      <c r="T208" s="48" t="s">
        <v>33</v>
      </c>
      <c r="U208" s="48" t="s">
        <v>1964</v>
      </c>
      <c r="V208" s="48" t="s">
        <v>2150</v>
      </c>
      <c r="W208" s="48" t="s">
        <v>2151</v>
      </c>
      <c r="X208" s="49">
        <v>1455900</v>
      </c>
      <c r="Y208" s="50" t="s">
        <v>2434</v>
      </c>
      <c r="Z208" s="51">
        <v>44981</v>
      </c>
      <c r="AA208" s="48" t="s">
        <v>2271</v>
      </c>
      <c r="AB208" s="51">
        <v>44980</v>
      </c>
      <c r="AC208" s="48" t="s">
        <v>220</v>
      </c>
      <c r="AD208" s="48" t="s">
        <v>2401</v>
      </c>
      <c r="AE208" s="48" t="s">
        <v>2251</v>
      </c>
      <c r="AF208" s="48" t="s">
        <v>2152</v>
      </c>
      <c r="AG208" s="52" t="s">
        <v>1666</v>
      </c>
      <c r="AH208" s="53" t="s">
        <v>1852</v>
      </c>
      <c r="AI208" s="54" t="s">
        <v>2435</v>
      </c>
      <c r="AJ208" s="48" t="s">
        <v>181</v>
      </c>
      <c r="AK208" s="48" t="s">
        <v>2402</v>
      </c>
      <c r="AL208" s="51">
        <v>44979</v>
      </c>
      <c r="AM208" s="48" t="s">
        <v>2153</v>
      </c>
      <c r="AN208" s="51">
        <v>44958</v>
      </c>
      <c r="AO208" s="48" t="s">
        <v>1969</v>
      </c>
      <c r="AP208" s="48" t="s">
        <v>483</v>
      </c>
      <c r="AQ208" s="48" t="s">
        <v>39</v>
      </c>
      <c r="AR208" s="48" t="s">
        <v>272</v>
      </c>
      <c r="AS208" s="48" t="s">
        <v>484</v>
      </c>
      <c r="AT208" s="48" t="s">
        <v>2154</v>
      </c>
      <c r="AU208" s="48" t="s">
        <v>262</v>
      </c>
      <c r="AV208" s="48" t="s">
        <v>35</v>
      </c>
      <c r="AW208" s="48" t="s">
        <v>82</v>
      </c>
      <c r="AX208" s="48" t="s">
        <v>96</v>
      </c>
      <c r="AY208" s="49">
        <v>0</v>
      </c>
      <c r="AZ208" s="49">
        <v>0</v>
      </c>
      <c r="BA208" s="49">
        <v>0</v>
      </c>
      <c r="BB208" s="49">
        <v>29118</v>
      </c>
      <c r="BC208" s="49">
        <v>0</v>
      </c>
    </row>
    <row r="209" spans="1:55" x14ac:dyDescent="0.3">
      <c r="A209" s="48" t="s">
        <v>465</v>
      </c>
      <c r="B209" s="48" t="s">
        <v>466</v>
      </c>
      <c r="C209" s="48" t="s">
        <v>467</v>
      </c>
      <c r="D209" s="48" t="s">
        <v>468</v>
      </c>
      <c r="E209" s="48" t="s">
        <v>469</v>
      </c>
      <c r="F209" s="48" t="s">
        <v>470</v>
      </c>
      <c r="G209" s="48" t="s">
        <v>558</v>
      </c>
      <c r="H209" s="48" t="s">
        <v>57</v>
      </c>
      <c r="I209" s="48" t="s">
        <v>559</v>
      </c>
      <c r="J209" s="48" t="s">
        <v>58</v>
      </c>
      <c r="K209" s="48" t="s">
        <v>637</v>
      </c>
      <c r="L209" s="48" t="s">
        <v>78</v>
      </c>
      <c r="M209" s="48" t="s">
        <v>836</v>
      </c>
      <c r="N209" s="48" t="s">
        <v>102</v>
      </c>
      <c r="O209" s="48" t="s">
        <v>562</v>
      </c>
      <c r="P209" s="48" t="s">
        <v>103</v>
      </c>
      <c r="Q209" s="48" t="s">
        <v>577</v>
      </c>
      <c r="R209" s="48" t="s">
        <v>953</v>
      </c>
      <c r="S209" s="48" t="s">
        <v>271</v>
      </c>
      <c r="T209" s="48" t="s">
        <v>33</v>
      </c>
      <c r="U209" s="48" t="s">
        <v>90</v>
      </c>
      <c r="V209" s="48" t="s">
        <v>2155</v>
      </c>
      <c r="W209" s="48" t="s">
        <v>2156</v>
      </c>
      <c r="X209" s="49">
        <v>1495000</v>
      </c>
      <c r="Y209" s="50" t="s">
        <v>2434</v>
      </c>
      <c r="Z209" s="51">
        <v>44981</v>
      </c>
      <c r="AA209" s="48" t="s">
        <v>2271</v>
      </c>
      <c r="AB209" s="51">
        <v>44980</v>
      </c>
      <c r="AC209" s="48" t="s">
        <v>220</v>
      </c>
      <c r="AD209" s="48" t="s">
        <v>2403</v>
      </c>
      <c r="AE209" s="48" t="s">
        <v>2251</v>
      </c>
      <c r="AF209" s="48" t="s">
        <v>2157</v>
      </c>
      <c r="AG209" s="52" t="s">
        <v>1872</v>
      </c>
      <c r="AH209" s="53" t="s">
        <v>1852</v>
      </c>
      <c r="AI209" s="54" t="s">
        <v>2435</v>
      </c>
      <c r="AJ209" s="48" t="s">
        <v>181</v>
      </c>
      <c r="AK209" s="48" t="s">
        <v>2404</v>
      </c>
      <c r="AL209" s="51">
        <v>44979</v>
      </c>
      <c r="AM209" s="48" t="s">
        <v>2158</v>
      </c>
      <c r="AN209" s="51">
        <v>44974</v>
      </c>
      <c r="AO209" s="48" t="s">
        <v>1969</v>
      </c>
      <c r="AP209" s="48" t="s">
        <v>483</v>
      </c>
      <c r="AQ209" s="48" t="s">
        <v>39</v>
      </c>
      <c r="AR209" s="48" t="s">
        <v>272</v>
      </c>
      <c r="AS209" s="48" t="s">
        <v>484</v>
      </c>
      <c r="AT209" s="48" t="s">
        <v>2154</v>
      </c>
      <c r="AU209" s="48" t="s">
        <v>262</v>
      </c>
      <c r="AV209" s="48" t="s">
        <v>35</v>
      </c>
      <c r="AW209" s="48" t="s">
        <v>82</v>
      </c>
      <c r="AX209" s="48" t="s">
        <v>96</v>
      </c>
      <c r="AY209" s="49">
        <v>0</v>
      </c>
      <c r="AZ209" s="49">
        <v>0</v>
      </c>
      <c r="BA209" s="49">
        <v>0</v>
      </c>
      <c r="BB209" s="49">
        <v>0</v>
      </c>
      <c r="BC209" s="49">
        <v>0</v>
      </c>
    </row>
    <row r="210" spans="1:55" x14ac:dyDescent="0.3">
      <c r="A210" s="48" t="s">
        <v>465</v>
      </c>
      <c r="B210" s="48" t="s">
        <v>466</v>
      </c>
      <c r="C210" s="48" t="s">
        <v>467</v>
      </c>
      <c r="D210" s="48" t="s">
        <v>468</v>
      </c>
      <c r="E210" s="48" t="s">
        <v>469</v>
      </c>
      <c r="F210" s="48" t="s">
        <v>470</v>
      </c>
      <c r="G210" s="48" t="s">
        <v>558</v>
      </c>
      <c r="H210" s="48" t="s">
        <v>57</v>
      </c>
      <c r="I210" s="48" t="s">
        <v>559</v>
      </c>
      <c r="J210" s="48" t="s">
        <v>58</v>
      </c>
      <c r="K210" s="48" t="s">
        <v>637</v>
      </c>
      <c r="L210" s="48" t="s">
        <v>78</v>
      </c>
      <c r="M210" s="48" t="s">
        <v>836</v>
      </c>
      <c r="N210" s="48" t="s">
        <v>102</v>
      </c>
      <c r="O210" s="48" t="s">
        <v>562</v>
      </c>
      <c r="P210" s="48" t="s">
        <v>103</v>
      </c>
      <c r="Q210" s="48" t="s">
        <v>577</v>
      </c>
      <c r="R210" s="48" t="s">
        <v>953</v>
      </c>
      <c r="S210" s="48" t="s">
        <v>271</v>
      </c>
      <c r="T210" s="48" t="s">
        <v>33</v>
      </c>
      <c r="U210" s="48" t="s">
        <v>89</v>
      </c>
      <c r="V210" s="48" t="s">
        <v>2159</v>
      </c>
      <c r="W210" s="48" t="s">
        <v>2160</v>
      </c>
      <c r="X210" s="49">
        <v>948000</v>
      </c>
      <c r="Y210" s="50" t="s">
        <v>2434</v>
      </c>
      <c r="Z210" s="51">
        <v>44981</v>
      </c>
      <c r="AA210" s="48" t="s">
        <v>2271</v>
      </c>
      <c r="AB210" s="51">
        <v>44980</v>
      </c>
      <c r="AC210" s="48" t="s">
        <v>220</v>
      </c>
      <c r="AD210" s="48" t="s">
        <v>2405</v>
      </c>
      <c r="AE210" s="48" t="s">
        <v>2251</v>
      </c>
      <c r="AF210" s="48" t="s">
        <v>2161</v>
      </c>
      <c r="AG210" s="52" t="s">
        <v>2162</v>
      </c>
      <c r="AH210" s="53" t="s">
        <v>1852</v>
      </c>
      <c r="AI210" s="54" t="s">
        <v>2435</v>
      </c>
      <c r="AJ210" s="48" t="s">
        <v>181</v>
      </c>
      <c r="AK210" s="48" t="s">
        <v>2406</v>
      </c>
      <c r="AL210" s="51">
        <v>44979</v>
      </c>
      <c r="AM210" s="48" t="s">
        <v>2163</v>
      </c>
      <c r="AN210" s="51">
        <v>44966</v>
      </c>
      <c r="AO210" s="48" t="s">
        <v>1969</v>
      </c>
      <c r="AP210" s="48" t="s">
        <v>483</v>
      </c>
      <c r="AQ210" s="48" t="s">
        <v>39</v>
      </c>
      <c r="AR210" s="48" t="s">
        <v>272</v>
      </c>
      <c r="AS210" s="48" t="s">
        <v>484</v>
      </c>
      <c r="AT210" s="48" t="s">
        <v>2154</v>
      </c>
      <c r="AU210" s="48" t="s">
        <v>262</v>
      </c>
      <c r="AV210" s="48" t="s">
        <v>35</v>
      </c>
      <c r="AW210" s="48" t="s">
        <v>82</v>
      </c>
      <c r="AX210" s="48" t="s">
        <v>96</v>
      </c>
      <c r="AY210" s="49">
        <v>0</v>
      </c>
      <c r="AZ210" s="49">
        <v>0</v>
      </c>
      <c r="BA210" s="49">
        <v>0</v>
      </c>
      <c r="BB210" s="49">
        <v>0</v>
      </c>
      <c r="BC210" s="49">
        <v>0</v>
      </c>
    </row>
    <row r="211" spans="1:55" x14ac:dyDescent="0.3">
      <c r="A211" s="48" t="s">
        <v>465</v>
      </c>
      <c r="B211" s="48" t="s">
        <v>466</v>
      </c>
      <c r="C211" s="48" t="s">
        <v>467</v>
      </c>
      <c r="D211" s="48" t="s">
        <v>468</v>
      </c>
      <c r="E211" s="48" t="s">
        <v>469</v>
      </c>
      <c r="F211" s="48" t="s">
        <v>470</v>
      </c>
      <c r="G211" s="48" t="s">
        <v>558</v>
      </c>
      <c r="H211" s="48" t="s">
        <v>57</v>
      </c>
      <c r="I211" s="48" t="s">
        <v>559</v>
      </c>
      <c r="J211" s="48" t="s">
        <v>58</v>
      </c>
      <c r="K211" s="48" t="s">
        <v>637</v>
      </c>
      <c r="L211" s="48" t="s">
        <v>78</v>
      </c>
      <c r="M211" s="48" t="s">
        <v>836</v>
      </c>
      <c r="N211" s="48" t="s">
        <v>102</v>
      </c>
      <c r="O211" s="48" t="s">
        <v>562</v>
      </c>
      <c r="P211" s="48" t="s">
        <v>103</v>
      </c>
      <c r="Q211" s="48" t="s">
        <v>270</v>
      </c>
      <c r="R211" s="48" t="s">
        <v>954</v>
      </c>
      <c r="S211" s="48" t="s">
        <v>271</v>
      </c>
      <c r="T211" s="48" t="s">
        <v>33</v>
      </c>
      <c r="U211" s="48" t="s">
        <v>267</v>
      </c>
      <c r="V211" s="48" t="s">
        <v>2164</v>
      </c>
      <c r="W211" s="48" t="s">
        <v>2165</v>
      </c>
      <c r="X211" s="49">
        <v>1493550</v>
      </c>
      <c r="Y211" s="50" t="s">
        <v>2434</v>
      </c>
      <c r="Z211" s="51">
        <v>44981</v>
      </c>
      <c r="AA211" s="48" t="s">
        <v>2271</v>
      </c>
      <c r="AB211" s="51">
        <v>44980</v>
      </c>
      <c r="AC211" s="48" t="s">
        <v>220</v>
      </c>
      <c r="AD211" s="48" t="s">
        <v>2407</v>
      </c>
      <c r="AE211" s="48" t="s">
        <v>2251</v>
      </c>
      <c r="AF211" s="48" t="s">
        <v>2166</v>
      </c>
      <c r="AG211" s="52" t="s">
        <v>1863</v>
      </c>
      <c r="AH211" s="53" t="s">
        <v>1852</v>
      </c>
      <c r="AI211" s="54" t="s">
        <v>2435</v>
      </c>
      <c r="AJ211" s="48" t="s">
        <v>181</v>
      </c>
      <c r="AK211" s="48" t="s">
        <v>2408</v>
      </c>
      <c r="AL211" s="51">
        <v>44979</v>
      </c>
      <c r="AM211" s="48" t="s">
        <v>2167</v>
      </c>
      <c r="AN211" s="51">
        <v>44970</v>
      </c>
      <c r="AO211" s="48" t="s">
        <v>1969</v>
      </c>
      <c r="AP211" s="48" t="s">
        <v>483</v>
      </c>
      <c r="AQ211" s="48" t="s">
        <v>39</v>
      </c>
      <c r="AR211" s="48" t="s">
        <v>272</v>
      </c>
      <c r="AS211" s="48" t="s">
        <v>484</v>
      </c>
      <c r="AT211" s="48" t="s">
        <v>2168</v>
      </c>
      <c r="AU211" s="48" t="s">
        <v>1472</v>
      </c>
      <c r="AV211" s="48" t="s">
        <v>35</v>
      </c>
      <c r="AW211" s="48" t="s">
        <v>82</v>
      </c>
      <c r="AX211" s="48" t="s">
        <v>96</v>
      </c>
      <c r="AY211" s="49">
        <v>0</v>
      </c>
      <c r="AZ211" s="49">
        <v>0</v>
      </c>
      <c r="BA211" s="49">
        <v>0</v>
      </c>
      <c r="BB211" s="49">
        <v>29871</v>
      </c>
      <c r="BC211" s="49">
        <v>0</v>
      </c>
    </row>
    <row r="212" spans="1:55" x14ac:dyDescent="0.3">
      <c r="A212" s="48" t="s">
        <v>465</v>
      </c>
      <c r="B212" s="48" t="s">
        <v>466</v>
      </c>
      <c r="C212" s="48" t="s">
        <v>467</v>
      </c>
      <c r="D212" s="48" t="s">
        <v>468</v>
      </c>
      <c r="E212" s="48" t="s">
        <v>469</v>
      </c>
      <c r="F212" s="48" t="s">
        <v>470</v>
      </c>
      <c r="G212" s="48" t="s">
        <v>558</v>
      </c>
      <c r="H212" s="48" t="s">
        <v>57</v>
      </c>
      <c r="I212" s="48" t="s">
        <v>559</v>
      </c>
      <c r="J212" s="48" t="s">
        <v>58</v>
      </c>
      <c r="K212" s="48" t="s">
        <v>637</v>
      </c>
      <c r="L212" s="48" t="s">
        <v>78</v>
      </c>
      <c r="M212" s="48" t="s">
        <v>836</v>
      </c>
      <c r="N212" s="48" t="s">
        <v>102</v>
      </c>
      <c r="O212" s="48" t="s">
        <v>562</v>
      </c>
      <c r="P212" s="48" t="s">
        <v>103</v>
      </c>
      <c r="Q212" s="48" t="s">
        <v>270</v>
      </c>
      <c r="R212" s="48" t="s">
        <v>954</v>
      </c>
      <c r="S212" s="48" t="s">
        <v>271</v>
      </c>
      <c r="T212" s="48" t="s">
        <v>33</v>
      </c>
      <c r="U212" s="48" t="s">
        <v>90</v>
      </c>
      <c r="V212" s="48" t="s">
        <v>2169</v>
      </c>
      <c r="W212" s="48" t="s">
        <v>2170</v>
      </c>
      <c r="X212" s="49">
        <v>1355000</v>
      </c>
      <c r="Y212" s="50" t="s">
        <v>2434</v>
      </c>
      <c r="Z212" s="51">
        <v>44981</v>
      </c>
      <c r="AA212" s="48" t="s">
        <v>2271</v>
      </c>
      <c r="AB212" s="51">
        <v>44980</v>
      </c>
      <c r="AC212" s="48" t="s">
        <v>220</v>
      </c>
      <c r="AD212" s="48" t="s">
        <v>2409</v>
      </c>
      <c r="AE212" s="48" t="s">
        <v>2251</v>
      </c>
      <c r="AF212" s="48" t="s">
        <v>2171</v>
      </c>
      <c r="AG212" s="52" t="s">
        <v>2102</v>
      </c>
      <c r="AH212" s="53" t="s">
        <v>1852</v>
      </c>
      <c r="AI212" s="54" t="s">
        <v>2435</v>
      </c>
      <c r="AJ212" s="48" t="s">
        <v>181</v>
      </c>
      <c r="AK212" s="48" t="s">
        <v>2410</v>
      </c>
      <c r="AL212" s="51">
        <v>44979</v>
      </c>
      <c r="AM212" s="48" t="s">
        <v>2172</v>
      </c>
      <c r="AN212" s="51">
        <v>44967</v>
      </c>
      <c r="AO212" s="48" t="s">
        <v>1969</v>
      </c>
      <c r="AP212" s="48" t="s">
        <v>483</v>
      </c>
      <c r="AQ212" s="48" t="s">
        <v>39</v>
      </c>
      <c r="AR212" s="48" t="s">
        <v>272</v>
      </c>
      <c r="AS212" s="48" t="s">
        <v>484</v>
      </c>
      <c r="AT212" s="48" t="s">
        <v>2168</v>
      </c>
      <c r="AU212" s="48" t="s">
        <v>1472</v>
      </c>
      <c r="AV212" s="48" t="s">
        <v>35</v>
      </c>
      <c r="AW212" s="48" t="s">
        <v>82</v>
      </c>
      <c r="AX212" s="48" t="s">
        <v>96</v>
      </c>
      <c r="AY212" s="49">
        <v>0</v>
      </c>
      <c r="AZ212" s="49">
        <v>0</v>
      </c>
      <c r="BA212" s="49">
        <v>0</v>
      </c>
      <c r="BB212" s="49">
        <v>0</v>
      </c>
      <c r="BC212" s="49">
        <v>0</v>
      </c>
    </row>
    <row r="213" spans="1:55" x14ac:dyDescent="0.3">
      <c r="A213" s="48" t="s">
        <v>465</v>
      </c>
      <c r="B213" s="48" t="s">
        <v>466</v>
      </c>
      <c r="C213" s="48" t="s">
        <v>467</v>
      </c>
      <c r="D213" s="48" t="s">
        <v>468</v>
      </c>
      <c r="E213" s="48" t="s">
        <v>469</v>
      </c>
      <c r="F213" s="48" t="s">
        <v>470</v>
      </c>
      <c r="G213" s="48" t="s">
        <v>558</v>
      </c>
      <c r="H213" s="48" t="s">
        <v>57</v>
      </c>
      <c r="I213" s="48" t="s">
        <v>559</v>
      </c>
      <c r="J213" s="48" t="s">
        <v>58</v>
      </c>
      <c r="K213" s="48" t="s">
        <v>637</v>
      </c>
      <c r="L213" s="48" t="s">
        <v>78</v>
      </c>
      <c r="M213" s="48" t="s">
        <v>836</v>
      </c>
      <c r="N213" s="48" t="s">
        <v>102</v>
      </c>
      <c r="O213" s="48" t="s">
        <v>562</v>
      </c>
      <c r="P213" s="48" t="s">
        <v>103</v>
      </c>
      <c r="Q213" s="48" t="s">
        <v>270</v>
      </c>
      <c r="R213" s="48" t="s">
        <v>954</v>
      </c>
      <c r="S213" s="48" t="s">
        <v>271</v>
      </c>
      <c r="T213" s="48" t="s">
        <v>33</v>
      </c>
      <c r="U213" s="48" t="s">
        <v>89</v>
      </c>
      <c r="V213" s="48" t="s">
        <v>2173</v>
      </c>
      <c r="W213" s="48" t="s">
        <v>2174</v>
      </c>
      <c r="X213" s="49">
        <v>950000</v>
      </c>
      <c r="Y213" s="50" t="s">
        <v>2434</v>
      </c>
      <c r="Z213" s="51">
        <v>44981</v>
      </c>
      <c r="AA213" s="48" t="s">
        <v>2271</v>
      </c>
      <c r="AB213" s="51">
        <v>44980</v>
      </c>
      <c r="AC213" s="48" t="s">
        <v>220</v>
      </c>
      <c r="AD213" s="48" t="s">
        <v>2411</v>
      </c>
      <c r="AE213" s="48" t="s">
        <v>2251</v>
      </c>
      <c r="AF213" s="48" t="s">
        <v>2175</v>
      </c>
      <c r="AG213" s="52" t="s">
        <v>1768</v>
      </c>
      <c r="AH213" s="53" t="s">
        <v>1852</v>
      </c>
      <c r="AI213" s="54" t="s">
        <v>2435</v>
      </c>
      <c r="AJ213" s="48" t="s">
        <v>181</v>
      </c>
      <c r="AK213" s="48" t="s">
        <v>2412</v>
      </c>
      <c r="AL213" s="51">
        <v>44979</v>
      </c>
      <c r="AM213" s="48" t="s">
        <v>2176</v>
      </c>
      <c r="AN213" s="51">
        <v>44959</v>
      </c>
      <c r="AO213" s="48" t="s">
        <v>1969</v>
      </c>
      <c r="AP213" s="48" t="s">
        <v>483</v>
      </c>
      <c r="AQ213" s="48" t="s">
        <v>39</v>
      </c>
      <c r="AR213" s="48" t="s">
        <v>272</v>
      </c>
      <c r="AS213" s="48" t="s">
        <v>484</v>
      </c>
      <c r="AT213" s="48" t="s">
        <v>2168</v>
      </c>
      <c r="AU213" s="48" t="s">
        <v>1472</v>
      </c>
      <c r="AV213" s="48" t="s">
        <v>35</v>
      </c>
      <c r="AW213" s="48" t="s">
        <v>82</v>
      </c>
      <c r="AX213" s="48" t="s">
        <v>96</v>
      </c>
      <c r="AY213" s="49">
        <v>0</v>
      </c>
      <c r="AZ213" s="49">
        <v>0</v>
      </c>
      <c r="BA213" s="49">
        <v>0</v>
      </c>
      <c r="BB213" s="49">
        <v>0</v>
      </c>
      <c r="BC213" s="49">
        <v>0</v>
      </c>
    </row>
    <row r="214" spans="1:55" x14ac:dyDescent="0.3">
      <c r="A214" s="48" t="s">
        <v>465</v>
      </c>
      <c r="B214" s="48" t="s">
        <v>466</v>
      </c>
      <c r="C214" s="48" t="s">
        <v>467</v>
      </c>
      <c r="D214" s="48" t="s">
        <v>468</v>
      </c>
      <c r="E214" s="48" t="s">
        <v>469</v>
      </c>
      <c r="F214" s="48" t="s">
        <v>470</v>
      </c>
      <c r="G214" s="48" t="s">
        <v>558</v>
      </c>
      <c r="H214" s="48" t="s">
        <v>57</v>
      </c>
      <c r="I214" s="48" t="s">
        <v>559</v>
      </c>
      <c r="J214" s="48" t="s">
        <v>58</v>
      </c>
      <c r="K214" s="48" t="s">
        <v>637</v>
      </c>
      <c r="L214" s="48" t="s">
        <v>78</v>
      </c>
      <c r="M214" s="48" t="s">
        <v>836</v>
      </c>
      <c r="N214" s="48" t="s">
        <v>102</v>
      </c>
      <c r="O214" s="48" t="s">
        <v>562</v>
      </c>
      <c r="P214" s="48" t="s">
        <v>103</v>
      </c>
      <c r="Q214" s="48" t="s">
        <v>582</v>
      </c>
      <c r="R214" s="48" t="s">
        <v>955</v>
      </c>
      <c r="S214" s="48" t="s">
        <v>271</v>
      </c>
      <c r="T214" s="48" t="s">
        <v>33</v>
      </c>
      <c r="U214" s="48" t="s">
        <v>89</v>
      </c>
      <c r="V214" s="48" t="s">
        <v>2185</v>
      </c>
      <c r="W214" s="48" t="s">
        <v>2186</v>
      </c>
      <c r="X214" s="49">
        <v>957000</v>
      </c>
      <c r="Y214" s="50" t="s">
        <v>2434</v>
      </c>
      <c r="Z214" s="51">
        <v>44981</v>
      </c>
      <c r="AA214" s="48" t="s">
        <v>2271</v>
      </c>
      <c r="AB214" s="51">
        <v>44980</v>
      </c>
      <c r="AC214" s="48" t="s">
        <v>220</v>
      </c>
      <c r="AD214" s="48" t="s">
        <v>2413</v>
      </c>
      <c r="AE214" s="48" t="s">
        <v>2251</v>
      </c>
      <c r="AF214" s="48" t="s">
        <v>2187</v>
      </c>
      <c r="AG214" s="52" t="s">
        <v>1741</v>
      </c>
      <c r="AH214" s="53" t="s">
        <v>1852</v>
      </c>
      <c r="AI214" s="54" t="s">
        <v>2435</v>
      </c>
      <c r="AJ214" s="48" t="s">
        <v>181</v>
      </c>
      <c r="AK214" s="48" t="s">
        <v>2414</v>
      </c>
      <c r="AL214" s="51">
        <v>44979</v>
      </c>
      <c r="AM214" s="48" t="s">
        <v>2188</v>
      </c>
      <c r="AN214" s="51">
        <v>44952</v>
      </c>
      <c r="AO214" s="48" t="s">
        <v>1969</v>
      </c>
      <c r="AP214" s="48" t="s">
        <v>483</v>
      </c>
      <c r="AQ214" s="48" t="s">
        <v>39</v>
      </c>
      <c r="AR214" s="48" t="s">
        <v>272</v>
      </c>
      <c r="AS214" s="48" t="s">
        <v>484</v>
      </c>
      <c r="AT214" s="48" t="s">
        <v>2180</v>
      </c>
      <c r="AU214" s="48" t="s">
        <v>1474</v>
      </c>
      <c r="AV214" s="48" t="s">
        <v>35</v>
      </c>
      <c r="AW214" s="48" t="s">
        <v>82</v>
      </c>
      <c r="AX214" s="48" t="s">
        <v>96</v>
      </c>
      <c r="AY214" s="49">
        <v>0</v>
      </c>
      <c r="AZ214" s="49">
        <v>0</v>
      </c>
      <c r="BA214" s="49">
        <v>0</v>
      </c>
      <c r="BB214" s="49">
        <v>0</v>
      </c>
      <c r="BC214" s="49">
        <v>0</v>
      </c>
    </row>
    <row r="215" spans="1:55" x14ac:dyDescent="0.3">
      <c r="A215" s="48" t="s">
        <v>465</v>
      </c>
      <c r="B215" s="48" t="s">
        <v>466</v>
      </c>
      <c r="C215" s="48" t="s">
        <v>467</v>
      </c>
      <c r="D215" s="48" t="s">
        <v>468</v>
      </c>
      <c r="E215" s="48" t="s">
        <v>469</v>
      </c>
      <c r="F215" s="48" t="s">
        <v>470</v>
      </c>
      <c r="G215" s="48" t="s">
        <v>558</v>
      </c>
      <c r="H215" s="48" t="s">
        <v>57</v>
      </c>
      <c r="I215" s="48" t="s">
        <v>559</v>
      </c>
      <c r="J215" s="48" t="s">
        <v>58</v>
      </c>
      <c r="K215" s="48" t="s">
        <v>637</v>
      </c>
      <c r="L215" s="48" t="s">
        <v>78</v>
      </c>
      <c r="M215" s="48" t="s">
        <v>836</v>
      </c>
      <c r="N215" s="48" t="s">
        <v>102</v>
      </c>
      <c r="O215" s="48" t="s">
        <v>562</v>
      </c>
      <c r="P215" s="48" t="s">
        <v>103</v>
      </c>
      <c r="Q215" s="48" t="s">
        <v>582</v>
      </c>
      <c r="R215" s="48" t="s">
        <v>955</v>
      </c>
      <c r="S215" s="48" t="s">
        <v>271</v>
      </c>
      <c r="T215" s="48" t="s">
        <v>33</v>
      </c>
      <c r="U215" s="48" t="s">
        <v>267</v>
      </c>
      <c r="V215" s="48" t="s">
        <v>2177</v>
      </c>
      <c r="W215" s="48" t="s">
        <v>2178</v>
      </c>
      <c r="X215" s="49">
        <v>1471350</v>
      </c>
      <c r="Y215" s="50" t="s">
        <v>2434</v>
      </c>
      <c r="Z215" s="51">
        <v>44981</v>
      </c>
      <c r="AA215" s="48" t="s">
        <v>2271</v>
      </c>
      <c r="AB215" s="51">
        <v>44980</v>
      </c>
      <c r="AC215" s="48" t="s">
        <v>220</v>
      </c>
      <c r="AD215" s="48" t="s">
        <v>2415</v>
      </c>
      <c r="AE215" s="48" t="s">
        <v>2251</v>
      </c>
      <c r="AF215" s="48" t="s">
        <v>2179</v>
      </c>
      <c r="AG215" s="52" t="s">
        <v>1621</v>
      </c>
      <c r="AH215" s="53" t="s">
        <v>1852</v>
      </c>
      <c r="AI215" s="54" t="s">
        <v>2435</v>
      </c>
      <c r="AJ215" s="48" t="s">
        <v>181</v>
      </c>
      <c r="AK215" s="48" t="s">
        <v>2416</v>
      </c>
      <c r="AL215" s="51">
        <v>44979</v>
      </c>
      <c r="AM215" s="48" t="s">
        <v>190</v>
      </c>
      <c r="AN215" s="51">
        <v>44960</v>
      </c>
      <c r="AO215" s="48" t="s">
        <v>1969</v>
      </c>
      <c r="AP215" s="48" t="s">
        <v>483</v>
      </c>
      <c r="AQ215" s="48" t="s">
        <v>39</v>
      </c>
      <c r="AR215" s="48" t="s">
        <v>272</v>
      </c>
      <c r="AS215" s="48" t="s">
        <v>484</v>
      </c>
      <c r="AT215" s="48" t="s">
        <v>2180</v>
      </c>
      <c r="AU215" s="48" t="s">
        <v>1474</v>
      </c>
      <c r="AV215" s="48" t="s">
        <v>35</v>
      </c>
      <c r="AW215" s="48" t="s">
        <v>82</v>
      </c>
      <c r="AX215" s="48" t="s">
        <v>96</v>
      </c>
      <c r="AY215" s="49">
        <v>0</v>
      </c>
      <c r="AZ215" s="49">
        <v>0</v>
      </c>
      <c r="BA215" s="49">
        <v>0</v>
      </c>
      <c r="BB215" s="49">
        <v>29427</v>
      </c>
      <c r="BC215" s="49">
        <v>0</v>
      </c>
    </row>
    <row r="216" spans="1:55" x14ac:dyDescent="0.3">
      <c r="A216" s="48" t="s">
        <v>465</v>
      </c>
      <c r="B216" s="48" t="s">
        <v>466</v>
      </c>
      <c r="C216" s="48" t="s">
        <v>467</v>
      </c>
      <c r="D216" s="48" t="s">
        <v>468</v>
      </c>
      <c r="E216" s="48" t="s">
        <v>469</v>
      </c>
      <c r="F216" s="48" t="s">
        <v>470</v>
      </c>
      <c r="G216" s="48" t="s">
        <v>558</v>
      </c>
      <c r="H216" s="48" t="s">
        <v>57</v>
      </c>
      <c r="I216" s="48" t="s">
        <v>559</v>
      </c>
      <c r="J216" s="48" t="s">
        <v>58</v>
      </c>
      <c r="K216" s="48" t="s">
        <v>637</v>
      </c>
      <c r="L216" s="48" t="s">
        <v>78</v>
      </c>
      <c r="M216" s="48" t="s">
        <v>836</v>
      </c>
      <c r="N216" s="48" t="s">
        <v>102</v>
      </c>
      <c r="O216" s="48" t="s">
        <v>562</v>
      </c>
      <c r="P216" s="48" t="s">
        <v>103</v>
      </c>
      <c r="Q216" s="48" t="s">
        <v>582</v>
      </c>
      <c r="R216" s="48" t="s">
        <v>955</v>
      </c>
      <c r="S216" s="48" t="s">
        <v>271</v>
      </c>
      <c r="T216" s="48" t="s">
        <v>33</v>
      </c>
      <c r="U216" s="48" t="s">
        <v>90</v>
      </c>
      <c r="V216" s="48" t="s">
        <v>2181</v>
      </c>
      <c r="W216" s="48" t="s">
        <v>2182</v>
      </c>
      <c r="X216" s="49">
        <v>1340000</v>
      </c>
      <c r="Y216" s="50" t="s">
        <v>2434</v>
      </c>
      <c r="Z216" s="51">
        <v>44981</v>
      </c>
      <c r="AA216" s="48" t="s">
        <v>2271</v>
      </c>
      <c r="AB216" s="51">
        <v>44980</v>
      </c>
      <c r="AC216" s="48" t="s">
        <v>220</v>
      </c>
      <c r="AD216" s="48" t="s">
        <v>2417</v>
      </c>
      <c r="AE216" s="48" t="s">
        <v>2251</v>
      </c>
      <c r="AF216" s="48" t="s">
        <v>2183</v>
      </c>
      <c r="AG216" s="52" t="s">
        <v>1798</v>
      </c>
      <c r="AH216" s="53" t="s">
        <v>1852</v>
      </c>
      <c r="AI216" s="54" t="s">
        <v>2435</v>
      </c>
      <c r="AJ216" s="48" t="s">
        <v>181</v>
      </c>
      <c r="AK216" s="48" t="s">
        <v>2418</v>
      </c>
      <c r="AL216" s="51">
        <v>44979</v>
      </c>
      <c r="AM216" s="48" t="s">
        <v>2184</v>
      </c>
      <c r="AN216" s="51">
        <v>44971</v>
      </c>
      <c r="AO216" s="48" t="s">
        <v>1969</v>
      </c>
      <c r="AP216" s="48" t="s">
        <v>483</v>
      </c>
      <c r="AQ216" s="48" t="s">
        <v>39</v>
      </c>
      <c r="AR216" s="48" t="s">
        <v>272</v>
      </c>
      <c r="AS216" s="48" t="s">
        <v>484</v>
      </c>
      <c r="AT216" s="48" t="s">
        <v>2180</v>
      </c>
      <c r="AU216" s="48" t="s">
        <v>1474</v>
      </c>
      <c r="AV216" s="48" t="s">
        <v>35</v>
      </c>
      <c r="AW216" s="48" t="s">
        <v>82</v>
      </c>
      <c r="AX216" s="48" t="s">
        <v>96</v>
      </c>
      <c r="AY216" s="49">
        <v>0</v>
      </c>
      <c r="AZ216" s="49">
        <v>0</v>
      </c>
      <c r="BA216" s="49">
        <v>0</v>
      </c>
      <c r="BB216" s="49">
        <v>0</v>
      </c>
      <c r="BC216" s="49">
        <v>0</v>
      </c>
    </row>
    <row r="217" spans="1:55" x14ac:dyDescent="0.3">
      <c r="A217" s="48" t="s">
        <v>465</v>
      </c>
      <c r="B217" s="48" t="s">
        <v>466</v>
      </c>
      <c r="C217" s="48" t="s">
        <v>467</v>
      </c>
      <c r="D217" s="48" t="s">
        <v>468</v>
      </c>
      <c r="E217" s="48" t="s">
        <v>469</v>
      </c>
      <c r="F217" s="48" t="s">
        <v>470</v>
      </c>
      <c r="G217" s="48" t="s">
        <v>558</v>
      </c>
      <c r="H217" s="48" t="s">
        <v>57</v>
      </c>
      <c r="I217" s="48" t="s">
        <v>559</v>
      </c>
      <c r="J217" s="48" t="s">
        <v>58</v>
      </c>
      <c r="K217" s="48" t="s">
        <v>637</v>
      </c>
      <c r="L217" s="48" t="s">
        <v>78</v>
      </c>
      <c r="M217" s="48" t="s">
        <v>638</v>
      </c>
      <c r="N217" s="48" t="s">
        <v>79</v>
      </c>
      <c r="O217" s="48" t="s">
        <v>562</v>
      </c>
      <c r="P217" s="48" t="s">
        <v>80</v>
      </c>
      <c r="Q217" s="48" t="s">
        <v>503</v>
      </c>
      <c r="R217" s="48" t="s">
        <v>639</v>
      </c>
      <c r="S217" s="48" t="s">
        <v>275</v>
      </c>
      <c r="T217" s="48" t="s">
        <v>55</v>
      </c>
      <c r="U217" s="48" t="s">
        <v>84</v>
      </c>
      <c r="V217" s="48" t="s">
        <v>640</v>
      </c>
      <c r="W217" s="48" t="s">
        <v>2134</v>
      </c>
      <c r="X217" s="49">
        <v>314448</v>
      </c>
      <c r="Y217" s="50" t="s">
        <v>2434</v>
      </c>
      <c r="Z217" s="51">
        <v>44981</v>
      </c>
      <c r="AA217" s="48" t="s">
        <v>2271</v>
      </c>
      <c r="AB217" s="51">
        <v>44980</v>
      </c>
      <c r="AC217" s="48" t="s">
        <v>220</v>
      </c>
      <c r="AD217" s="48" t="s">
        <v>2419</v>
      </c>
      <c r="AE217" s="48" t="s">
        <v>2251</v>
      </c>
      <c r="AF217" s="48" t="s">
        <v>2135</v>
      </c>
      <c r="AG217" s="52" t="s">
        <v>1666</v>
      </c>
      <c r="AH217" s="53" t="s">
        <v>1852</v>
      </c>
      <c r="AI217" s="54" t="s">
        <v>2435</v>
      </c>
      <c r="AJ217" s="48" t="s">
        <v>181</v>
      </c>
      <c r="AK217" s="48" t="s">
        <v>1914</v>
      </c>
      <c r="AL217" s="51">
        <v>44979</v>
      </c>
      <c r="AM217" s="48" t="s">
        <v>2136</v>
      </c>
      <c r="AN217" s="51">
        <v>44958</v>
      </c>
      <c r="AO217" s="48" t="s">
        <v>1969</v>
      </c>
      <c r="AP217" s="48" t="s">
        <v>483</v>
      </c>
      <c r="AQ217" s="48" t="s">
        <v>39</v>
      </c>
      <c r="AR217" s="48" t="s">
        <v>644</v>
      </c>
      <c r="AS217" s="48" t="s">
        <v>484</v>
      </c>
      <c r="AT217" s="48" t="s">
        <v>371</v>
      </c>
      <c r="AU217" s="48" t="s">
        <v>185</v>
      </c>
      <c r="AV217" s="48" t="s">
        <v>35</v>
      </c>
      <c r="AW217" s="48" t="s">
        <v>82</v>
      </c>
      <c r="AX217" s="48" t="s">
        <v>83</v>
      </c>
      <c r="AY217" s="49">
        <v>0</v>
      </c>
      <c r="AZ217" s="49">
        <v>0</v>
      </c>
      <c r="BA217" s="49">
        <v>0</v>
      </c>
      <c r="BB217" s="49">
        <v>0</v>
      </c>
      <c r="BC217" s="49">
        <v>0</v>
      </c>
    </row>
    <row r="218" spans="1:55" x14ac:dyDescent="0.3">
      <c r="A218" s="48" t="s">
        <v>465</v>
      </c>
      <c r="B218" s="48" t="s">
        <v>466</v>
      </c>
      <c r="C218" s="48" t="s">
        <v>467</v>
      </c>
      <c r="D218" s="48" t="s">
        <v>468</v>
      </c>
      <c r="E218" s="48" t="s">
        <v>469</v>
      </c>
      <c r="F218" s="48" t="s">
        <v>470</v>
      </c>
      <c r="G218" s="48" t="s">
        <v>558</v>
      </c>
      <c r="H218" s="48" t="s">
        <v>57</v>
      </c>
      <c r="I218" s="48" t="s">
        <v>559</v>
      </c>
      <c r="J218" s="48" t="s">
        <v>58</v>
      </c>
      <c r="K218" s="48" t="s">
        <v>637</v>
      </c>
      <c r="L218" s="48" t="s">
        <v>78</v>
      </c>
      <c r="M218" s="48" t="s">
        <v>638</v>
      </c>
      <c r="N218" s="48" t="s">
        <v>79</v>
      </c>
      <c r="O218" s="48" t="s">
        <v>562</v>
      </c>
      <c r="P218" s="48" t="s">
        <v>80</v>
      </c>
      <c r="Q218" s="48" t="s">
        <v>476</v>
      </c>
      <c r="R218" s="48" t="s">
        <v>957</v>
      </c>
      <c r="S218" s="48" t="s">
        <v>271</v>
      </c>
      <c r="T218" s="48" t="s">
        <v>33</v>
      </c>
      <c r="U218" s="48" t="s">
        <v>354</v>
      </c>
      <c r="V218" s="48" t="s">
        <v>1765</v>
      </c>
      <c r="W218" s="48" t="s">
        <v>2189</v>
      </c>
      <c r="X218" s="49">
        <v>360000</v>
      </c>
      <c r="Y218" s="50" t="s">
        <v>2434</v>
      </c>
      <c r="Z218" s="51">
        <v>44981</v>
      </c>
      <c r="AA218" s="48" t="s">
        <v>2271</v>
      </c>
      <c r="AB218" s="51">
        <v>44980</v>
      </c>
      <c r="AC218" s="48" t="s">
        <v>220</v>
      </c>
      <c r="AD218" s="48" t="s">
        <v>2420</v>
      </c>
      <c r="AE218" s="48" t="s">
        <v>2251</v>
      </c>
      <c r="AF218" s="48" t="s">
        <v>2190</v>
      </c>
      <c r="AG218" s="52" t="s">
        <v>1863</v>
      </c>
      <c r="AH218" s="53" t="s">
        <v>1852</v>
      </c>
      <c r="AI218" s="54" t="s">
        <v>2435</v>
      </c>
      <c r="AJ218" s="48" t="s">
        <v>181</v>
      </c>
      <c r="AK218" s="48" t="s">
        <v>2421</v>
      </c>
      <c r="AL218" s="51">
        <v>44979</v>
      </c>
      <c r="AM218" s="48" t="s">
        <v>2191</v>
      </c>
      <c r="AN218" s="51">
        <v>44970</v>
      </c>
      <c r="AO218" s="48" t="s">
        <v>1969</v>
      </c>
      <c r="AP218" s="48" t="s">
        <v>483</v>
      </c>
      <c r="AQ218" s="48" t="s">
        <v>39</v>
      </c>
      <c r="AR218" s="48" t="s">
        <v>272</v>
      </c>
      <c r="AS218" s="48" t="s">
        <v>484</v>
      </c>
      <c r="AT218" s="48" t="s">
        <v>1770</v>
      </c>
      <c r="AU218" s="48" t="s">
        <v>160</v>
      </c>
      <c r="AV218" s="48" t="s">
        <v>35</v>
      </c>
      <c r="AW218" s="48" t="s">
        <v>82</v>
      </c>
      <c r="AX218" s="48" t="s">
        <v>83</v>
      </c>
      <c r="AY218" s="49">
        <v>0</v>
      </c>
      <c r="AZ218" s="49">
        <v>0</v>
      </c>
      <c r="BA218" s="49">
        <v>0</v>
      </c>
      <c r="BB218" s="49">
        <v>0</v>
      </c>
      <c r="BC218" s="49">
        <v>0</v>
      </c>
    </row>
    <row r="219" spans="1:55" x14ac:dyDescent="0.3">
      <c r="A219" s="48" t="s">
        <v>465</v>
      </c>
      <c r="B219" s="48" t="s">
        <v>466</v>
      </c>
      <c r="C219" s="48" t="s">
        <v>467</v>
      </c>
      <c r="D219" s="48" t="s">
        <v>468</v>
      </c>
      <c r="E219" s="48" t="s">
        <v>469</v>
      </c>
      <c r="F219" s="48" t="s">
        <v>470</v>
      </c>
      <c r="G219" s="48" t="s">
        <v>558</v>
      </c>
      <c r="H219" s="48" t="s">
        <v>57</v>
      </c>
      <c r="I219" s="48" t="s">
        <v>559</v>
      </c>
      <c r="J219" s="48" t="s">
        <v>58</v>
      </c>
      <c r="K219" s="48" t="s">
        <v>637</v>
      </c>
      <c r="L219" s="48" t="s">
        <v>78</v>
      </c>
      <c r="M219" s="48" t="s">
        <v>638</v>
      </c>
      <c r="N219" s="48" t="s">
        <v>79</v>
      </c>
      <c r="O219" s="48" t="s">
        <v>562</v>
      </c>
      <c r="P219" s="48" t="s">
        <v>80</v>
      </c>
      <c r="Q219" s="48" t="s">
        <v>476</v>
      </c>
      <c r="R219" s="48" t="s">
        <v>957</v>
      </c>
      <c r="S219" s="48" t="s">
        <v>271</v>
      </c>
      <c r="T219" s="48" t="s">
        <v>33</v>
      </c>
      <c r="U219" s="48" t="s">
        <v>89</v>
      </c>
      <c r="V219" s="48" t="s">
        <v>2192</v>
      </c>
      <c r="W219" s="48" t="s">
        <v>2193</v>
      </c>
      <c r="X219" s="49">
        <v>946000</v>
      </c>
      <c r="Y219" s="50" t="s">
        <v>2434</v>
      </c>
      <c r="Z219" s="51">
        <v>44981</v>
      </c>
      <c r="AA219" s="48" t="s">
        <v>2271</v>
      </c>
      <c r="AB219" s="51">
        <v>44980</v>
      </c>
      <c r="AC219" s="48" t="s">
        <v>220</v>
      </c>
      <c r="AD219" s="48" t="s">
        <v>2422</v>
      </c>
      <c r="AE219" s="48" t="s">
        <v>2251</v>
      </c>
      <c r="AF219" s="48" t="s">
        <v>2194</v>
      </c>
      <c r="AG219" s="52" t="s">
        <v>1666</v>
      </c>
      <c r="AH219" s="53" t="s">
        <v>1852</v>
      </c>
      <c r="AI219" s="54" t="s">
        <v>2435</v>
      </c>
      <c r="AJ219" s="48" t="s">
        <v>181</v>
      </c>
      <c r="AK219" s="48" t="s">
        <v>2423</v>
      </c>
      <c r="AL219" s="51">
        <v>44979</v>
      </c>
      <c r="AM219" s="48" t="s">
        <v>2195</v>
      </c>
      <c r="AN219" s="51">
        <v>44958</v>
      </c>
      <c r="AO219" s="48" t="s">
        <v>1969</v>
      </c>
      <c r="AP219" s="48" t="s">
        <v>483</v>
      </c>
      <c r="AQ219" s="48" t="s">
        <v>39</v>
      </c>
      <c r="AR219" s="48" t="s">
        <v>272</v>
      </c>
      <c r="AS219" s="48" t="s">
        <v>484</v>
      </c>
      <c r="AT219" s="48" t="s">
        <v>1770</v>
      </c>
      <c r="AU219" s="48" t="s">
        <v>160</v>
      </c>
      <c r="AV219" s="48" t="s">
        <v>35</v>
      </c>
      <c r="AW219" s="48" t="s">
        <v>82</v>
      </c>
      <c r="AX219" s="48" t="s">
        <v>83</v>
      </c>
      <c r="AY219" s="49">
        <v>0</v>
      </c>
      <c r="AZ219" s="49">
        <v>0</v>
      </c>
      <c r="BA219" s="49">
        <v>0</v>
      </c>
      <c r="BB219" s="49">
        <v>0</v>
      </c>
      <c r="BC219" s="49">
        <v>0</v>
      </c>
    </row>
    <row r="220" spans="1:55" x14ac:dyDescent="0.3">
      <c r="A220" s="48" t="s">
        <v>465</v>
      </c>
      <c r="B220" s="48" t="s">
        <v>466</v>
      </c>
      <c r="C220" s="48" t="s">
        <v>467</v>
      </c>
      <c r="D220" s="48" t="s">
        <v>468</v>
      </c>
      <c r="E220" s="48" t="s">
        <v>469</v>
      </c>
      <c r="F220" s="48" t="s">
        <v>470</v>
      </c>
      <c r="G220" s="48" t="s">
        <v>558</v>
      </c>
      <c r="H220" s="48" t="s">
        <v>57</v>
      </c>
      <c r="I220" s="48" t="s">
        <v>559</v>
      </c>
      <c r="J220" s="48" t="s">
        <v>58</v>
      </c>
      <c r="K220" s="48" t="s">
        <v>637</v>
      </c>
      <c r="L220" s="48" t="s">
        <v>78</v>
      </c>
      <c r="M220" s="48" t="s">
        <v>638</v>
      </c>
      <c r="N220" s="48" t="s">
        <v>79</v>
      </c>
      <c r="O220" s="48" t="s">
        <v>562</v>
      </c>
      <c r="P220" s="48" t="s">
        <v>80</v>
      </c>
      <c r="Q220" s="48" t="s">
        <v>476</v>
      </c>
      <c r="R220" s="48" t="s">
        <v>957</v>
      </c>
      <c r="S220" s="48" t="s">
        <v>271</v>
      </c>
      <c r="T220" s="48" t="s">
        <v>33</v>
      </c>
      <c r="U220" s="48" t="s">
        <v>90</v>
      </c>
      <c r="V220" s="48" t="s">
        <v>2196</v>
      </c>
      <c r="W220" s="48" t="s">
        <v>2197</v>
      </c>
      <c r="X220" s="49">
        <v>1500000</v>
      </c>
      <c r="Y220" s="50" t="s">
        <v>2434</v>
      </c>
      <c r="Z220" s="51">
        <v>44981</v>
      </c>
      <c r="AA220" s="48" t="s">
        <v>2271</v>
      </c>
      <c r="AB220" s="51">
        <v>44980</v>
      </c>
      <c r="AC220" s="48" t="s">
        <v>220</v>
      </c>
      <c r="AD220" s="48" t="s">
        <v>2424</v>
      </c>
      <c r="AE220" s="48" t="s">
        <v>2251</v>
      </c>
      <c r="AF220" s="48" t="s">
        <v>2198</v>
      </c>
      <c r="AG220" s="52" t="s">
        <v>1741</v>
      </c>
      <c r="AH220" s="53" t="s">
        <v>1852</v>
      </c>
      <c r="AI220" s="54" t="s">
        <v>2435</v>
      </c>
      <c r="AJ220" s="48" t="s">
        <v>181</v>
      </c>
      <c r="AK220" s="48" t="s">
        <v>2425</v>
      </c>
      <c r="AL220" s="51">
        <v>44979</v>
      </c>
      <c r="AM220" s="48" t="s">
        <v>2199</v>
      </c>
      <c r="AN220" s="51">
        <v>44952</v>
      </c>
      <c r="AO220" s="48" t="s">
        <v>1969</v>
      </c>
      <c r="AP220" s="48" t="s">
        <v>483</v>
      </c>
      <c r="AQ220" s="48" t="s">
        <v>39</v>
      </c>
      <c r="AR220" s="48" t="s">
        <v>272</v>
      </c>
      <c r="AS220" s="48" t="s">
        <v>484</v>
      </c>
      <c r="AT220" s="48" t="s">
        <v>1770</v>
      </c>
      <c r="AU220" s="48" t="s">
        <v>160</v>
      </c>
      <c r="AV220" s="48" t="s">
        <v>35</v>
      </c>
      <c r="AW220" s="48" t="s">
        <v>82</v>
      </c>
      <c r="AX220" s="48" t="s">
        <v>83</v>
      </c>
      <c r="AY220" s="49">
        <v>0</v>
      </c>
      <c r="AZ220" s="49">
        <v>0</v>
      </c>
      <c r="BA220" s="49">
        <v>0</v>
      </c>
      <c r="BB220" s="49">
        <v>0</v>
      </c>
      <c r="BC220" s="49">
        <v>0</v>
      </c>
    </row>
    <row r="221" spans="1:55" x14ac:dyDescent="0.3">
      <c r="A221" s="48" t="s">
        <v>465</v>
      </c>
      <c r="B221" s="48" t="s">
        <v>466</v>
      </c>
      <c r="C221" s="48" t="s">
        <v>467</v>
      </c>
      <c r="D221" s="48" t="s">
        <v>468</v>
      </c>
      <c r="E221" s="48" t="s">
        <v>469</v>
      </c>
      <c r="F221" s="48" t="s">
        <v>470</v>
      </c>
      <c r="G221" s="48" t="s">
        <v>558</v>
      </c>
      <c r="H221" s="48" t="s">
        <v>57</v>
      </c>
      <c r="I221" s="48" t="s">
        <v>559</v>
      </c>
      <c r="J221" s="48" t="s">
        <v>58</v>
      </c>
      <c r="K221" s="48" t="s">
        <v>637</v>
      </c>
      <c r="L221" s="48" t="s">
        <v>78</v>
      </c>
      <c r="M221" s="48" t="s">
        <v>638</v>
      </c>
      <c r="N221" s="48" t="s">
        <v>79</v>
      </c>
      <c r="O221" s="48" t="s">
        <v>647</v>
      </c>
      <c r="P221" s="48" t="s">
        <v>114</v>
      </c>
      <c r="Q221" s="48" t="s">
        <v>503</v>
      </c>
      <c r="R221" s="48" t="s">
        <v>648</v>
      </c>
      <c r="S221" s="48" t="s">
        <v>271</v>
      </c>
      <c r="T221" s="48" t="s">
        <v>33</v>
      </c>
      <c r="U221" s="48" t="s">
        <v>89</v>
      </c>
      <c r="V221" s="48" t="s">
        <v>2200</v>
      </c>
      <c r="W221" s="48" t="s">
        <v>2201</v>
      </c>
      <c r="X221" s="49">
        <v>996000</v>
      </c>
      <c r="Y221" s="50" t="s">
        <v>2434</v>
      </c>
      <c r="Z221" s="51">
        <v>44981</v>
      </c>
      <c r="AA221" s="48" t="s">
        <v>2271</v>
      </c>
      <c r="AB221" s="51">
        <v>44980</v>
      </c>
      <c r="AC221" s="48" t="s">
        <v>220</v>
      </c>
      <c r="AD221" s="48" t="s">
        <v>2426</v>
      </c>
      <c r="AE221" s="48" t="s">
        <v>2251</v>
      </c>
      <c r="AF221" s="48" t="s">
        <v>2202</v>
      </c>
      <c r="AG221" s="52" t="s">
        <v>1603</v>
      </c>
      <c r="AH221" s="53" t="s">
        <v>1852</v>
      </c>
      <c r="AI221" s="54" t="s">
        <v>2435</v>
      </c>
      <c r="AJ221" s="48" t="s">
        <v>181</v>
      </c>
      <c r="AK221" s="48" t="s">
        <v>2427</v>
      </c>
      <c r="AL221" s="51">
        <v>44979</v>
      </c>
      <c r="AM221" s="48" t="s">
        <v>2203</v>
      </c>
      <c r="AN221" s="51">
        <v>44957</v>
      </c>
      <c r="AO221" s="48" t="s">
        <v>1969</v>
      </c>
      <c r="AP221" s="48" t="s">
        <v>483</v>
      </c>
      <c r="AQ221" s="48" t="s">
        <v>39</v>
      </c>
      <c r="AR221" s="48" t="s">
        <v>272</v>
      </c>
      <c r="AS221" s="48" t="s">
        <v>484</v>
      </c>
      <c r="AT221" s="48" t="s">
        <v>374</v>
      </c>
      <c r="AU221" s="48" t="s">
        <v>115</v>
      </c>
      <c r="AV221" s="48" t="s">
        <v>35</v>
      </c>
      <c r="AW221" s="48" t="s">
        <v>82</v>
      </c>
      <c r="AX221" s="48" t="s">
        <v>83</v>
      </c>
      <c r="AY221" s="49">
        <v>0</v>
      </c>
      <c r="AZ221" s="49">
        <v>0</v>
      </c>
      <c r="BA221" s="49">
        <v>0</v>
      </c>
      <c r="BB221" s="49">
        <v>0</v>
      </c>
      <c r="BC221" s="49">
        <v>0</v>
      </c>
    </row>
    <row r="222" spans="1:55" x14ac:dyDescent="0.3">
      <c r="A222" s="25" t="s">
        <v>465</v>
      </c>
      <c r="B222" s="25" t="s">
        <v>466</v>
      </c>
      <c r="C222" s="25" t="s">
        <v>467</v>
      </c>
      <c r="D222" s="25" t="s">
        <v>468</v>
      </c>
      <c r="E222" s="25" t="s">
        <v>469</v>
      </c>
      <c r="F222" s="25" t="s">
        <v>470</v>
      </c>
      <c r="G222" s="25" t="s">
        <v>558</v>
      </c>
      <c r="H222" s="25" t="s">
        <v>57</v>
      </c>
      <c r="I222" s="25" t="s">
        <v>559</v>
      </c>
      <c r="J222" s="25" t="s">
        <v>58</v>
      </c>
      <c r="K222" s="25" t="s">
        <v>637</v>
      </c>
      <c r="L222" s="25" t="s">
        <v>78</v>
      </c>
      <c r="M222" s="25" t="s">
        <v>638</v>
      </c>
      <c r="N222" s="25" t="s">
        <v>79</v>
      </c>
      <c r="O222" s="25" t="s">
        <v>647</v>
      </c>
      <c r="P222" s="25" t="s">
        <v>114</v>
      </c>
      <c r="Q222" s="25" t="s">
        <v>503</v>
      </c>
      <c r="R222" s="25" t="s">
        <v>648</v>
      </c>
      <c r="S222" s="25" t="s">
        <v>271</v>
      </c>
      <c r="T222" s="25" t="s">
        <v>33</v>
      </c>
      <c r="U222" s="25" t="s">
        <v>90</v>
      </c>
      <c r="V222" s="25" t="s">
        <v>2204</v>
      </c>
      <c r="W222" s="25" t="s">
        <v>2205</v>
      </c>
      <c r="X222" s="55">
        <v>1450000</v>
      </c>
      <c r="Y222" s="56" t="s">
        <v>2434</v>
      </c>
      <c r="Z222" s="57">
        <v>44981</v>
      </c>
      <c r="AA222" s="25" t="s">
        <v>2271</v>
      </c>
      <c r="AB222" s="57">
        <v>44980</v>
      </c>
      <c r="AC222" s="25" t="s">
        <v>220</v>
      </c>
      <c r="AD222" s="25" t="s">
        <v>2428</v>
      </c>
      <c r="AE222" s="25" t="s">
        <v>2251</v>
      </c>
      <c r="AF222" s="25" t="s">
        <v>2206</v>
      </c>
      <c r="AG222" s="58" t="s">
        <v>1621</v>
      </c>
      <c r="AH222" s="59" t="s">
        <v>1852</v>
      </c>
      <c r="AI222" s="60" t="s">
        <v>2435</v>
      </c>
      <c r="AJ222" s="25" t="s">
        <v>181</v>
      </c>
      <c r="AK222" s="25" t="s">
        <v>2429</v>
      </c>
      <c r="AL222" s="57">
        <v>44979</v>
      </c>
      <c r="AM222" s="25" t="s">
        <v>2207</v>
      </c>
      <c r="AN222" s="57">
        <v>44960</v>
      </c>
      <c r="AO222" s="25" t="s">
        <v>1969</v>
      </c>
      <c r="AP222" s="25" t="s">
        <v>483</v>
      </c>
      <c r="AQ222" s="25" t="s">
        <v>39</v>
      </c>
      <c r="AR222" s="25" t="s">
        <v>272</v>
      </c>
      <c r="AS222" s="25" t="s">
        <v>484</v>
      </c>
      <c r="AT222" s="25" t="s">
        <v>374</v>
      </c>
      <c r="AU222" s="25" t="s">
        <v>115</v>
      </c>
      <c r="AV222" s="25" t="s">
        <v>35</v>
      </c>
      <c r="AW222" s="25" t="s">
        <v>82</v>
      </c>
      <c r="AX222" s="25" t="s">
        <v>83</v>
      </c>
      <c r="AY222" s="55">
        <v>0</v>
      </c>
      <c r="AZ222" s="55">
        <v>0</v>
      </c>
      <c r="BA222" s="55">
        <v>0</v>
      </c>
      <c r="BB222" s="55">
        <v>0</v>
      </c>
      <c r="BC222" s="55">
        <v>0</v>
      </c>
    </row>
    <row r="223" spans="1:55" x14ac:dyDescent="0.3">
      <c r="A223" s="48" t="s">
        <v>465</v>
      </c>
      <c r="B223" s="48" t="s">
        <v>466</v>
      </c>
      <c r="C223" s="48" t="s">
        <v>467</v>
      </c>
      <c r="D223" s="48" t="s">
        <v>468</v>
      </c>
      <c r="E223" s="48" t="s">
        <v>469</v>
      </c>
      <c r="F223" s="48" t="s">
        <v>470</v>
      </c>
      <c r="G223" s="48" t="s">
        <v>558</v>
      </c>
      <c r="H223" s="48" t="s">
        <v>57</v>
      </c>
      <c r="I223" s="48" t="s">
        <v>559</v>
      </c>
      <c r="J223" s="48" t="s">
        <v>58</v>
      </c>
      <c r="K223" s="48" t="s">
        <v>637</v>
      </c>
      <c r="L223" s="48" t="s">
        <v>78</v>
      </c>
      <c r="M223" s="48" t="s">
        <v>638</v>
      </c>
      <c r="N223" s="48" t="s">
        <v>79</v>
      </c>
      <c r="O223" s="48" t="s">
        <v>647</v>
      </c>
      <c r="P223" s="48" t="s">
        <v>114</v>
      </c>
      <c r="Q223" s="48" t="s">
        <v>503</v>
      </c>
      <c r="R223" s="48" t="s">
        <v>648</v>
      </c>
      <c r="S223" s="48" t="s">
        <v>271</v>
      </c>
      <c r="T223" s="48" t="s">
        <v>33</v>
      </c>
      <c r="U223" s="48" t="s">
        <v>267</v>
      </c>
      <c r="V223" s="48" t="s">
        <v>2208</v>
      </c>
      <c r="W223" s="48" t="s">
        <v>2209</v>
      </c>
      <c r="X223" s="49">
        <v>1497500</v>
      </c>
      <c r="Y223" s="50" t="s">
        <v>2434</v>
      </c>
      <c r="Z223" s="51">
        <v>44981</v>
      </c>
      <c r="AA223" s="48" t="s">
        <v>2271</v>
      </c>
      <c r="AB223" s="51">
        <v>44980</v>
      </c>
      <c r="AC223" s="48" t="s">
        <v>220</v>
      </c>
      <c r="AD223" s="48" t="s">
        <v>2430</v>
      </c>
      <c r="AE223" s="48" t="s">
        <v>2251</v>
      </c>
      <c r="AF223" s="48" t="s">
        <v>2210</v>
      </c>
      <c r="AG223" s="52" t="s">
        <v>1627</v>
      </c>
      <c r="AH223" s="53" t="s">
        <v>1852</v>
      </c>
      <c r="AI223" s="54" t="s">
        <v>2435</v>
      </c>
      <c r="AJ223" s="48" t="s">
        <v>181</v>
      </c>
      <c r="AK223" s="48" t="s">
        <v>2431</v>
      </c>
      <c r="AL223" s="51">
        <v>44979</v>
      </c>
      <c r="AM223" s="48" t="s">
        <v>2211</v>
      </c>
      <c r="AN223" s="51">
        <v>44953</v>
      </c>
      <c r="AO223" s="48" t="s">
        <v>1969</v>
      </c>
      <c r="AP223" s="48" t="s">
        <v>483</v>
      </c>
      <c r="AQ223" s="48" t="s">
        <v>39</v>
      </c>
      <c r="AR223" s="48" t="s">
        <v>272</v>
      </c>
      <c r="AS223" s="48" t="s">
        <v>484</v>
      </c>
      <c r="AT223" s="48" t="s">
        <v>374</v>
      </c>
      <c r="AU223" s="48" t="s">
        <v>115</v>
      </c>
      <c r="AV223" s="48" t="s">
        <v>35</v>
      </c>
      <c r="AW223" s="48" t="s">
        <v>82</v>
      </c>
      <c r="AX223" s="48" t="s">
        <v>83</v>
      </c>
      <c r="AY223" s="49">
        <v>0</v>
      </c>
      <c r="AZ223" s="49">
        <v>0</v>
      </c>
      <c r="BA223" s="49">
        <v>0</v>
      </c>
      <c r="BB223" s="49">
        <v>29950</v>
      </c>
      <c r="BC223" s="49">
        <v>0</v>
      </c>
    </row>
    <row r="224" spans="1:55" x14ac:dyDescent="0.3">
      <c r="A224" s="48" t="s">
        <v>465</v>
      </c>
      <c r="B224" s="48" t="s">
        <v>466</v>
      </c>
      <c r="C224" s="48" t="s">
        <v>467</v>
      </c>
      <c r="D224" s="48" t="s">
        <v>468</v>
      </c>
      <c r="E224" s="48" t="s">
        <v>469</v>
      </c>
      <c r="F224" s="48" t="s">
        <v>470</v>
      </c>
      <c r="G224" s="48" t="s">
        <v>558</v>
      </c>
      <c r="H224" s="48" t="s">
        <v>57</v>
      </c>
      <c r="I224" s="48" t="s">
        <v>559</v>
      </c>
      <c r="J224" s="48" t="s">
        <v>58</v>
      </c>
      <c r="K224" s="48" t="s">
        <v>637</v>
      </c>
      <c r="L224" s="48" t="s">
        <v>78</v>
      </c>
      <c r="M224" s="48" t="s">
        <v>638</v>
      </c>
      <c r="N224" s="48" t="s">
        <v>79</v>
      </c>
      <c r="O224" s="48" t="s">
        <v>647</v>
      </c>
      <c r="P224" s="48" t="s">
        <v>114</v>
      </c>
      <c r="Q224" s="48" t="s">
        <v>503</v>
      </c>
      <c r="R224" s="48" t="s">
        <v>648</v>
      </c>
      <c r="S224" s="48" t="s">
        <v>271</v>
      </c>
      <c r="T224" s="48" t="s">
        <v>33</v>
      </c>
      <c r="U224" s="48" t="s">
        <v>2212</v>
      </c>
      <c r="V224" s="48" t="s">
        <v>2213</v>
      </c>
      <c r="W224" s="48" t="s">
        <v>2214</v>
      </c>
      <c r="X224" s="49">
        <v>2000000</v>
      </c>
      <c r="Y224" s="50" t="s">
        <v>2434</v>
      </c>
      <c r="Z224" s="51">
        <v>44981</v>
      </c>
      <c r="AA224" s="48" t="s">
        <v>2271</v>
      </c>
      <c r="AB224" s="51">
        <v>44980</v>
      </c>
      <c r="AC224" s="48" t="s">
        <v>220</v>
      </c>
      <c r="AD224" s="48" t="s">
        <v>2432</v>
      </c>
      <c r="AE224" s="48" t="s">
        <v>2251</v>
      </c>
      <c r="AF224" s="48" t="s">
        <v>2215</v>
      </c>
      <c r="AG224" s="52" t="s">
        <v>1640</v>
      </c>
      <c r="AH224" s="53" t="s">
        <v>1852</v>
      </c>
      <c r="AI224" s="54" t="s">
        <v>2435</v>
      </c>
      <c r="AJ224" s="48" t="s">
        <v>181</v>
      </c>
      <c r="AK224" s="48" t="s">
        <v>2433</v>
      </c>
      <c r="AL224" s="51">
        <v>44979</v>
      </c>
      <c r="AM224" s="48" t="s">
        <v>2216</v>
      </c>
      <c r="AN224" s="51">
        <v>44963</v>
      </c>
      <c r="AO224" s="48" t="s">
        <v>1969</v>
      </c>
      <c r="AP224" s="48" t="s">
        <v>483</v>
      </c>
      <c r="AQ224" s="48" t="s">
        <v>39</v>
      </c>
      <c r="AR224" s="48" t="s">
        <v>272</v>
      </c>
      <c r="AS224" s="48" t="s">
        <v>484</v>
      </c>
      <c r="AT224" s="48" t="s">
        <v>374</v>
      </c>
      <c r="AU224" s="48" t="s">
        <v>115</v>
      </c>
      <c r="AV224" s="48" t="s">
        <v>35</v>
      </c>
      <c r="AW224" s="48" t="s">
        <v>82</v>
      </c>
      <c r="AX224" s="48" t="s">
        <v>83</v>
      </c>
      <c r="AY224" s="49">
        <v>198198</v>
      </c>
      <c r="AZ224" s="49">
        <v>0</v>
      </c>
      <c r="BA224" s="49">
        <v>0</v>
      </c>
      <c r="BB224" s="49">
        <v>36036</v>
      </c>
      <c r="BC224" s="49">
        <v>0</v>
      </c>
    </row>
    <row r="225" spans="1:55" x14ac:dyDescent="0.3">
      <c r="A225" s="48" t="s">
        <v>465</v>
      </c>
      <c r="B225" s="48" t="s">
        <v>466</v>
      </c>
      <c r="C225" s="48" t="s">
        <v>467</v>
      </c>
      <c r="D225" s="48" t="s">
        <v>468</v>
      </c>
      <c r="E225" s="48" t="s">
        <v>469</v>
      </c>
      <c r="F225" s="48" t="s">
        <v>470</v>
      </c>
      <c r="G225" s="48" t="s">
        <v>471</v>
      </c>
      <c r="H225" s="48" t="s">
        <v>27</v>
      </c>
      <c r="I225" s="48" t="s">
        <v>472</v>
      </c>
      <c r="J225" s="48" t="s">
        <v>28</v>
      </c>
      <c r="K225" s="48" t="s">
        <v>473</v>
      </c>
      <c r="L225" s="48" t="s">
        <v>29</v>
      </c>
      <c r="M225" s="48" t="s">
        <v>474</v>
      </c>
      <c r="N225" s="48" t="s">
        <v>30</v>
      </c>
      <c r="O225" s="48" t="s">
        <v>541</v>
      </c>
      <c r="P225" s="48" t="s">
        <v>172</v>
      </c>
      <c r="Q225" s="48" t="s">
        <v>503</v>
      </c>
      <c r="R225" s="48" t="s">
        <v>542</v>
      </c>
      <c r="S225" s="48" t="s">
        <v>271</v>
      </c>
      <c r="T225" s="48" t="s">
        <v>33</v>
      </c>
      <c r="U225" s="48" t="s">
        <v>354</v>
      </c>
      <c r="V225" s="48" t="s">
        <v>50</v>
      </c>
      <c r="W225" s="48" t="s">
        <v>2451</v>
      </c>
      <c r="X225" s="49">
        <v>330000</v>
      </c>
      <c r="Y225" s="50"/>
      <c r="Z225" s="51"/>
      <c r="AA225" s="48" t="s">
        <v>2917</v>
      </c>
      <c r="AB225" s="51"/>
      <c r="AC225" s="48" t="s">
        <v>635</v>
      </c>
      <c r="AD225" s="48" t="s">
        <v>2790</v>
      </c>
      <c r="AE225" s="48" t="s">
        <v>2791</v>
      </c>
      <c r="AF225" s="48" t="s">
        <v>2452</v>
      </c>
      <c r="AG225" s="52" t="s">
        <v>1627</v>
      </c>
      <c r="AH225" s="53" t="s">
        <v>2453</v>
      </c>
      <c r="AI225" s="54"/>
      <c r="AJ225" s="48"/>
      <c r="AK225" s="48" t="s">
        <v>2792</v>
      </c>
      <c r="AL225" s="51">
        <v>44992</v>
      </c>
      <c r="AM225" s="48" t="s">
        <v>2454</v>
      </c>
      <c r="AN225" s="51">
        <v>44953</v>
      </c>
      <c r="AO225" s="48" t="s">
        <v>2455</v>
      </c>
      <c r="AP225" s="48" t="s">
        <v>483</v>
      </c>
      <c r="AQ225" s="48" t="s">
        <v>39</v>
      </c>
      <c r="AR225" s="48" t="s">
        <v>272</v>
      </c>
      <c r="AS225" s="48" t="s">
        <v>484</v>
      </c>
      <c r="AT225" s="48" t="s">
        <v>381</v>
      </c>
      <c r="AU225" s="48" t="s">
        <v>174</v>
      </c>
      <c r="AV225" s="48" t="s">
        <v>35</v>
      </c>
      <c r="AW225" s="48" t="s">
        <v>53</v>
      </c>
      <c r="AX225" s="48" t="s">
        <v>63</v>
      </c>
      <c r="AY225" s="49">
        <v>0</v>
      </c>
      <c r="AZ225" s="49">
        <v>0</v>
      </c>
      <c r="BA225" s="49">
        <v>0</v>
      </c>
      <c r="BB225" s="49">
        <v>0</v>
      </c>
      <c r="BC225" s="49">
        <v>0</v>
      </c>
    </row>
    <row r="226" spans="1:55" x14ac:dyDescent="0.3">
      <c r="A226" s="48" t="s">
        <v>465</v>
      </c>
      <c r="B226" s="48" t="s">
        <v>466</v>
      </c>
      <c r="C226" s="48" t="s">
        <v>467</v>
      </c>
      <c r="D226" s="48" t="s">
        <v>468</v>
      </c>
      <c r="E226" s="48" t="s">
        <v>469</v>
      </c>
      <c r="F226" s="48" t="s">
        <v>470</v>
      </c>
      <c r="G226" s="48" t="s">
        <v>471</v>
      </c>
      <c r="H226" s="48" t="s">
        <v>27</v>
      </c>
      <c r="I226" s="48" t="s">
        <v>472</v>
      </c>
      <c r="J226" s="48" t="s">
        <v>28</v>
      </c>
      <c r="K226" s="48" t="s">
        <v>473</v>
      </c>
      <c r="L226" s="48" t="s">
        <v>29</v>
      </c>
      <c r="M226" s="48" t="s">
        <v>474</v>
      </c>
      <c r="N226" s="48" t="s">
        <v>30</v>
      </c>
      <c r="O226" s="48" t="s">
        <v>541</v>
      </c>
      <c r="P226" s="48" t="s">
        <v>172</v>
      </c>
      <c r="Q226" s="48" t="s">
        <v>476</v>
      </c>
      <c r="R226" s="48" t="s">
        <v>551</v>
      </c>
      <c r="S226" s="48" t="s">
        <v>271</v>
      </c>
      <c r="T226" s="48" t="s">
        <v>33</v>
      </c>
      <c r="U226" s="48" t="s">
        <v>1964</v>
      </c>
      <c r="V226" s="48" t="s">
        <v>2456</v>
      </c>
      <c r="W226" s="48" t="s">
        <v>2457</v>
      </c>
      <c r="X226" s="49">
        <v>1499550</v>
      </c>
      <c r="Y226" s="50"/>
      <c r="Z226" s="51"/>
      <c r="AA226" s="48" t="s">
        <v>2917</v>
      </c>
      <c r="AB226" s="51"/>
      <c r="AC226" s="48" t="s">
        <v>635</v>
      </c>
      <c r="AD226" s="48" t="s">
        <v>2793</v>
      </c>
      <c r="AE226" s="48" t="s">
        <v>2791</v>
      </c>
      <c r="AF226" s="48" t="s">
        <v>2458</v>
      </c>
      <c r="AG226" s="52" t="s">
        <v>2459</v>
      </c>
      <c r="AH226" s="53" t="s">
        <v>2453</v>
      </c>
      <c r="AI226" s="54"/>
      <c r="AJ226" s="48"/>
      <c r="AK226" s="48" t="s">
        <v>2794</v>
      </c>
      <c r="AL226" s="51">
        <v>44992</v>
      </c>
      <c r="AM226" s="48" t="s">
        <v>2460</v>
      </c>
      <c r="AN226" s="51">
        <v>44981</v>
      </c>
      <c r="AO226" s="48" t="s">
        <v>2455</v>
      </c>
      <c r="AP226" s="48" t="s">
        <v>483</v>
      </c>
      <c r="AQ226" s="48" t="s">
        <v>39</v>
      </c>
      <c r="AR226" s="48" t="s">
        <v>272</v>
      </c>
      <c r="AS226" s="48" t="s">
        <v>484</v>
      </c>
      <c r="AT226" s="48" t="s">
        <v>554</v>
      </c>
      <c r="AU226" s="48" t="s">
        <v>555</v>
      </c>
      <c r="AV226" s="48" t="s">
        <v>35</v>
      </c>
      <c r="AW226" s="48" t="s">
        <v>53</v>
      </c>
      <c r="AX226" s="48" t="s">
        <v>63</v>
      </c>
      <c r="AY226" s="49">
        <v>0</v>
      </c>
      <c r="AZ226" s="49">
        <v>0</v>
      </c>
      <c r="BA226" s="49">
        <v>0</v>
      </c>
      <c r="BB226" s="49">
        <v>29991</v>
      </c>
      <c r="BC226" s="49">
        <v>0</v>
      </c>
    </row>
    <row r="227" spans="1:55" x14ac:dyDescent="0.3">
      <c r="A227" s="48" t="s">
        <v>465</v>
      </c>
      <c r="B227" s="48" t="s">
        <v>466</v>
      </c>
      <c r="C227" s="48" t="s">
        <v>467</v>
      </c>
      <c r="D227" s="48" t="s">
        <v>468</v>
      </c>
      <c r="E227" s="48" t="s">
        <v>469</v>
      </c>
      <c r="F227" s="48" t="s">
        <v>470</v>
      </c>
      <c r="G227" s="48" t="s">
        <v>558</v>
      </c>
      <c r="H227" s="48" t="s">
        <v>57</v>
      </c>
      <c r="I227" s="48" t="s">
        <v>559</v>
      </c>
      <c r="J227" s="48" t="s">
        <v>58</v>
      </c>
      <c r="K227" s="48" t="s">
        <v>560</v>
      </c>
      <c r="L227" s="48" t="s">
        <v>59</v>
      </c>
      <c r="M227" s="48" t="s">
        <v>596</v>
      </c>
      <c r="N227" s="48" t="s">
        <v>126</v>
      </c>
      <c r="O227" s="48" t="s">
        <v>597</v>
      </c>
      <c r="P227" s="48" t="s">
        <v>127</v>
      </c>
      <c r="Q227" s="48" t="s">
        <v>598</v>
      </c>
      <c r="R227" s="48" t="s">
        <v>128</v>
      </c>
      <c r="S227" s="48" t="s">
        <v>276</v>
      </c>
      <c r="T227" s="48" t="s">
        <v>98</v>
      </c>
      <c r="U227" s="48" t="s">
        <v>1712</v>
      </c>
      <c r="V227" s="48" t="s">
        <v>1713</v>
      </c>
      <c r="W227" s="48" t="s">
        <v>2587</v>
      </c>
      <c r="X227" s="49">
        <v>800000</v>
      </c>
      <c r="Y227" s="50"/>
      <c r="Z227" s="51"/>
      <c r="AA227" s="48" t="s">
        <v>2917</v>
      </c>
      <c r="AB227" s="51"/>
      <c r="AC227" s="48" t="s">
        <v>624</v>
      </c>
      <c r="AD227" s="48" t="s">
        <v>2862</v>
      </c>
      <c r="AE227" s="48" t="s">
        <v>2791</v>
      </c>
      <c r="AF227" s="48" t="s">
        <v>2588</v>
      </c>
      <c r="AG227" s="52" t="s">
        <v>2562</v>
      </c>
      <c r="AH227" s="53" t="s">
        <v>2453</v>
      </c>
      <c r="AI227" s="54"/>
      <c r="AJ227" s="48"/>
      <c r="AK227" s="48" t="s">
        <v>2863</v>
      </c>
      <c r="AL227" s="51">
        <v>44992</v>
      </c>
      <c r="AM227" s="48" t="s">
        <v>2589</v>
      </c>
      <c r="AN227" s="51">
        <v>44987</v>
      </c>
      <c r="AO227" s="48" t="s">
        <v>2513</v>
      </c>
      <c r="AP227" s="48" t="s">
        <v>483</v>
      </c>
      <c r="AQ227" s="48" t="s">
        <v>132</v>
      </c>
      <c r="AR227" s="48" t="s">
        <v>629</v>
      </c>
      <c r="AS227" s="48" t="s">
        <v>484</v>
      </c>
      <c r="AT227" s="48" t="s">
        <v>383</v>
      </c>
      <c r="AU227" s="48" t="s">
        <v>136</v>
      </c>
      <c r="AV227" s="48" t="s">
        <v>35</v>
      </c>
      <c r="AW227" s="48" t="s">
        <v>65</v>
      </c>
      <c r="AX227" s="48" t="s">
        <v>66</v>
      </c>
      <c r="AY227" s="49">
        <v>0</v>
      </c>
      <c r="AZ227" s="49">
        <v>0</v>
      </c>
      <c r="BA227" s="49">
        <v>0</v>
      </c>
      <c r="BB227" s="49">
        <v>0</v>
      </c>
      <c r="BC227" s="49">
        <v>0</v>
      </c>
    </row>
    <row r="228" spans="1:55" x14ac:dyDescent="0.3">
      <c r="A228" s="48" t="s">
        <v>465</v>
      </c>
      <c r="B228" s="48" t="s">
        <v>466</v>
      </c>
      <c r="C228" s="48" t="s">
        <v>467</v>
      </c>
      <c r="D228" s="48" t="s">
        <v>468</v>
      </c>
      <c r="E228" s="48" t="s">
        <v>469</v>
      </c>
      <c r="F228" s="48" t="s">
        <v>470</v>
      </c>
      <c r="G228" s="48" t="s">
        <v>558</v>
      </c>
      <c r="H228" s="48" t="s">
        <v>57</v>
      </c>
      <c r="I228" s="48" t="s">
        <v>559</v>
      </c>
      <c r="J228" s="48" t="s">
        <v>58</v>
      </c>
      <c r="K228" s="48" t="s">
        <v>560</v>
      </c>
      <c r="L228" s="48" t="s">
        <v>59</v>
      </c>
      <c r="M228" s="48" t="s">
        <v>596</v>
      </c>
      <c r="N228" s="48" t="s">
        <v>126</v>
      </c>
      <c r="O228" s="48" t="s">
        <v>597</v>
      </c>
      <c r="P228" s="48" t="s">
        <v>127</v>
      </c>
      <c r="Q228" s="48" t="s">
        <v>598</v>
      </c>
      <c r="R228" s="48" t="s">
        <v>128</v>
      </c>
      <c r="S228" s="48" t="s">
        <v>276</v>
      </c>
      <c r="T228" s="48" t="s">
        <v>98</v>
      </c>
      <c r="U228" s="48" t="s">
        <v>1717</v>
      </c>
      <c r="V228" s="48" t="s">
        <v>1718</v>
      </c>
      <c r="W228" s="48" t="s">
        <v>2587</v>
      </c>
      <c r="X228" s="49">
        <v>880000</v>
      </c>
      <c r="Y228" s="50"/>
      <c r="Z228" s="51"/>
      <c r="AA228" s="48" t="s">
        <v>2917</v>
      </c>
      <c r="AB228" s="51"/>
      <c r="AC228" s="48" t="s">
        <v>624</v>
      </c>
      <c r="AD228" s="48" t="s">
        <v>2862</v>
      </c>
      <c r="AE228" s="48" t="s">
        <v>2791</v>
      </c>
      <c r="AF228" s="48" t="s">
        <v>2588</v>
      </c>
      <c r="AG228" s="52" t="s">
        <v>2562</v>
      </c>
      <c r="AH228" s="53" t="s">
        <v>2453</v>
      </c>
      <c r="AI228" s="54"/>
      <c r="AJ228" s="48"/>
      <c r="AK228" s="48" t="s">
        <v>2863</v>
      </c>
      <c r="AL228" s="51">
        <v>44992</v>
      </c>
      <c r="AM228" s="48" t="s">
        <v>2589</v>
      </c>
      <c r="AN228" s="51">
        <v>44987</v>
      </c>
      <c r="AO228" s="48" t="s">
        <v>2513</v>
      </c>
      <c r="AP228" s="48" t="s">
        <v>483</v>
      </c>
      <c r="AQ228" s="48" t="s">
        <v>132</v>
      </c>
      <c r="AR228" s="48" t="s">
        <v>629</v>
      </c>
      <c r="AS228" s="48" t="s">
        <v>484</v>
      </c>
      <c r="AT228" s="48" t="s">
        <v>383</v>
      </c>
      <c r="AU228" s="48" t="s">
        <v>136</v>
      </c>
      <c r="AV228" s="48" t="s">
        <v>35</v>
      </c>
      <c r="AW228" s="48" t="s">
        <v>65</v>
      </c>
      <c r="AX228" s="48" t="s">
        <v>66</v>
      </c>
      <c r="AY228" s="49">
        <v>0</v>
      </c>
      <c r="AZ228" s="49">
        <v>0</v>
      </c>
      <c r="BA228" s="49">
        <v>0</v>
      </c>
      <c r="BB228" s="49">
        <v>0</v>
      </c>
      <c r="BC228" s="49">
        <v>0</v>
      </c>
    </row>
    <row r="229" spans="1:55" x14ac:dyDescent="0.3">
      <c r="A229" s="48" t="s">
        <v>465</v>
      </c>
      <c r="B229" s="48" t="s">
        <v>466</v>
      </c>
      <c r="C229" s="48" t="s">
        <v>467</v>
      </c>
      <c r="D229" s="48" t="s">
        <v>468</v>
      </c>
      <c r="E229" s="48" t="s">
        <v>469</v>
      </c>
      <c r="F229" s="48" t="s">
        <v>470</v>
      </c>
      <c r="G229" s="48" t="s">
        <v>471</v>
      </c>
      <c r="H229" s="48" t="s">
        <v>27</v>
      </c>
      <c r="I229" s="48" t="s">
        <v>472</v>
      </c>
      <c r="J229" s="48" t="s">
        <v>28</v>
      </c>
      <c r="K229" s="48" t="s">
        <v>473</v>
      </c>
      <c r="L229" s="48" t="s">
        <v>29</v>
      </c>
      <c r="M229" s="48" t="s">
        <v>474</v>
      </c>
      <c r="N229" s="48" t="s">
        <v>30</v>
      </c>
      <c r="O229" s="48" t="s">
        <v>541</v>
      </c>
      <c r="P229" s="48" t="s">
        <v>172</v>
      </c>
      <c r="Q229" s="48" t="s">
        <v>476</v>
      </c>
      <c r="R229" s="48" t="s">
        <v>551</v>
      </c>
      <c r="S229" s="48" t="s">
        <v>271</v>
      </c>
      <c r="T229" s="48" t="s">
        <v>33</v>
      </c>
      <c r="U229" s="48" t="s">
        <v>1964</v>
      </c>
      <c r="V229" s="48" t="s">
        <v>2456</v>
      </c>
      <c r="W229" s="48" t="s">
        <v>2466</v>
      </c>
      <c r="X229" s="49">
        <v>1499700</v>
      </c>
      <c r="Y229" s="50"/>
      <c r="Z229" s="51"/>
      <c r="AA229" s="48" t="s">
        <v>2917</v>
      </c>
      <c r="AB229" s="51"/>
      <c r="AC229" s="48" t="s">
        <v>635</v>
      </c>
      <c r="AD229" s="48" t="s">
        <v>2797</v>
      </c>
      <c r="AE229" s="48" t="s">
        <v>2791</v>
      </c>
      <c r="AF229" s="48" t="s">
        <v>2467</v>
      </c>
      <c r="AG229" s="52" t="s">
        <v>2468</v>
      </c>
      <c r="AH229" s="53" t="s">
        <v>2453</v>
      </c>
      <c r="AI229" s="54"/>
      <c r="AJ229" s="48"/>
      <c r="AK229" s="48" t="s">
        <v>2798</v>
      </c>
      <c r="AL229" s="51">
        <v>44992</v>
      </c>
      <c r="AM229" s="48" t="s">
        <v>2469</v>
      </c>
      <c r="AN229" s="51">
        <v>44985</v>
      </c>
      <c r="AO229" s="48" t="s">
        <v>2455</v>
      </c>
      <c r="AP229" s="48" t="s">
        <v>483</v>
      </c>
      <c r="AQ229" s="48" t="s">
        <v>39</v>
      </c>
      <c r="AR229" s="48" t="s">
        <v>272</v>
      </c>
      <c r="AS229" s="48" t="s">
        <v>484</v>
      </c>
      <c r="AT229" s="48" t="s">
        <v>554</v>
      </c>
      <c r="AU229" s="48" t="s">
        <v>555</v>
      </c>
      <c r="AV229" s="48" t="s">
        <v>35</v>
      </c>
      <c r="AW229" s="48" t="s">
        <v>53</v>
      </c>
      <c r="AX229" s="48" t="s">
        <v>63</v>
      </c>
      <c r="AY229" s="49">
        <v>0</v>
      </c>
      <c r="AZ229" s="49">
        <v>0</v>
      </c>
      <c r="BA229" s="49">
        <v>0</v>
      </c>
      <c r="BB229" s="49">
        <v>29994</v>
      </c>
      <c r="BC229" s="49">
        <v>0</v>
      </c>
    </row>
    <row r="230" spans="1:55" x14ac:dyDescent="0.3">
      <c r="A230" s="48" t="s">
        <v>465</v>
      </c>
      <c r="B230" s="48" t="s">
        <v>466</v>
      </c>
      <c r="C230" s="48" t="s">
        <v>467</v>
      </c>
      <c r="D230" s="48" t="s">
        <v>468</v>
      </c>
      <c r="E230" s="48" t="s">
        <v>469</v>
      </c>
      <c r="F230" s="48" t="s">
        <v>470</v>
      </c>
      <c r="G230" s="48" t="s">
        <v>471</v>
      </c>
      <c r="H230" s="48" t="s">
        <v>27</v>
      </c>
      <c r="I230" s="48" t="s">
        <v>472</v>
      </c>
      <c r="J230" s="48" t="s">
        <v>28</v>
      </c>
      <c r="K230" s="48" t="s">
        <v>473</v>
      </c>
      <c r="L230" s="48" t="s">
        <v>29</v>
      </c>
      <c r="M230" s="48" t="s">
        <v>474</v>
      </c>
      <c r="N230" s="48" t="s">
        <v>30</v>
      </c>
      <c r="O230" s="48" t="s">
        <v>541</v>
      </c>
      <c r="P230" s="48" t="s">
        <v>172</v>
      </c>
      <c r="Q230" s="48" t="s">
        <v>503</v>
      </c>
      <c r="R230" s="48" t="s">
        <v>542</v>
      </c>
      <c r="S230" s="48" t="s">
        <v>271</v>
      </c>
      <c r="T230" s="48" t="s">
        <v>33</v>
      </c>
      <c r="U230" s="48" t="s">
        <v>89</v>
      </c>
      <c r="V230" s="48" t="s">
        <v>2461</v>
      </c>
      <c r="W230" s="48" t="s">
        <v>2462</v>
      </c>
      <c r="X230" s="49">
        <v>1000000</v>
      </c>
      <c r="Y230" s="50"/>
      <c r="Z230" s="51"/>
      <c r="AA230" s="48" t="s">
        <v>2917</v>
      </c>
      <c r="AB230" s="51"/>
      <c r="AC230" s="48" t="s">
        <v>635</v>
      </c>
      <c r="AD230" s="48" t="s">
        <v>2795</v>
      </c>
      <c r="AE230" s="48" t="s">
        <v>2791</v>
      </c>
      <c r="AF230" s="48" t="s">
        <v>2463</v>
      </c>
      <c r="AG230" s="52" t="s">
        <v>2464</v>
      </c>
      <c r="AH230" s="53" t="s">
        <v>2453</v>
      </c>
      <c r="AI230" s="54"/>
      <c r="AJ230" s="48"/>
      <c r="AK230" s="48" t="s">
        <v>2796</v>
      </c>
      <c r="AL230" s="51">
        <v>44992</v>
      </c>
      <c r="AM230" s="48" t="s">
        <v>2465</v>
      </c>
      <c r="AN230" s="51">
        <v>44986</v>
      </c>
      <c r="AO230" s="48" t="s">
        <v>2455</v>
      </c>
      <c r="AP230" s="48" t="s">
        <v>483</v>
      </c>
      <c r="AQ230" s="48" t="s">
        <v>39</v>
      </c>
      <c r="AR230" s="48" t="s">
        <v>272</v>
      </c>
      <c r="AS230" s="48" t="s">
        <v>484</v>
      </c>
      <c r="AT230" s="48" t="s">
        <v>381</v>
      </c>
      <c r="AU230" s="48" t="s">
        <v>174</v>
      </c>
      <c r="AV230" s="48" t="s">
        <v>35</v>
      </c>
      <c r="AW230" s="48" t="s">
        <v>53</v>
      </c>
      <c r="AX230" s="48" t="s">
        <v>63</v>
      </c>
      <c r="AY230" s="49">
        <v>0</v>
      </c>
      <c r="AZ230" s="49">
        <v>0</v>
      </c>
      <c r="BA230" s="49">
        <v>0</v>
      </c>
      <c r="BB230" s="49">
        <v>0</v>
      </c>
      <c r="BC230" s="49">
        <v>0</v>
      </c>
    </row>
    <row r="231" spans="1:55" x14ac:dyDescent="0.3">
      <c r="A231" s="48" t="s">
        <v>465</v>
      </c>
      <c r="B231" s="48" t="s">
        <v>466</v>
      </c>
      <c r="C231" s="48" t="s">
        <v>467</v>
      </c>
      <c r="D231" s="48" t="s">
        <v>468</v>
      </c>
      <c r="E231" s="48" t="s">
        <v>469</v>
      </c>
      <c r="F231" s="48" t="s">
        <v>470</v>
      </c>
      <c r="G231" s="48" t="s">
        <v>558</v>
      </c>
      <c r="H231" s="48" t="s">
        <v>57</v>
      </c>
      <c r="I231" s="48" t="s">
        <v>559</v>
      </c>
      <c r="J231" s="48" t="s">
        <v>58</v>
      </c>
      <c r="K231" s="48" t="s">
        <v>560</v>
      </c>
      <c r="L231" s="48" t="s">
        <v>59</v>
      </c>
      <c r="M231" s="48" t="s">
        <v>596</v>
      </c>
      <c r="N231" s="48" t="s">
        <v>126</v>
      </c>
      <c r="O231" s="48" t="s">
        <v>597</v>
      </c>
      <c r="P231" s="48" t="s">
        <v>127</v>
      </c>
      <c r="Q231" s="48" t="s">
        <v>598</v>
      </c>
      <c r="R231" s="48" t="s">
        <v>128</v>
      </c>
      <c r="S231" s="48" t="s">
        <v>276</v>
      </c>
      <c r="T231" s="48" t="s">
        <v>98</v>
      </c>
      <c r="U231" s="48" t="s">
        <v>90</v>
      </c>
      <c r="V231" s="48" t="s">
        <v>1702</v>
      </c>
      <c r="W231" s="48" t="s">
        <v>2582</v>
      </c>
      <c r="X231" s="49">
        <v>1500000</v>
      </c>
      <c r="Y231" s="50"/>
      <c r="Z231" s="51"/>
      <c r="AA231" s="48" t="s">
        <v>2917</v>
      </c>
      <c r="AB231" s="51"/>
      <c r="AC231" s="48" t="s">
        <v>624</v>
      </c>
      <c r="AD231" s="48" t="s">
        <v>2861</v>
      </c>
      <c r="AE231" s="48" t="s">
        <v>2791</v>
      </c>
      <c r="AF231" s="48" t="s">
        <v>2585</v>
      </c>
      <c r="AG231" s="52" t="s">
        <v>1866</v>
      </c>
      <c r="AH231" s="53" t="s">
        <v>2453</v>
      </c>
      <c r="AI231" s="54"/>
      <c r="AJ231" s="48"/>
      <c r="AK231" s="48" t="s">
        <v>2628</v>
      </c>
      <c r="AL231" s="51">
        <v>44992</v>
      </c>
      <c r="AM231" s="48" t="s">
        <v>2586</v>
      </c>
      <c r="AN231" s="51">
        <v>44973</v>
      </c>
      <c r="AO231" s="48" t="s">
        <v>2513</v>
      </c>
      <c r="AP231" s="48" t="s">
        <v>483</v>
      </c>
      <c r="AQ231" s="48" t="s">
        <v>132</v>
      </c>
      <c r="AR231" s="48" t="s">
        <v>629</v>
      </c>
      <c r="AS231" s="48" t="s">
        <v>484</v>
      </c>
      <c r="AT231" s="48" t="s">
        <v>383</v>
      </c>
      <c r="AU231" s="48" t="s">
        <v>136</v>
      </c>
      <c r="AV231" s="48" t="s">
        <v>35</v>
      </c>
      <c r="AW231" s="48" t="s">
        <v>65</v>
      </c>
      <c r="AX231" s="48" t="s">
        <v>66</v>
      </c>
      <c r="AY231" s="49">
        <v>0</v>
      </c>
      <c r="AZ231" s="49">
        <v>0</v>
      </c>
      <c r="BA231" s="49">
        <v>0</v>
      </c>
      <c r="BB231" s="49">
        <v>0</v>
      </c>
      <c r="BC231" s="49">
        <v>0</v>
      </c>
    </row>
    <row r="232" spans="1:55" x14ac:dyDescent="0.3">
      <c r="A232" s="48" t="s">
        <v>465</v>
      </c>
      <c r="B232" s="48" t="s">
        <v>466</v>
      </c>
      <c r="C232" s="48" t="s">
        <v>467</v>
      </c>
      <c r="D232" s="48" t="s">
        <v>468</v>
      </c>
      <c r="E232" s="48" t="s">
        <v>469</v>
      </c>
      <c r="F232" s="48" t="s">
        <v>470</v>
      </c>
      <c r="G232" s="48" t="s">
        <v>471</v>
      </c>
      <c r="H232" s="48" t="s">
        <v>27</v>
      </c>
      <c r="I232" s="48" t="s">
        <v>472</v>
      </c>
      <c r="J232" s="48" t="s">
        <v>28</v>
      </c>
      <c r="K232" s="48" t="s">
        <v>473</v>
      </c>
      <c r="L232" s="48" t="s">
        <v>29</v>
      </c>
      <c r="M232" s="48" t="s">
        <v>474</v>
      </c>
      <c r="N232" s="48" t="s">
        <v>30</v>
      </c>
      <c r="O232" s="48" t="s">
        <v>541</v>
      </c>
      <c r="P232" s="48" t="s">
        <v>172</v>
      </c>
      <c r="Q232" s="48" t="s">
        <v>503</v>
      </c>
      <c r="R232" s="48" t="s">
        <v>542</v>
      </c>
      <c r="S232" s="48" t="s">
        <v>271</v>
      </c>
      <c r="T232" s="48" t="s">
        <v>33</v>
      </c>
      <c r="U232" s="48" t="s">
        <v>90</v>
      </c>
      <c r="V232" s="48" t="s">
        <v>2470</v>
      </c>
      <c r="W232" s="48" t="s">
        <v>2471</v>
      </c>
      <c r="X232" s="49">
        <v>1500000</v>
      </c>
      <c r="Y232" s="50"/>
      <c r="Z232" s="51"/>
      <c r="AA232" s="48" t="s">
        <v>2917</v>
      </c>
      <c r="AB232" s="51"/>
      <c r="AC232" s="48" t="s">
        <v>635</v>
      </c>
      <c r="AD232" s="48" t="s">
        <v>2799</v>
      </c>
      <c r="AE232" s="48" t="s">
        <v>2791</v>
      </c>
      <c r="AF232" s="48" t="s">
        <v>2472</v>
      </c>
      <c r="AG232" s="52" t="s">
        <v>2464</v>
      </c>
      <c r="AH232" s="53" t="s">
        <v>2453</v>
      </c>
      <c r="AI232" s="54"/>
      <c r="AJ232" s="48"/>
      <c r="AK232" s="48" t="s">
        <v>2800</v>
      </c>
      <c r="AL232" s="51">
        <v>44992</v>
      </c>
      <c r="AM232" s="48" t="s">
        <v>2473</v>
      </c>
      <c r="AN232" s="51">
        <v>44986</v>
      </c>
      <c r="AO232" s="48" t="s">
        <v>2455</v>
      </c>
      <c r="AP232" s="48" t="s">
        <v>483</v>
      </c>
      <c r="AQ232" s="48" t="s">
        <v>39</v>
      </c>
      <c r="AR232" s="48" t="s">
        <v>272</v>
      </c>
      <c r="AS232" s="48" t="s">
        <v>484</v>
      </c>
      <c r="AT232" s="48" t="s">
        <v>381</v>
      </c>
      <c r="AU232" s="48" t="s">
        <v>174</v>
      </c>
      <c r="AV232" s="48" t="s">
        <v>35</v>
      </c>
      <c r="AW232" s="48" t="s">
        <v>53</v>
      </c>
      <c r="AX232" s="48" t="s">
        <v>63</v>
      </c>
      <c r="AY232" s="49">
        <v>0</v>
      </c>
      <c r="AZ232" s="49">
        <v>0</v>
      </c>
      <c r="BA232" s="49">
        <v>0</v>
      </c>
      <c r="BB232" s="49">
        <v>0</v>
      </c>
      <c r="BC232" s="49">
        <v>0</v>
      </c>
    </row>
    <row r="233" spans="1:55" x14ac:dyDescent="0.3">
      <c r="A233" s="48" t="s">
        <v>465</v>
      </c>
      <c r="B233" s="48" t="s">
        <v>466</v>
      </c>
      <c r="C233" s="48" t="s">
        <v>467</v>
      </c>
      <c r="D233" s="48" t="s">
        <v>468</v>
      </c>
      <c r="E233" s="48" t="s">
        <v>469</v>
      </c>
      <c r="F233" s="48" t="s">
        <v>470</v>
      </c>
      <c r="G233" s="48" t="s">
        <v>558</v>
      </c>
      <c r="H233" s="48" t="s">
        <v>57</v>
      </c>
      <c r="I233" s="48" t="s">
        <v>559</v>
      </c>
      <c r="J233" s="48" t="s">
        <v>58</v>
      </c>
      <c r="K233" s="48" t="s">
        <v>560</v>
      </c>
      <c r="L233" s="48" t="s">
        <v>59</v>
      </c>
      <c r="M233" s="48" t="s">
        <v>596</v>
      </c>
      <c r="N233" s="48" t="s">
        <v>126</v>
      </c>
      <c r="O233" s="48" t="s">
        <v>597</v>
      </c>
      <c r="P233" s="48" t="s">
        <v>127</v>
      </c>
      <c r="Q233" s="48" t="s">
        <v>598</v>
      </c>
      <c r="R233" s="48" t="s">
        <v>128</v>
      </c>
      <c r="S233" s="48" t="s">
        <v>276</v>
      </c>
      <c r="T233" s="48" t="s">
        <v>98</v>
      </c>
      <c r="U233" s="48" t="s">
        <v>90</v>
      </c>
      <c r="V233" s="48" t="s">
        <v>1702</v>
      </c>
      <c r="W233" s="48" t="s">
        <v>2582</v>
      </c>
      <c r="X233" s="49">
        <v>1475000</v>
      </c>
      <c r="Y233" s="50"/>
      <c r="Z233" s="51"/>
      <c r="AA233" s="48" t="s">
        <v>2917</v>
      </c>
      <c r="AB233" s="51"/>
      <c r="AC233" s="48" t="s">
        <v>624</v>
      </c>
      <c r="AD233" s="48" t="s">
        <v>2859</v>
      </c>
      <c r="AE233" s="48" t="s">
        <v>2791</v>
      </c>
      <c r="AF233" s="48" t="s">
        <v>2583</v>
      </c>
      <c r="AG233" s="52" t="s">
        <v>1866</v>
      </c>
      <c r="AH233" s="53" t="s">
        <v>2453</v>
      </c>
      <c r="AI233" s="54"/>
      <c r="AJ233" s="48"/>
      <c r="AK233" s="48" t="s">
        <v>2860</v>
      </c>
      <c r="AL233" s="51">
        <v>44992</v>
      </c>
      <c r="AM233" s="48" t="s">
        <v>2584</v>
      </c>
      <c r="AN233" s="51">
        <v>44973</v>
      </c>
      <c r="AO233" s="48" t="s">
        <v>2513</v>
      </c>
      <c r="AP233" s="48" t="s">
        <v>483</v>
      </c>
      <c r="AQ233" s="48" t="s">
        <v>132</v>
      </c>
      <c r="AR233" s="48" t="s">
        <v>629</v>
      </c>
      <c r="AS233" s="48" t="s">
        <v>484</v>
      </c>
      <c r="AT233" s="48" t="s">
        <v>383</v>
      </c>
      <c r="AU233" s="48" t="s">
        <v>136</v>
      </c>
      <c r="AV233" s="48" t="s">
        <v>35</v>
      </c>
      <c r="AW233" s="48" t="s">
        <v>65</v>
      </c>
      <c r="AX233" s="48" t="s">
        <v>66</v>
      </c>
      <c r="AY233" s="49">
        <v>0</v>
      </c>
      <c r="AZ233" s="49">
        <v>0</v>
      </c>
      <c r="BA233" s="49">
        <v>0</v>
      </c>
      <c r="BB233" s="49">
        <v>0</v>
      </c>
      <c r="BC233" s="49">
        <v>0</v>
      </c>
    </row>
    <row r="234" spans="1:55" x14ac:dyDescent="0.3">
      <c r="A234" s="48" t="s">
        <v>465</v>
      </c>
      <c r="B234" s="48" t="s">
        <v>466</v>
      </c>
      <c r="C234" s="48" t="s">
        <v>467</v>
      </c>
      <c r="D234" s="48" t="s">
        <v>468</v>
      </c>
      <c r="E234" s="48" t="s">
        <v>469</v>
      </c>
      <c r="F234" s="48" t="s">
        <v>470</v>
      </c>
      <c r="G234" s="48" t="s">
        <v>558</v>
      </c>
      <c r="H234" s="48" t="s">
        <v>57</v>
      </c>
      <c r="I234" s="48" t="s">
        <v>559</v>
      </c>
      <c r="J234" s="48" t="s">
        <v>58</v>
      </c>
      <c r="K234" s="48" t="s">
        <v>560</v>
      </c>
      <c r="L234" s="48" t="s">
        <v>59</v>
      </c>
      <c r="M234" s="48" t="s">
        <v>596</v>
      </c>
      <c r="N234" s="48" t="s">
        <v>126</v>
      </c>
      <c r="O234" s="48" t="s">
        <v>597</v>
      </c>
      <c r="P234" s="48" t="s">
        <v>127</v>
      </c>
      <c r="Q234" s="48" t="s">
        <v>598</v>
      </c>
      <c r="R234" s="48" t="s">
        <v>128</v>
      </c>
      <c r="S234" s="48" t="s">
        <v>276</v>
      </c>
      <c r="T234" s="48" t="s">
        <v>98</v>
      </c>
      <c r="U234" s="48" t="s">
        <v>90</v>
      </c>
      <c r="V234" s="48" t="s">
        <v>1702</v>
      </c>
      <c r="W234" s="48" t="s">
        <v>2579</v>
      </c>
      <c r="X234" s="49">
        <v>1490000</v>
      </c>
      <c r="Y234" s="50"/>
      <c r="Z234" s="51"/>
      <c r="AA234" s="48" t="s">
        <v>2917</v>
      </c>
      <c r="AB234" s="51"/>
      <c r="AC234" s="48" t="s">
        <v>624</v>
      </c>
      <c r="AD234" s="48" t="s">
        <v>2857</v>
      </c>
      <c r="AE234" s="48" t="s">
        <v>2791</v>
      </c>
      <c r="AF234" s="48" t="s">
        <v>2580</v>
      </c>
      <c r="AG234" s="52" t="s">
        <v>1866</v>
      </c>
      <c r="AH234" s="53" t="s">
        <v>2453</v>
      </c>
      <c r="AI234" s="54"/>
      <c r="AJ234" s="48"/>
      <c r="AK234" s="48" t="s">
        <v>2858</v>
      </c>
      <c r="AL234" s="51">
        <v>44992</v>
      </c>
      <c r="AM234" s="48" t="s">
        <v>2581</v>
      </c>
      <c r="AN234" s="51">
        <v>44973</v>
      </c>
      <c r="AO234" s="48" t="s">
        <v>2513</v>
      </c>
      <c r="AP234" s="48" t="s">
        <v>483</v>
      </c>
      <c r="AQ234" s="48" t="s">
        <v>132</v>
      </c>
      <c r="AR234" s="48" t="s">
        <v>629</v>
      </c>
      <c r="AS234" s="48" t="s">
        <v>484</v>
      </c>
      <c r="AT234" s="48" t="s">
        <v>383</v>
      </c>
      <c r="AU234" s="48" t="s">
        <v>136</v>
      </c>
      <c r="AV234" s="48" t="s">
        <v>35</v>
      </c>
      <c r="AW234" s="48" t="s">
        <v>65</v>
      </c>
      <c r="AX234" s="48" t="s">
        <v>66</v>
      </c>
      <c r="AY234" s="49">
        <v>0</v>
      </c>
      <c r="AZ234" s="49">
        <v>0</v>
      </c>
      <c r="BA234" s="49">
        <v>0</v>
      </c>
      <c r="BB234" s="49">
        <v>0</v>
      </c>
      <c r="BC234" s="49">
        <v>0</v>
      </c>
    </row>
    <row r="235" spans="1:55" x14ac:dyDescent="0.3">
      <c r="A235" s="48" t="s">
        <v>465</v>
      </c>
      <c r="B235" s="48" t="s">
        <v>466</v>
      </c>
      <c r="C235" s="48" t="s">
        <v>467</v>
      </c>
      <c r="D235" s="48" t="s">
        <v>468</v>
      </c>
      <c r="E235" s="48" t="s">
        <v>469</v>
      </c>
      <c r="F235" s="48" t="s">
        <v>470</v>
      </c>
      <c r="G235" s="48" t="s">
        <v>558</v>
      </c>
      <c r="H235" s="48" t="s">
        <v>57</v>
      </c>
      <c r="I235" s="48" t="s">
        <v>559</v>
      </c>
      <c r="J235" s="48" t="s">
        <v>58</v>
      </c>
      <c r="K235" s="48" t="s">
        <v>560</v>
      </c>
      <c r="L235" s="48" t="s">
        <v>59</v>
      </c>
      <c r="M235" s="48" t="s">
        <v>596</v>
      </c>
      <c r="N235" s="48" t="s">
        <v>126</v>
      </c>
      <c r="O235" s="48" t="s">
        <v>597</v>
      </c>
      <c r="P235" s="48" t="s">
        <v>127</v>
      </c>
      <c r="Q235" s="48" t="s">
        <v>598</v>
      </c>
      <c r="R235" s="48" t="s">
        <v>128</v>
      </c>
      <c r="S235" s="48" t="s">
        <v>276</v>
      </c>
      <c r="T235" s="48" t="s">
        <v>98</v>
      </c>
      <c r="U235" s="48" t="s">
        <v>90</v>
      </c>
      <c r="V235" s="48" t="s">
        <v>1702</v>
      </c>
      <c r="W235" s="48" t="s">
        <v>2576</v>
      </c>
      <c r="X235" s="49">
        <v>1490000</v>
      </c>
      <c r="Y235" s="50"/>
      <c r="Z235" s="51"/>
      <c r="AA235" s="48" t="s">
        <v>2917</v>
      </c>
      <c r="AB235" s="51"/>
      <c r="AC235" s="48" t="s">
        <v>624</v>
      </c>
      <c r="AD235" s="48" t="s">
        <v>2855</v>
      </c>
      <c r="AE235" s="48" t="s">
        <v>2791</v>
      </c>
      <c r="AF235" s="48" t="s">
        <v>2577</v>
      </c>
      <c r="AG235" s="52" t="s">
        <v>1866</v>
      </c>
      <c r="AH235" s="53" t="s">
        <v>2453</v>
      </c>
      <c r="AI235" s="54"/>
      <c r="AJ235" s="48"/>
      <c r="AK235" s="48" t="s">
        <v>2856</v>
      </c>
      <c r="AL235" s="51">
        <v>44992</v>
      </c>
      <c r="AM235" s="48" t="s">
        <v>2578</v>
      </c>
      <c r="AN235" s="51">
        <v>44973</v>
      </c>
      <c r="AO235" s="48" t="s">
        <v>2513</v>
      </c>
      <c r="AP235" s="48" t="s">
        <v>483</v>
      </c>
      <c r="AQ235" s="48" t="s">
        <v>132</v>
      </c>
      <c r="AR235" s="48" t="s">
        <v>629</v>
      </c>
      <c r="AS235" s="48" t="s">
        <v>484</v>
      </c>
      <c r="AT235" s="48" t="s">
        <v>383</v>
      </c>
      <c r="AU235" s="48" t="s">
        <v>136</v>
      </c>
      <c r="AV235" s="48" t="s">
        <v>35</v>
      </c>
      <c r="AW235" s="48" t="s">
        <v>65</v>
      </c>
      <c r="AX235" s="48" t="s">
        <v>66</v>
      </c>
      <c r="AY235" s="49">
        <v>0</v>
      </c>
      <c r="AZ235" s="49">
        <v>0</v>
      </c>
      <c r="BA235" s="49">
        <v>0</v>
      </c>
      <c r="BB235" s="49">
        <v>0</v>
      </c>
      <c r="BC235" s="49">
        <v>0</v>
      </c>
    </row>
    <row r="236" spans="1:55" x14ac:dyDescent="0.3">
      <c r="A236" s="48" t="s">
        <v>465</v>
      </c>
      <c r="B236" s="48" t="s">
        <v>466</v>
      </c>
      <c r="C236" s="48" t="s">
        <v>467</v>
      </c>
      <c r="D236" s="48" t="s">
        <v>468</v>
      </c>
      <c r="E236" s="48" t="s">
        <v>469</v>
      </c>
      <c r="F236" s="48" t="s">
        <v>470</v>
      </c>
      <c r="G236" s="48" t="s">
        <v>471</v>
      </c>
      <c r="H236" s="48" t="s">
        <v>27</v>
      </c>
      <c r="I236" s="48" t="s">
        <v>472</v>
      </c>
      <c r="J236" s="48" t="s">
        <v>28</v>
      </c>
      <c r="K236" s="48" t="s">
        <v>473</v>
      </c>
      <c r="L236" s="48" t="s">
        <v>29</v>
      </c>
      <c r="M236" s="48" t="s">
        <v>474</v>
      </c>
      <c r="N236" s="48" t="s">
        <v>30</v>
      </c>
      <c r="O236" s="48" t="s">
        <v>502</v>
      </c>
      <c r="P236" s="48" t="s">
        <v>45</v>
      </c>
      <c r="Q236" s="48" t="s">
        <v>503</v>
      </c>
      <c r="R236" s="48" t="s">
        <v>504</v>
      </c>
      <c r="S236" s="48" t="s">
        <v>274</v>
      </c>
      <c r="T236" s="48" t="s">
        <v>41</v>
      </c>
      <c r="U236" s="48" t="s">
        <v>49</v>
      </c>
      <c r="V236" s="48" t="s">
        <v>512</v>
      </c>
      <c r="W236" s="48" t="s">
        <v>2474</v>
      </c>
      <c r="X236" s="49">
        <v>780000</v>
      </c>
      <c r="Y236" s="50"/>
      <c r="Z236" s="51"/>
      <c r="AA236" s="48" t="s">
        <v>2917</v>
      </c>
      <c r="AB236" s="51"/>
      <c r="AC236" s="48" t="s">
        <v>635</v>
      </c>
      <c r="AD236" s="48" t="s">
        <v>2801</v>
      </c>
      <c r="AE236" s="48" t="s">
        <v>2791</v>
      </c>
      <c r="AF236" s="48" t="s">
        <v>2475</v>
      </c>
      <c r="AG236" s="52" t="s">
        <v>1678</v>
      </c>
      <c r="AH236" s="53" t="s">
        <v>2453</v>
      </c>
      <c r="AI236" s="54"/>
      <c r="AJ236" s="48"/>
      <c r="AK236" s="48" t="s">
        <v>2802</v>
      </c>
      <c r="AL236" s="51">
        <v>44992</v>
      </c>
      <c r="AM236" s="48" t="s">
        <v>2476</v>
      </c>
      <c r="AN236" s="51">
        <v>44965</v>
      </c>
      <c r="AO236" s="48" t="s">
        <v>2477</v>
      </c>
      <c r="AP236" s="48" t="s">
        <v>483</v>
      </c>
      <c r="AQ236" s="48" t="s">
        <v>39</v>
      </c>
      <c r="AR236" s="48" t="s">
        <v>495</v>
      </c>
      <c r="AS236" s="48" t="s">
        <v>484</v>
      </c>
      <c r="AT236" s="48" t="s">
        <v>377</v>
      </c>
      <c r="AU236" s="48" t="s">
        <v>48</v>
      </c>
      <c r="AV236" s="48" t="s">
        <v>35</v>
      </c>
      <c r="AW236" s="48" t="s">
        <v>36</v>
      </c>
      <c r="AX236" s="48" t="s">
        <v>47</v>
      </c>
      <c r="AY236" s="49">
        <v>0</v>
      </c>
      <c r="AZ236" s="49">
        <v>0</v>
      </c>
      <c r="BA236" s="49">
        <v>0</v>
      </c>
      <c r="BB236" s="49">
        <v>0</v>
      </c>
      <c r="BC236" s="49">
        <v>0</v>
      </c>
    </row>
    <row r="237" spans="1:55" x14ac:dyDescent="0.3">
      <c r="A237" s="48" t="s">
        <v>465</v>
      </c>
      <c r="B237" s="48" t="s">
        <v>466</v>
      </c>
      <c r="C237" s="48" t="s">
        <v>467</v>
      </c>
      <c r="D237" s="48" t="s">
        <v>468</v>
      </c>
      <c r="E237" s="48" t="s">
        <v>469</v>
      </c>
      <c r="F237" s="48" t="s">
        <v>470</v>
      </c>
      <c r="G237" s="48" t="s">
        <v>558</v>
      </c>
      <c r="H237" s="48" t="s">
        <v>57</v>
      </c>
      <c r="I237" s="48" t="s">
        <v>559</v>
      </c>
      <c r="J237" s="48" t="s">
        <v>58</v>
      </c>
      <c r="K237" s="48" t="s">
        <v>560</v>
      </c>
      <c r="L237" s="48" t="s">
        <v>59</v>
      </c>
      <c r="M237" s="48" t="s">
        <v>596</v>
      </c>
      <c r="N237" s="48" t="s">
        <v>126</v>
      </c>
      <c r="O237" s="48" t="s">
        <v>597</v>
      </c>
      <c r="P237" s="48" t="s">
        <v>127</v>
      </c>
      <c r="Q237" s="48" t="s">
        <v>598</v>
      </c>
      <c r="R237" s="48" t="s">
        <v>128</v>
      </c>
      <c r="S237" s="48" t="s">
        <v>276</v>
      </c>
      <c r="T237" s="48" t="s">
        <v>98</v>
      </c>
      <c r="U237" s="48" t="s">
        <v>89</v>
      </c>
      <c r="V237" s="48" t="s">
        <v>1689</v>
      </c>
      <c r="W237" s="48" t="s">
        <v>2573</v>
      </c>
      <c r="X237" s="49">
        <v>995000</v>
      </c>
      <c r="Y237" s="50"/>
      <c r="Z237" s="51"/>
      <c r="AA237" s="48" t="s">
        <v>2917</v>
      </c>
      <c r="AB237" s="51"/>
      <c r="AC237" s="48" t="s">
        <v>624</v>
      </c>
      <c r="AD237" s="48" t="s">
        <v>2854</v>
      </c>
      <c r="AE237" s="48" t="s">
        <v>2791</v>
      </c>
      <c r="AF237" s="48" t="s">
        <v>2574</v>
      </c>
      <c r="AG237" s="52" t="s">
        <v>1866</v>
      </c>
      <c r="AH237" s="53" t="s">
        <v>2453</v>
      </c>
      <c r="AI237" s="54"/>
      <c r="AJ237" s="48"/>
      <c r="AK237" s="48" t="s">
        <v>2623</v>
      </c>
      <c r="AL237" s="51">
        <v>44992</v>
      </c>
      <c r="AM237" s="48" t="s">
        <v>2575</v>
      </c>
      <c r="AN237" s="51">
        <v>44973</v>
      </c>
      <c r="AO237" s="48" t="s">
        <v>2513</v>
      </c>
      <c r="AP237" s="48" t="s">
        <v>483</v>
      </c>
      <c r="AQ237" s="48" t="s">
        <v>132</v>
      </c>
      <c r="AR237" s="48" t="s">
        <v>629</v>
      </c>
      <c r="AS237" s="48" t="s">
        <v>484</v>
      </c>
      <c r="AT237" s="48" t="s">
        <v>383</v>
      </c>
      <c r="AU237" s="48" t="s">
        <v>136</v>
      </c>
      <c r="AV237" s="48" t="s">
        <v>35</v>
      </c>
      <c r="AW237" s="48" t="s">
        <v>65</v>
      </c>
      <c r="AX237" s="48" t="s">
        <v>66</v>
      </c>
      <c r="AY237" s="49">
        <v>0</v>
      </c>
      <c r="AZ237" s="49">
        <v>0</v>
      </c>
      <c r="BA237" s="49">
        <v>0</v>
      </c>
      <c r="BB237" s="49">
        <v>0</v>
      </c>
      <c r="BC237" s="49">
        <v>0</v>
      </c>
    </row>
    <row r="238" spans="1:55" x14ac:dyDescent="0.3">
      <c r="A238" s="48" t="s">
        <v>465</v>
      </c>
      <c r="B238" s="48" t="s">
        <v>466</v>
      </c>
      <c r="C238" s="48" t="s">
        <v>467</v>
      </c>
      <c r="D238" s="48" t="s">
        <v>468</v>
      </c>
      <c r="E238" s="48" t="s">
        <v>469</v>
      </c>
      <c r="F238" s="48" t="s">
        <v>470</v>
      </c>
      <c r="G238" s="48" t="s">
        <v>471</v>
      </c>
      <c r="H238" s="48" t="s">
        <v>27</v>
      </c>
      <c r="I238" s="48" t="s">
        <v>472</v>
      </c>
      <c r="J238" s="48" t="s">
        <v>28</v>
      </c>
      <c r="K238" s="48" t="s">
        <v>473</v>
      </c>
      <c r="L238" s="48" t="s">
        <v>29</v>
      </c>
      <c r="M238" s="48" t="s">
        <v>474</v>
      </c>
      <c r="N238" s="48" t="s">
        <v>30</v>
      </c>
      <c r="O238" s="48" t="s">
        <v>502</v>
      </c>
      <c r="P238" s="48" t="s">
        <v>45</v>
      </c>
      <c r="Q238" s="48" t="s">
        <v>476</v>
      </c>
      <c r="R238" s="48" t="s">
        <v>935</v>
      </c>
      <c r="S238" s="48" t="s">
        <v>271</v>
      </c>
      <c r="T238" s="48" t="s">
        <v>33</v>
      </c>
      <c r="U238" s="48" t="s">
        <v>354</v>
      </c>
      <c r="V238" s="48" t="s">
        <v>2478</v>
      </c>
      <c r="W238" s="48" t="s">
        <v>2479</v>
      </c>
      <c r="X238" s="49">
        <v>924000</v>
      </c>
      <c r="Y238" s="50"/>
      <c r="Z238" s="51"/>
      <c r="AA238" s="48" t="s">
        <v>2917</v>
      </c>
      <c r="AB238" s="51"/>
      <c r="AC238" s="48" t="s">
        <v>635</v>
      </c>
      <c r="AD238" s="48" t="s">
        <v>2803</v>
      </c>
      <c r="AE238" s="48" t="s">
        <v>2791</v>
      </c>
      <c r="AF238" s="48" t="s">
        <v>2480</v>
      </c>
      <c r="AG238" s="52" t="s">
        <v>2276</v>
      </c>
      <c r="AH238" s="53" t="s">
        <v>2453</v>
      </c>
      <c r="AI238" s="54"/>
      <c r="AJ238" s="48"/>
      <c r="AK238" s="48" t="s">
        <v>2804</v>
      </c>
      <c r="AL238" s="51">
        <v>44992</v>
      </c>
      <c r="AM238" s="48" t="s">
        <v>2481</v>
      </c>
      <c r="AN238" s="51">
        <v>44980</v>
      </c>
      <c r="AO238" s="48" t="s">
        <v>2477</v>
      </c>
      <c r="AP238" s="48" t="s">
        <v>483</v>
      </c>
      <c r="AQ238" s="48" t="s">
        <v>39</v>
      </c>
      <c r="AR238" s="48" t="s">
        <v>272</v>
      </c>
      <c r="AS238" s="48" t="s">
        <v>484</v>
      </c>
      <c r="AT238" s="48" t="s">
        <v>1922</v>
      </c>
      <c r="AU238" s="48" t="s">
        <v>1446</v>
      </c>
      <c r="AV238" s="48" t="s">
        <v>35</v>
      </c>
      <c r="AW238" s="48" t="s">
        <v>36</v>
      </c>
      <c r="AX238" s="48" t="s">
        <v>47</v>
      </c>
      <c r="AY238" s="49">
        <v>0</v>
      </c>
      <c r="AZ238" s="49">
        <v>0</v>
      </c>
      <c r="BA238" s="49">
        <v>0</v>
      </c>
      <c r="BB238" s="49">
        <v>0</v>
      </c>
      <c r="BC238" s="49">
        <v>0</v>
      </c>
    </row>
    <row r="239" spans="1:55" x14ac:dyDescent="0.3">
      <c r="A239" s="48" t="s">
        <v>465</v>
      </c>
      <c r="B239" s="48" t="s">
        <v>466</v>
      </c>
      <c r="C239" s="48" t="s">
        <v>467</v>
      </c>
      <c r="D239" s="48" t="s">
        <v>468</v>
      </c>
      <c r="E239" s="48" t="s">
        <v>469</v>
      </c>
      <c r="F239" s="48" t="s">
        <v>470</v>
      </c>
      <c r="G239" s="48" t="s">
        <v>558</v>
      </c>
      <c r="H239" s="48" t="s">
        <v>57</v>
      </c>
      <c r="I239" s="48" t="s">
        <v>559</v>
      </c>
      <c r="J239" s="48" t="s">
        <v>58</v>
      </c>
      <c r="K239" s="48" t="s">
        <v>560</v>
      </c>
      <c r="L239" s="48" t="s">
        <v>59</v>
      </c>
      <c r="M239" s="48" t="s">
        <v>596</v>
      </c>
      <c r="N239" s="48" t="s">
        <v>126</v>
      </c>
      <c r="O239" s="48" t="s">
        <v>597</v>
      </c>
      <c r="P239" s="48" t="s">
        <v>127</v>
      </c>
      <c r="Q239" s="48" t="s">
        <v>598</v>
      </c>
      <c r="R239" s="48" t="s">
        <v>128</v>
      </c>
      <c r="S239" s="48" t="s">
        <v>276</v>
      </c>
      <c r="T239" s="48" t="s">
        <v>98</v>
      </c>
      <c r="U239" s="48" t="s">
        <v>89</v>
      </c>
      <c r="V239" s="48" t="s">
        <v>1689</v>
      </c>
      <c r="W239" s="48" t="s">
        <v>2570</v>
      </c>
      <c r="X239" s="49">
        <v>1000000</v>
      </c>
      <c r="Y239" s="50"/>
      <c r="Z239" s="51"/>
      <c r="AA239" s="48" t="s">
        <v>2917</v>
      </c>
      <c r="AB239" s="51"/>
      <c r="AC239" s="48" t="s">
        <v>624</v>
      </c>
      <c r="AD239" s="48" t="s">
        <v>2852</v>
      </c>
      <c r="AE239" s="48" t="s">
        <v>2791</v>
      </c>
      <c r="AF239" s="48" t="s">
        <v>2571</v>
      </c>
      <c r="AG239" s="52" t="s">
        <v>1866</v>
      </c>
      <c r="AH239" s="53" t="s">
        <v>2453</v>
      </c>
      <c r="AI239" s="54"/>
      <c r="AJ239" s="48"/>
      <c r="AK239" s="48" t="s">
        <v>2853</v>
      </c>
      <c r="AL239" s="51">
        <v>44992</v>
      </c>
      <c r="AM239" s="48" t="s">
        <v>2572</v>
      </c>
      <c r="AN239" s="51">
        <v>44973</v>
      </c>
      <c r="AO239" s="48" t="s">
        <v>2513</v>
      </c>
      <c r="AP239" s="48" t="s">
        <v>483</v>
      </c>
      <c r="AQ239" s="48" t="s">
        <v>132</v>
      </c>
      <c r="AR239" s="48" t="s">
        <v>629</v>
      </c>
      <c r="AS239" s="48" t="s">
        <v>484</v>
      </c>
      <c r="AT239" s="48" t="s">
        <v>383</v>
      </c>
      <c r="AU239" s="48" t="s">
        <v>136</v>
      </c>
      <c r="AV239" s="48" t="s">
        <v>35</v>
      </c>
      <c r="AW239" s="48" t="s">
        <v>65</v>
      </c>
      <c r="AX239" s="48" t="s">
        <v>66</v>
      </c>
      <c r="AY239" s="49">
        <v>0</v>
      </c>
      <c r="AZ239" s="49">
        <v>0</v>
      </c>
      <c r="BA239" s="49">
        <v>0</v>
      </c>
      <c r="BB239" s="49">
        <v>0</v>
      </c>
      <c r="BC239" s="49">
        <v>0</v>
      </c>
    </row>
    <row r="240" spans="1:55" x14ac:dyDescent="0.3">
      <c r="A240" s="48" t="s">
        <v>465</v>
      </c>
      <c r="B240" s="48" t="s">
        <v>466</v>
      </c>
      <c r="C240" s="48" t="s">
        <v>467</v>
      </c>
      <c r="D240" s="48" t="s">
        <v>468</v>
      </c>
      <c r="E240" s="48" t="s">
        <v>469</v>
      </c>
      <c r="F240" s="48" t="s">
        <v>470</v>
      </c>
      <c r="G240" s="48" t="s">
        <v>471</v>
      </c>
      <c r="H240" s="48" t="s">
        <v>27</v>
      </c>
      <c r="I240" s="48" t="s">
        <v>472</v>
      </c>
      <c r="J240" s="48" t="s">
        <v>28</v>
      </c>
      <c r="K240" s="48" t="s">
        <v>473</v>
      </c>
      <c r="L240" s="48" t="s">
        <v>29</v>
      </c>
      <c r="M240" s="48" t="s">
        <v>474</v>
      </c>
      <c r="N240" s="48" t="s">
        <v>30</v>
      </c>
      <c r="O240" s="48" t="s">
        <v>502</v>
      </c>
      <c r="P240" s="48" t="s">
        <v>45</v>
      </c>
      <c r="Q240" s="48" t="s">
        <v>476</v>
      </c>
      <c r="R240" s="48" t="s">
        <v>935</v>
      </c>
      <c r="S240" s="48" t="s">
        <v>271</v>
      </c>
      <c r="T240" s="48" t="s">
        <v>33</v>
      </c>
      <c r="U240" s="48" t="s">
        <v>354</v>
      </c>
      <c r="V240" s="48" t="s">
        <v>2478</v>
      </c>
      <c r="W240" s="48" t="s">
        <v>2482</v>
      </c>
      <c r="X240" s="49">
        <v>660000</v>
      </c>
      <c r="Y240" s="50"/>
      <c r="Z240" s="51"/>
      <c r="AA240" s="48" t="s">
        <v>2917</v>
      </c>
      <c r="AB240" s="51"/>
      <c r="AC240" s="48" t="s">
        <v>635</v>
      </c>
      <c r="AD240" s="48" t="s">
        <v>2805</v>
      </c>
      <c r="AE240" s="48" t="s">
        <v>2791</v>
      </c>
      <c r="AF240" s="48" t="s">
        <v>2483</v>
      </c>
      <c r="AG240" s="52" t="s">
        <v>2459</v>
      </c>
      <c r="AH240" s="53" t="s">
        <v>2453</v>
      </c>
      <c r="AI240" s="54"/>
      <c r="AJ240" s="48"/>
      <c r="AK240" s="48" t="s">
        <v>2806</v>
      </c>
      <c r="AL240" s="51">
        <v>44992</v>
      </c>
      <c r="AM240" s="48" t="s">
        <v>2484</v>
      </c>
      <c r="AN240" s="51">
        <v>44981</v>
      </c>
      <c r="AO240" s="48" t="s">
        <v>2477</v>
      </c>
      <c r="AP240" s="48" t="s">
        <v>483</v>
      </c>
      <c r="AQ240" s="48" t="s">
        <v>39</v>
      </c>
      <c r="AR240" s="48" t="s">
        <v>272</v>
      </c>
      <c r="AS240" s="48" t="s">
        <v>484</v>
      </c>
      <c r="AT240" s="48" t="s">
        <v>1922</v>
      </c>
      <c r="AU240" s="48" t="s">
        <v>1446</v>
      </c>
      <c r="AV240" s="48" t="s">
        <v>35</v>
      </c>
      <c r="AW240" s="48" t="s">
        <v>36</v>
      </c>
      <c r="AX240" s="48" t="s">
        <v>47</v>
      </c>
      <c r="AY240" s="49">
        <v>0</v>
      </c>
      <c r="AZ240" s="49">
        <v>0</v>
      </c>
      <c r="BA240" s="49">
        <v>0</v>
      </c>
      <c r="BB240" s="49">
        <v>0</v>
      </c>
      <c r="BC240" s="49">
        <v>0</v>
      </c>
    </row>
    <row r="241" spans="1:55" x14ac:dyDescent="0.3">
      <c r="A241" s="48" t="s">
        <v>465</v>
      </c>
      <c r="B241" s="48" t="s">
        <v>466</v>
      </c>
      <c r="C241" s="48" t="s">
        <v>467</v>
      </c>
      <c r="D241" s="48" t="s">
        <v>468</v>
      </c>
      <c r="E241" s="48" t="s">
        <v>469</v>
      </c>
      <c r="F241" s="48" t="s">
        <v>470</v>
      </c>
      <c r="G241" s="48" t="s">
        <v>558</v>
      </c>
      <c r="H241" s="48" t="s">
        <v>57</v>
      </c>
      <c r="I241" s="48" t="s">
        <v>559</v>
      </c>
      <c r="J241" s="48" t="s">
        <v>58</v>
      </c>
      <c r="K241" s="48" t="s">
        <v>560</v>
      </c>
      <c r="L241" s="48" t="s">
        <v>59</v>
      </c>
      <c r="M241" s="48" t="s">
        <v>596</v>
      </c>
      <c r="N241" s="48" t="s">
        <v>126</v>
      </c>
      <c r="O241" s="48" t="s">
        <v>597</v>
      </c>
      <c r="P241" s="48" t="s">
        <v>127</v>
      </c>
      <c r="Q241" s="48" t="s">
        <v>598</v>
      </c>
      <c r="R241" s="48" t="s">
        <v>128</v>
      </c>
      <c r="S241" s="48" t="s">
        <v>276</v>
      </c>
      <c r="T241" s="48" t="s">
        <v>98</v>
      </c>
      <c r="U241" s="48" t="s">
        <v>89</v>
      </c>
      <c r="V241" s="48" t="s">
        <v>1689</v>
      </c>
      <c r="W241" s="48" t="s">
        <v>2567</v>
      </c>
      <c r="X241" s="49">
        <v>999000</v>
      </c>
      <c r="Y241" s="50"/>
      <c r="Z241" s="51"/>
      <c r="AA241" s="48" t="s">
        <v>2917</v>
      </c>
      <c r="AB241" s="51"/>
      <c r="AC241" s="48" t="s">
        <v>624</v>
      </c>
      <c r="AD241" s="48" t="s">
        <v>2850</v>
      </c>
      <c r="AE241" s="48" t="s">
        <v>2791</v>
      </c>
      <c r="AF241" s="48" t="s">
        <v>2568</v>
      </c>
      <c r="AG241" s="52" t="s">
        <v>1866</v>
      </c>
      <c r="AH241" s="53" t="s">
        <v>2453</v>
      </c>
      <c r="AI241" s="54"/>
      <c r="AJ241" s="48"/>
      <c r="AK241" s="48" t="s">
        <v>2851</v>
      </c>
      <c r="AL241" s="51">
        <v>44992</v>
      </c>
      <c r="AM241" s="48" t="s">
        <v>2569</v>
      </c>
      <c r="AN241" s="51">
        <v>44973</v>
      </c>
      <c r="AO241" s="48" t="s">
        <v>2513</v>
      </c>
      <c r="AP241" s="48" t="s">
        <v>483</v>
      </c>
      <c r="AQ241" s="48" t="s">
        <v>132</v>
      </c>
      <c r="AR241" s="48" t="s">
        <v>629</v>
      </c>
      <c r="AS241" s="48" t="s">
        <v>484</v>
      </c>
      <c r="AT241" s="48" t="s">
        <v>383</v>
      </c>
      <c r="AU241" s="48" t="s">
        <v>136</v>
      </c>
      <c r="AV241" s="48" t="s">
        <v>35</v>
      </c>
      <c r="AW241" s="48" t="s">
        <v>65</v>
      </c>
      <c r="AX241" s="48" t="s">
        <v>66</v>
      </c>
      <c r="AY241" s="49">
        <v>0</v>
      </c>
      <c r="AZ241" s="49">
        <v>0</v>
      </c>
      <c r="BA241" s="49">
        <v>0</v>
      </c>
      <c r="BB241" s="49">
        <v>0</v>
      </c>
      <c r="BC241" s="49">
        <v>0</v>
      </c>
    </row>
    <row r="242" spans="1:55" x14ac:dyDescent="0.3">
      <c r="A242" s="48" t="s">
        <v>465</v>
      </c>
      <c r="B242" s="48" t="s">
        <v>466</v>
      </c>
      <c r="C242" s="48" t="s">
        <v>467</v>
      </c>
      <c r="D242" s="48" t="s">
        <v>468</v>
      </c>
      <c r="E242" s="48" t="s">
        <v>469</v>
      </c>
      <c r="F242" s="48" t="s">
        <v>470</v>
      </c>
      <c r="G242" s="48" t="s">
        <v>471</v>
      </c>
      <c r="H242" s="48" t="s">
        <v>27</v>
      </c>
      <c r="I242" s="48" t="s">
        <v>472</v>
      </c>
      <c r="J242" s="48" t="s">
        <v>28</v>
      </c>
      <c r="K242" s="48" t="s">
        <v>473</v>
      </c>
      <c r="L242" s="48" t="s">
        <v>29</v>
      </c>
      <c r="M242" s="48" t="s">
        <v>474</v>
      </c>
      <c r="N242" s="48" t="s">
        <v>30</v>
      </c>
      <c r="O242" s="48" t="s">
        <v>475</v>
      </c>
      <c r="P242" s="48" t="s">
        <v>31</v>
      </c>
      <c r="Q242" s="48" t="s">
        <v>503</v>
      </c>
      <c r="R242" s="48" t="s">
        <v>32</v>
      </c>
      <c r="S242" s="48" t="s">
        <v>271</v>
      </c>
      <c r="T242" s="48" t="s">
        <v>33</v>
      </c>
      <c r="U242" s="48" t="s">
        <v>354</v>
      </c>
      <c r="V242" s="48" t="s">
        <v>1849</v>
      </c>
      <c r="W242" s="48" t="s">
        <v>2485</v>
      </c>
      <c r="X242" s="49">
        <v>550000</v>
      </c>
      <c r="Y242" s="50"/>
      <c r="Z242" s="51"/>
      <c r="AA242" s="48" t="s">
        <v>2917</v>
      </c>
      <c r="AB242" s="51"/>
      <c r="AC242" s="48" t="s">
        <v>635</v>
      </c>
      <c r="AD242" s="48" t="s">
        <v>2807</v>
      </c>
      <c r="AE242" s="48" t="s">
        <v>2791</v>
      </c>
      <c r="AF242" s="48" t="s">
        <v>2486</v>
      </c>
      <c r="AG242" s="52" t="s">
        <v>2487</v>
      </c>
      <c r="AH242" s="53" t="s">
        <v>2453</v>
      </c>
      <c r="AI242" s="54"/>
      <c r="AJ242" s="48"/>
      <c r="AK242" s="48" t="s">
        <v>2808</v>
      </c>
      <c r="AL242" s="51">
        <v>44992</v>
      </c>
      <c r="AM242" s="48" t="s">
        <v>2488</v>
      </c>
      <c r="AN242" s="51">
        <v>44984</v>
      </c>
      <c r="AO242" s="48" t="s">
        <v>2477</v>
      </c>
      <c r="AP242" s="48" t="s">
        <v>483</v>
      </c>
      <c r="AQ242" s="48" t="s">
        <v>39</v>
      </c>
      <c r="AR242" s="48" t="s">
        <v>272</v>
      </c>
      <c r="AS242" s="48" t="s">
        <v>484</v>
      </c>
      <c r="AT242" s="48" t="s">
        <v>1855</v>
      </c>
      <c r="AU242" s="48" t="s">
        <v>34</v>
      </c>
      <c r="AV242" s="48" t="s">
        <v>35</v>
      </c>
      <c r="AW242" s="48" t="s">
        <v>36</v>
      </c>
      <c r="AX242" s="48" t="s">
        <v>37</v>
      </c>
      <c r="AY242" s="49">
        <v>0</v>
      </c>
      <c r="AZ242" s="49">
        <v>0</v>
      </c>
      <c r="BA242" s="49">
        <v>0</v>
      </c>
      <c r="BB242" s="49">
        <v>0</v>
      </c>
      <c r="BC242" s="49">
        <v>0</v>
      </c>
    </row>
    <row r="243" spans="1:55" x14ac:dyDescent="0.3">
      <c r="A243" s="48" t="s">
        <v>465</v>
      </c>
      <c r="B243" s="48" t="s">
        <v>466</v>
      </c>
      <c r="C243" s="48" t="s">
        <v>467</v>
      </c>
      <c r="D243" s="48" t="s">
        <v>468</v>
      </c>
      <c r="E243" s="48" t="s">
        <v>469</v>
      </c>
      <c r="F243" s="48" t="s">
        <v>470</v>
      </c>
      <c r="G243" s="48" t="s">
        <v>558</v>
      </c>
      <c r="H243" s="48" t="s">
        <v>57</v>
      </c>
      <c r="I243" s="48" t="s">
        <v>559</v>
      </c>
      <c r="J243" s="48" t="s">
        <v>58</v>
      </c>
      <c r="K243" s="48" t="s">
        <v>560</v>
      </c>
      <c r="L243" s="48" t="s">
        <v>59</v>
      </c>
      <c r="M243" s="48" t="s">
        <v>596</v>
      </c>
      <c r="N243" s="48" t="s">
        <v>126</v>
      </c>
      <c r="O243" s="48" t="s">
        <v>597</v>
      </c>
      <c r="P243" s="48" t="s">
        <v>127</v>
      </c>
      <c r="Q243" s="48" t="s">
        <v>598</v>
      </c>
      <c r="R243" s="48" t="s">
        <v>128</v>
      </c>
      <c r="S243" s="48" t="s">
        <v>276</v>
      </c>
      <c r="T243" s="48" t="s">
        <v>98</v>
      </c>
      <c r="U243" s="48" t="s">
        <v>89</v>
      </c>
      <c r="V243" s="48" t="s">
        <v>1689</v>
      </c>
      <c r="W243" s="48" t="s">
        <v>2564</v>
      </c>
      <c r="X243" s="49">
        <v>998000</v>
      </c>
      <c r="Y243" s="50"/>
      <c r="Z243" s="51"/>
      <c r="AA243" s="48" t="s">
        <v>2917</v>
      </c>
      <c r="AB243" s="51"/>
      <c r="AC243" s="48" t="s">
        <v>624</v>
      </c>
      <c r="AD243" s="48" t="s">
        <v>2849</v>
      </c>
      <c r="AE243" s="48" t="s">
        <v>2791</v>
      </c>
      <c r="AF243" s="48" t="s">
        <v>2565</v>
      </c>
      <c r="AG243" s="52" t="s">
        <v>1866</v>
      </c>
      <c r="AH243" s="53" t="s">
        <v>2453</v>
      </c>
      <c r="AI243" s="54"/>
      <c r="AJ243" s="48"/>
      <c r="AK243" s="48" t="s">
        <v>2620</v>
      </c>
      <c r="AL243" s="51">
        <v>44992</v>
      </c>
      <c r="AM243" s="48" t="s">
        <v>2566</v>
      </c>
      <c r="AN243" s="51">
        <v>44973</v>
      </c>
      <c r="AO243" s="48" t="s">
        <v>2513</v>
      </c>
      <c r="AP243" s="48" t="s">
        <v>483</v>
      </c>
      <c r="AQ243" s="48" t="s">
        <v>132</v>
      </c>
      <c r="AR243" s="48" t="s">
        <v>629</v>
      </c>
      <c r="AS243" s="48" t="s">
        <v>484</v>
      </c>
      <c r="AT243" s="48" t="s">
        <v>383</v>
      </c>
      <c r="AU243" s="48" t="s">
        <v>136</v>
      </c>
      <c r="AV243" s="48" t="s">
        <v>35</v>
      </c>
      <c r="AW243" s="48" t="s">
        <v>65</v>
      </c>
      <c r="AX243" s="48" t="s">
        <v>66</v>
      </c>
      <c r="AY243" s="49">
        <v>0</v>
      </c>
      <c r="AZ243" s="49">
        <v>0</v>
      </c>
      <c r="BA243" s="49">
        <v>0</v>
      </c>
      <c r="BB243" s="49">
        <v>0</v>
      </c>
      <c r="BC243" s="49">
        <v>0</v>
      </c>
    </row>
    <row r="244" spans="1:55" x14ac:dyDescent="0.3">
      <c r="A244" s="48" t="s">
        <v>465</v>
      </c>
      <c r="B244" s="48" t="s">
        <v>466</v>
      </c>
      <c r="C244" s="48" t="s">
        <v>467</v>
      </c>
      <c r="D244" s="48" t="s">
        <v>468</v>
      </c>
      <c r="E244" s="48" t="s">
        <v>469</v>
      </c>
      <c r="F244" s="48" t="s">
        <v>470</v>
      </c>
      <c r="G244" s="48" t="s">
        <v>471</v>
      </c>
      <c r="H244" s="48" t="s">
        <v>27</v>
      </c>
      <c r="I244" s="48" t="s">
        <v>472</v>
      </c>
      <c r="J244" s="48" t="s">
        <v>28</v>
      </c>
      <c r="K244" s="48" t="s">
        <v>473</v>
      </c>
      <c r="L244" s="48" t="s">
        <v>29</v>
      </c>
      <c r="M244" s="48" t="s">
        <v>474</v>
      </c>
      <c r="N244" s="48" t="s">
        <v>30</v>
      </c>
      <c r="O244" s="48" t="s">
        <v>475</v>
      </c>
      <c r="P244" s="48" t="s">
        <v>31</v>
      </c>
      <c r="Q244" s="48" t="s">
        <v>503</v>
      </c>
      <c r="R244" s="48" t="s">
        <v>32</v>
      </c>
      <c r="S244" s="48" t="s">
        <v>271</v>
      </c>
      <c r="T244" s="48" t="s">
        <v>33</v>
      </c>
      <c r="U244" s="48" t="s">
        <v>354</v>
      </c>
      <c r="V244" s="48" t="s">
        <v>1849</v>
      </c>
      <c r="W244" s="48" t="s">
        <v>2489</v>
      </c>
      <c r="X244" s="49">
        <v>1325000</v>
      </c>
      <c r="Y244" s="50"/>
      <c r="Z244" s="51"/>
      <c r="AA244" s="48" t="s">
        <v>2917</v>
      </c>
      <c r="AB244" s="51"/>
      <c r="AC244" s="48" t="s">
        <v>635</v>
      </c>
      <c r="AD244" s="48" t="s">
        <v>2809</v>
      </c>
      <c r="AE244" s="48" t="s">
        <v>2791</v>
      </c>
      <c r="AF244" s="48" t="s">
        <v>2490</v>
      </c>
      <c r="AG244" s="52" t="s">
        <v>2487</v>
      </c>
      <c r="AH244" s="53" t="s">
        <v>2453</v>
      </c>
      <c r="AI244" s="54"/>
      <c r="AJ244" s="48"/>
      <c r="AK244" s="48" t="s">
        <v>2810</v>
      </c>
      <c r="AL244" s="51">
        <v>44992</v>
      </c>
      <c r="AM244" s="48" t="s">
        <v>2491</v>
      </c>
      <c r="AN244" s="51">
        <v>44984</v>
      </c>
      <c r="AO244" s="48" t="s">
        <v>2477</v>
      </c>
      <c r="AP244" s="48" t="s">
        <v>483</v>
      </c>
      <c r="AQ244" s="48" t="s">
        <v>39</v>
      </c>
      <c r="AR244" s="48" t="s">
        <v>272</v>
      </c>
      <c r="AS244" s="48" t="s">
        <v>484</v>
      </c>
      <c r="AT244" s="48" t="s">
        <v>1855</v>
      </c>
      <c r="AU244" s="48" t="s">
        <v>34</v>
      </c>
      <c r="AV244" s="48" t="s">
        <v>35</v>
      </c>
      <c r="AW244" s="48" t="s">
        <v>36</v>
      </c>
      <c r="AX244" s="48" t="s">
        <v>37</v>
      </c>
      <c r="AY244" s="49">
        <v>0</v>
      </c>
      <c r="AZ244" s="49">
        <v>0</v>
      </c>
      <c r="BA244" s="49">
        <v>0</v>
      </c>
      <c r="BB244" s="49">
        <v>0</v>
      </c>
      <c r="BC244" s="49">
        <v>0</v>
      </c>
    </row>
    <row r="245" spans="1:55" x14ac:dyDescent="0.3">
      <c r="A245" s="48" t="s">
        <v>465</v>
      </c>
      <c r="B245" s="48" t="s">
        <v>466</v>
      </c>
      <c r="C245" s="48" t="s">
        <v>467</v>
      </c>
      <c r="D245" s="48" t="s">
        <v>468</v>
      </c>
      <c r="E245" s="48" t="s">
        <v>469</v>
      </c>
      <c r="F245" s="48" t="s">
        <v>470</v>
      </c>
      <c r="G245" s="48" t="s">
        <v>558</v>
      </c>
      <c r="H245" s="48" t="s">
        <v>57</v>
      </c>
      <c r="I245" s="48" t="s">
        <v>559</v>
      </c>
      <c r="J245" s="48" t="s">
        <v>58</v>
      </c>
      <c r="K245" s="48" t="s">
        <v>560</v>
      </c>
      <c r="L245" s="48" t="s">
        <v>59</v>
      </c>
      <c r="M245" s="48" t="s">
        <v>596</v>
      </c>
      <c r="N245" s="48" t="s">
        <v>126</v>
      </c>
      <c r="O245" s="48" t="s">
        <v>597</v>
      </c>
      <c r="P245" s="48" t="s">
        <v>127</v>
      </c>
      <c r="Q245" s="48" t="s">
        <v>948</v>
      </c>
      <c r="R245" s="48" t="s">
        <v>147</v>
      </c>
      <c r="S245" s="48" t="s">
        <v>320</v>
      </c>
      <c r="T245" s="48" t="s">
        <v>148</v>
      </c>
      <c r="U245" s="48" t="s">
        <v>2624</v>
      </c>
      <c r="V245" s="48" t="s">
        <v>2625</v>
      </c>
      <c r="W245" s="48" t="s">
        <v>2643</v>
      </c>
      <c r="X245" s="49">
        <v>2920000</v>
      </c>
      <c r="Y245" s="50"/>
      <c r="Z245" s="51"/>
      <c r="AA245" s="48" t="s">
        <v>2917</v>
      </c>
      <c r="AB245" s="51"/>
      <c r="AC245" s="48" t="s">
        <v>624</v>
      </c>
      <c r="AD245" s="48" t="s">
        <v>2880</v>
      </c>
      <c r="AE245" s="48" t="s">
        <v>2791</v>
      </c>
      <c r="AF245" s="48" t="s">
        <v>2644</v>
      </c>
      <c r="AG245" s="52" t="s">
        <v>2464</v>
      </c>
      <c r="AH245" s="53" t="s">
        <v>2453</v>
      </c>
      <c r="AI245" s="54"/>
      <c r="AJ245" s="48"/>
      <c r="AK245" s="48" t="s">
        <v>2881</v>
      </c>
      <c r="AL245" s="51">
        <v>44992</v>
      </c>
      <c r="AM245" s="48" t="s">
        <v>2645</v>
      </c>
      <c r="AN245" s="51">
        <v>44986</v>
      </c>
      <c r="AO245" s="48" t="s">
        <v>2513</v>
      </c>
      <c r="AP245" s="48" t="s">
        <v>483</v>
      </c>
      <c r="AQ245" s="48" t="s">
        <v>132</v>
      </c>
      <c r="AR245" s="48" t="s">
        <v>2629</v>
      </c>
      <c r="AS245" s="48" t="s">
        <v>484</v>
      </c>
      <c r="AT245" s="48" t="s">
        <v>2630</v>
      </c>
      <c r="AU245" s="48" t="s">
        <v>149</v>
      </c>
      <c r="AV245" s="48" t="s">
        <v>35</v>
      </c>
      <c r="AW245" s="48" t="s">
        <v>65</v>
      </c>
      <c r="AX245" s="48" t="s">
        <v>66</v>
      </c>
      <c r="AY245" s="49">
        <v>0</v>
      </c>
      <c r="AZ245" s="49">
        <v>518400</v>
      </c>
      <c r="BA245" s="49">
        <v>0</v>
      </c>
      <c r="BB245" s="49">
        <v>0</v>
      </c>
      <c r="BC245" s="49">
        <v>0</v>
      </c>
    </row>
    <row r="246" spans="1:55" x14ac:dyDescent="0.3">
      <c r="A246" s="48" t="s">
        <v>465</v>
      </c>
      <c r="B246" s="48" t="s">
        <v>466</v>
      </c>
      <c r="C246" s="48" t="s">
        <v>467</v>
      </c>
      <c r="D246" s="48" t="s">
        <v>468</v>
      </c>
      <c r="E246" s="48" t="s">
        <v>469</v>
      </c>
      <c r="F246" s="48" t="s">
        <v>470</v>
      </c>
      <c r="G246" s="48" t="s">
        <v>558</v>
      </c>
      <c r="H246" s="48" t="s">
        <v>57</v>
      </c>
      <c r="I246" s="48" t="s">
        <v>559</v>
      </c>
      <c r="J246" s="48" t="s">
        <v>58</v>
      </c>
      <c r="K246" s="48" t="s">
        <v>560</v>
      </c>
      <c r="L246" s="48" t="s">
        <v>59</v>
      </c>
      <c r="M246" s="48" t="s">
        <v>596</v>
      </c>
      <c r="N246" s="48" t="s">
        <v>126</v>
      </c>
      <c r="O246" s="48" t="s">
        <v>597</v>
      </c>
      <c r="P246" s="48" t="s">
        <v>127</v>
      </c>
      <c r="Q246" s="48" t="s">
        <v>948</v>
      </c>
      <c r="R246" s="48" t="s">
        <v>147</v>
      </c>
      <c r="S246" s="48" t="s">
        <v>320</v>
      </c>
      <c r="T246" s="48" t="s">
        <v>148</v>
      </c>
      <c r="U246" s="48" t="s">
        <v>2631</v>
      </c>
      <c r="V246" s="48" t="s">
        <v>2632</v>
      </c>
      <c r="W246" s="48" t="s">
        <v>2643</v>
      </c>
      <c r="X246" s="49">
        <v>324000</v>
      </c>
      <c r="Y246" s="50"/>
      <c r="Z246" s="51"/>
      <c r="AA246" s="48" t="s">
        <v>2917</v>
      </c>
      <c r="AB246" s="51"/>
      <c r="AC246" s="48" t="s">
        <v>624</v>
      </c>
      <c r="AD246" s="48" t="s">
        <v>2880</v>
      </c>
      <c r="AE246" s="48" t="s">
        <v>2791</v>
      </c>
      <c r="AF246" s="48" t="s">
        <v>2644</v>
      </c>
      <c r="AG246" s="52" t="s">
        <v>2464</v>
      </c>
      <c r="AH246" s="53" t="s">
        <v>2453</v>
      </c>
      <c r="AI246" s="54"/>
      <c r="AJ246" s="48"/>
      <c r="AK246" s="48" t="s">
        <v>2881</v>
      </c>
      <c r="AL246" s="51">
        <v>44992</v>
      </c>
      <c r="AM246" s="48" t="s">
        <v>2645</v>
      </c>
      <c r="AN246" s="51">
        <v>44986</v>
      </c>
      <c r="AO246" s="48" t="s">
        <v>2513</v>
      </c>
      <c r="AP246" s="48" t="s">
        <v>483</v>
      </c>
      <c r="AQ246" s="48" t="s">
        <v>132</v>
      </c>
      <c r="AR246" s="48" t="s">
        <v>2629</v>
      </c>
      <c r="AS246" s="48" t="s">
        <v>484</v>
      </c>
      <c r="AT246" s="48" t="s">
        <v>2630</v>
      </c>
      <c r="AU246" s="48" t="s">
        <v>149</v>
      </c>
      <c r="AV246" s="48" t="s">
        <v>35</v>
      </c>
      <c r="AW246" s="48" t="s">
        <v>65</v>
      </c>
      <c r="AX246" s="48" t="s">
        <v>66</v>
      </c>
      <c r="AY246" s="49">
        <v>0</v>
      </c>
      <c r="AZ246" s="49">
        <v>518400</v>
      </c>
      <c r="BA246" s="49">
        <v>0</v>
      </c>
      <c r="BB246" s="49">
        <v>0</v>
      </c>
      <c r="BC246" s="49">
        <v>0</v>
      </c>
    </row>
    <row r="247" spans="1:55" x14ac:dyDescent="0.3">
      <c r="A247" s="48" t="s">
        <v>465</v>
      </c>
      <c r="B247" s="48" t="s">
        <v>466</v>
      </c>
      <c r="C247" s="48" t="s">
        <v>467</v>
      </c>
      <c r="D247" s="48" t="s">
        <v>468</v>
      </c>
      <c r="E247" s="48" t="s">
        <v>469</v>
      </c>
      <c r="F247" s="48" t="s">
        <v>470</v>
      </c>
      <c r="G247" s="48" t="s">
        <v>558</v>
      </c>
      <c r="H247" s="48" t="s">
        <v>57</v>
      </c>
      <c r="I247" s="48" t="s">
        <v>559</v>
      </c>
      <c r="J247" s="48" t="s">
        <v>58</v>
      </c>
      <c r="K247" s="48" t="s">
        <v>560</v>
      </c>
      <c r="L247" s="48" t="s">
        <v>59</v>
      </c>
      <c r="M247" s="48" t="s">
        <v>596</v>
      </c>
      <c r="N247" s="48" t="s">
        <v>126</v>
      </c>
      <c r="O247" s="48" t="s">
        <v>597</v>
      </c>
      <c r="P247" s="48" t="s">
        <v>127</v>
      </c>
      <c r="Q247" s="48" t="s">
        <v>948</v>
      </c>
      <c r="R247" s="48" t="s">
        <v>147</v>
      </c>
      <c r="S247" s="48" t="s">
        <v>320</v>
      </c>
      <c r="T247" s="48" t="s">
        <v>148</v>
      </c>
      <c r="U247" s="48" t="s">
        <v>2633</v>
      </c>
      <c r="V247" s="48" t="s">
        <v>2634</v>
      </c>
      <c r="W247" s="48" t="s">
        <v>2643</v>
      </c>
      <c r="X247" s="49">
        <v>324000</v>
      </c>
      <c r="Y247" s="50"/>
      <c r="Z247" s="51"/>
      <c r="AA247" s="48" t="s">
        <v>2917</v>
      </c>
      <c r="AB247" s="51"/>
      <c r="AC247" s="48" t="s">
        <v>624</v>
      </c>
      <c r="AD247" s="48" t="s">
        <v>2880</v>
      </c>
      <c r="AE247" s="48" t="s">
        <v>2791</v>
      </c>
      <c r="AF247" s="48" t="s">
        <v>2644</v>
      </c>
      <c r="AG247" s="52" t="s">
        <v>2464</v>
      </c>
      <c r="AH247" s="53" t="s">
        <v>2453</v>
      </c>
      <c r="AI247" s="54"/>
      <c r="AJ247" s="48"/>
      <c r="AK247" s="48" t="s">
        <v>2881</v>
      </c>
      <c r="AL247" s="51">
        <v>44992</v>
      </c>
      <c r="AM247" s="48" t="s">
        <v>2645</v>
      </c>
      <c r="AN247" s="51">
        <v>44986</v>
      </c>
      <c r="AO247" s="48" t="s">
        <v>2513</v>
      </c>
      <c r="AP247" s="48" t="s">
        <v>483</v>
      </c>
      <c r="AQ247" s="48" t="s">
        <v>132</v>
      </c>
      <c r="AR247" s="48" t="s">
        <v>2629</v>
      </c>
      <c r="AS247" s="48" t="s">
        <v>484</v>
      </c>
      <c r="AT247" s="48" t="s">
        <v>2630</v>
      </c>
      <c r="AU247" s="48" t="s">
        <v>149</v>
      </c>
      <c r="AV247" s="48" t="s">
        <v>35</v>
      </c>
      <c r="AW247" s="48" t="s">
        <v>65</v>
      </c>
      <c r="AX247" s="48" t="s">
        <v>66</v>
      </c>
      <c r="AY247" s="49">
        <v>0</v>
      </c>
      <c r="AZ247" s="49">
        <v>518400</v>
      </c>
      <c r="BA247" s="49">
        <v>0</v>
      </c>
      <c r="BB247" s="49">
        <v>0</v>
      </c>
      <c r="BC247" s="49">
        <v>0</v>
      </c>
    </row>
    <row r="248" spans="1:55" x14ac:dyDescent="0.3">
      <c r="A248" s="48" t="s">
        <v>465</v>
      </c>
      <c r="B248" s="48" t="s">
        <v>466</v>
      </c>
      <c r="C248" s="48" t="s">
        <v>467</v>
      </c>
      <c r="D248" s="48" t="s">
        <v>468</v>
      </c>
      <c r="E248" s="48" t="s">
        <v>469</v>
      </c>
      <c r="F248" s="48" t="s">
        <v>470</v>
      </c>
      <c r="G248" s="48" t="s">
        <v>558</v>
      </c>
      <c r="H248" s="48" t="s">
        <v>57</v>
      </c>
      <c r="I248" s="48" t="s">
        <v>559</v>
      </c>
      <c r="J248" s="48" t="s">
        <v>58</v>
      </c>
      <c r="K248" s="48" t="s">
        <v>560</v>
      </c>
      <c r="L248" s="48" t="s">
        <v>59</v>
      </c>
      <c r="M248" s="48" t="s">
        <v>596</v>
      </c>
      <c r="N248" s="48" t="s">
        <v>126</v>
      </c>
      <c r="O248" s="48" t="s">
        <v>597</v>
      </c>
      <c r="P248" s="48" t="s">
        <v>127</v>
      </c>
      <c r="Q248" s="48" t="s">
        <v>948</v>
      </c>
      <c r="R248" s="48" t="s">
        <v>147</v>
      </c>
      <c r="S248" s="48" t="s">
        <v>320</v>
      </c>
      <c r="T248" s="48" t="s">
        <v>148</v>
      </c>
      <c r="U248" s="48" t="s">
        <v>2635</v>
      </c>
      <c r="V248" s="48" t="s">
        <v>2636</v>
      </c>
      <c r="W248" s="48" t="s">
        <v>2643</v>
      </c>
      <c r="X248" s="49">
        <v>680000</v>
      </c>
      <c r="Y248" s="50"/>
      <c r="Z248" s="51"/>
      <c r="AA248" s="48" t="s">
        <v>2917</v>
      </c>
      <c r="AB248" s="51"/>
      <c r="AC248" s="48" t="s">
        <v>624</v>
      </c>
      <c r="AD248" s="48" t="s">
        <v>2880</v>
      </c>
      <c r="AE248" s="48" t="s">
        <v>2791</v>
      </c>
      <c r="AF248" s="48" t="s">
        <v>2644</v>
      </c>
      <c r="AG248" s="52" t="s">
        <v>2464</v>
      </c>
      <c r="AH248" s="53" t="s">
        <v>2453</v>
      </c>
      <c r="AI248" s="54"/>
      <c r="AJ248" s="48"/>
      <c r="AK248" s="48" t="s">
        <v>2881</v>
      </c>
      <c r="AL248" s="51">
        <v>44992</v>
      </c>
      <c r="AM248" s="48" t="s">
        <v>2645</v>
      </c>
      <c r="AN248" s="51">
        <v>44986</v>
      </c>
      <c r="AO248" s="48" t="s">
        <v>2513</v>
      </c>
      <c r="AP248" s="48" t="s">
        <v>483</v>
      </c>
      <c r="AQ248" s="48" t="s">
        <v>132</v>
      </c>
      <c r="AR248" s="48" t="s">
        <v>2629</v>
      </c>
      <c r="AS248" s="48" t="s">
        <v>484</v>
      </c>
      <c r="AT248" s="48" t="s">
        <v>2630</v>
      </c>
      <c r="AU248" s="48" t="s">
        <v>149</v>
      </c>
      <c r="AV248" s="48" t="s">
        <v>35</v>
      </c>
      <c r="AW248" s="48" t="s">
        <v>65</v>
      </c>
      <c r="AX248" s="48" t="s">
        <v>66</v>
      </c>
      <c r="AY248" s="49">
        <v>0</v>
      </c>
      <c r="AZ248" s="49">
        <v>518400</v>
      </c>
      <c r="BA248" s="49">
        <v>0</v>
      </c>
      <c r="BB248" s="49">
        <v>0</v>
      </c>
      <c r="BC248" s="49">
        <v>0</v>
      </c>
    </row>
    <row r="249" spans="1:55" x14ac:dyDescent="0.3">
      <c r="A249" s="48" t="s">
        <v>465</v>
      </c>
      <c r="B249" s="48" t="s">
        <v>466</v>
      </c>
      <c r="C249" s="48" t="s">
        <v>467</v>
      </c>
      <c r="D249" s="48" t="s">
        <v>468</v>
      </c>
      <c r="E249" s="48" t="s">
        <v>469</v>
      </c>
      <c r="F249" s="48" t="s">
        <v>470</v>
      </c>
      <c r="G249" s="48" t="s">
        <v>558</v>
      </c>
      <c r="H249" s="48" t="s">
        <v>57</v>
      </c>
      <c r="I249" s="48" t="s">
        <v>559</v>
      </c>
      <c r="J249" s="48" t="s">
        <v>58</v>
      </c>
      <c r="K249" s="48" t="s">
        <v>560</v>
      </c>
      <c r="L249" s="48" t="s">
        <v>59</v>
      </c>
      <c r="M249" s="48" t="s">
        <v>596</v>
      </c>
      <c r="N249" s="48" t="s">
        <v>126</v>
      </c>
      <c r="O249" s="48" t="s">
        <v>597</v>
      </c>
      <c r="P249" s="48" t="s">
        <v>127</v>
      </c>
      <c r="Q249" s="48" t="s">
        <v>948</v>
      </c>
      <c r="R249" s="48" t="s">
        <v>147</v>
      </c>
      <c r="S249" s="48" t="s">
        <v>320</v>
      </c>
      <c r="T249" s="48" t="s">
        <v>148</v>
      </c>
      <c r="U249" s="48" t="s">
        <v>2637</v>
      </c>
      <c r="V249" s="48" t="s">
        <v>2638</v>
      </c>
      <c r="W249" s="48" t="s">
        <v>2643</v>
      </c>
      <c r="X249" s="49">
        <v>200000</v>
      </c>
      <c r="Y249" s="50"/>
      <c r="Z249" s="51"/>
      <c r="AA249" s="48" t="s">
        <v>2917</v>
      </c>
      <c r="AB249" s="51"/>
      <c r="AC249" s="48" t="s">
        <v>624</v>
      </c>
      <c r="AD249" s="48" t="s">
        <v>2880</v>
      </c>
      <c r="AE249" s="48" t="s">
        <v>2791</v>
      </c>
      <c r="AF249" s="48" t="s">
        <v>2644</v>
      </c>
      <c r="AG249" s="52" t="s">
        <v>2464</v>
      </c>
      <c r="AH249" s="53" t="s">
        <v>2453</v>
      </c>
      <c r="AI249" s="54"/>
      <c r="AJ249" s="48"/>
      <c r="AK249" s="48" t="s">
        <v>2881</v>
      </c>
      <c r="AL249" s="51">
        <v>44992</v>
      </c>
      <c r="AM249" s="48" t="s">
        <v>2645</v>
      </c>
      <c r="AN249" s="51">
        <v>44986</v>
      </c>
      <c r="AO249" s="48" t="s">
        <v>2513</v>
      </c>
      <c r="AP249" s="48" t="s">
        <v>483</v>
      </c>
      <c r="AQ249" s="48" t="s">
        <v>132</v>
      </c>
      <c r="AR249" s="48" t="s">
        <v>2629</v>
      </c>
      <c r="AS249" s="48" t="s">
        <v>484</v>
      </c>
      <c r="AT249" s="48" t="s">
        <v>2630</v>
      </c>
      <c r="AU249" s="48" t="s">
        <v>149</v>
      </c>
      <c r="AV249" s="48" t="s">
        <v>35</v>
      </c>
      <c r="AW249" s="48" t="s">
        <v>65</v>
      </c>
      <c r="AX249" s="48" t="s">
        <v>66</v>
      </c>
      <c r="AY249" s="49">
        <v>0</v>
      </c>
      <c r="AZ249" s="49">
        <v>518400</v>
      </c>
      <c r="BA249" s="49">
        <v>0</v>
      </c>
      <c r="BB249" s="49">
        <v>0</v>
      </c>
      <c r="BC249" s="49">
        <v>0</v>
      </c>
    </row>
    <row r="250" spans="1:55" x14ac:dyDescent="0.3">
      <c r="A250" s="48" t="s">
        <v>465</v>
      </c>
      <c r="B250" s="48" t="s">
        <v>466</v>
      </c>
      <c r="C250" s="48" t="s">
        <v>467</v>
      </c>
      <c r="D250" s="48" t="s">
        <v>468</v>
      </c>
      <c r="E250" s="48" t="s">
        <v>469</v>
      </c>
      <c r="F250" s="48" t="s">
        <v>470</v>
      </c>
      <c r="G250" s="48" t="s">
        <v>558</v>
      </c>
      <c r="H250" s="48" t="s">
        <v>57</v>
      </c>
      <c r="I250" s="48" t="s">
        <v>559</v>
      </c>
      <c r="J250" s="48" t="s">
        <v>58</v>
      </c>
      <c r="K250" s="48" t="s">
        <v>560</v>
      </c>
      <c r="L250" s="48" t="s">
        <v>59</v>
      </c>
      <c r="M250" s="48" t="s">
        <v>596</v>
      </c>
      <c r="N250" s="48" t="s">
        <v>126</v>
      </c>
      <c r="O250" s="48" t="s">
        <v>597</v>
      </c>
      <c r="P250" s="48" t="s">
        <v>127</v>
      </c>
      <c r="Q250" s="48" t="s">
        <v>948</v>
      </c>
      <c r="R250" s="48" t="s">
        <v>147</v>
      </c>
      <c r="S250" s="48" t="s">
        <v>320</v>
      </c>
      <c r="T250" s="48" t="s">
        <v>148</v>
      </c>
      <c r="U250" s="48" t="s">
        <v>2639</v>
      </c>
      <c r="V250" s="48" t="s">
        <v>2640</v>
      </c>
      <c r="W250" s="48" t="s">
        <v>2643</v>
      </c>
      <c r="X250" s="49">
        <v>80000</v>
      </c>
      <c r="Y250" s="50"/>
      <c r="Z250" s="51"/>
      <c r="AA250" s="48" t="s">
        <v>2917</v>
      </c>
      <c r="AB250" s="51"/>
      <c r="AC250" s="48" t="s">
        <v>624</v>
      </c>
      <c r="AD250" s="48" t="s">
        <v>2880</v>
      </c>
      <c r="AE250" s="48" t="s">
        <v>2791</v>
      </c>
      <c r="AF250" s="48" t="s">
        <v>2644</v>
      </c>
      <c r="AG250" s="52" t="s">
        <v>2464</v>
      </c>
      <c r="AH250" s="53" t="s">
        <v>2453</v>
      </c>
      <c r="AI250" s="54"/>
      <c r="AJ250" s="48"/>
      <c r="AK250" s="48" t="s">
        <v>2881</v>
      </c>
      <c r="AL250" s="51">
        <v>44992</v>
      </c>
      <c r="AM250" s="48" t="s">
        <v>2645</v>
      </c>
      <c r="AN250" s="51">
        <v>44986</v>
      </c>
      <c r="AO250" s="48" t="s">
        <v>2513</v>
      </c>
      <c r="AP250" s="48" t="s">
        <v>483</v>
      </c>
      <c r="AQ250" s="48" t="s">
        <v>132</v>
      </c>
      <c r="AR250" s="48" t="s">
        <v>2629</v>
      </c>
      <c r="AS250" s="48" t="s">
        <v>484</v>
      </c>
      <c r="AT250" s="48" t="s">
        <v>2630</v>
      </c>
      <c r="AU250" s="48" t="s">
        <v>149</v>
      </c>
      <c r="AV250" s="48" t="s">
        <v>35</v>
      </c>
      <c r="AW250" s="48" t="s">
        <v>65</v>
      </c>
      <c r="AX250" s="48" t="s">
        <v>66</v>
      </c>
      <c r="AY250" s="49">
        <v>0</v>
      </c>
      <c r="AZ250" s="49">
        <v>518400</v>
      </c>
      <c r="BA250" s="49">
        <v>0</v>
      </c>
      <c r="BB250" s="49">
        <v>0</v>
      </c>
      <c r="BC250" s="49">
        <v>0</v>
      </c>
    </row>
    <row r="251" spans="1:55" x14ac:dyDescent="0.3">
      <c r="A251" s="48" t="s">
        <v>465</v>
      </c>
      <c r="B251" s="48" t="s">
        <v>466</v>
      </c>
      <c r="C251" s="48" t="s">
        <v>467</v>
      </c>
      <c r="D251" s="48" t="s">
        <v>468</v>
      </c>
      <c r="E251" s="48" t="s">
        <v>469</v>
      </c>
      <c r="F251" s="48" t="s">
        <v>470</v>
      </c>
      <c r="G251" s="48" t="s">
        <v>558</v>
      </c>
      <c r="H251" s="48" t="s">
        <v>57</v>
      </c>
      <c r="I251" s="48" t="s">
        <v>559</v>
      </c>
      <c r="J251" s="48" t="s">
        <v>58</v>
      </c>
      <c r="K251" s="48" t="s">
        <v>560</v>
      </c>
      <c r="L251" s="48" t="s">
        <v>59</v>
      </c>
      <c r="M251" s="48" t="s">
        <v>596</v>
      </c>
      <c r="N251" s="48" t="s">
        <v>126</v>
      </c>
      <c r="O251" s="48" t="s">
        <v>597</v>
      </c>
      <c r="P251" s="48" t="s">
        <v>127</v>
      </c>
      <c r="Q251" s="48" t="s">
        <v>948</v>
      </c>
      <c r="R251" s="48" t="s">
        <v>147</v>
      </c>
      <c r="S251" s="48" t="s">
        <v>320</v>
      </c>
      <c r="T251" s="48" t="s">
        <v>148</v>
      </c>
      <c r="U251" s="48" t="s">
        <v>2641</v>
      </c>
      <c r="V251" s="48" t="s">
        <v>2642</v>
      </c>
      <c r="W251" s="48" t="s">
        <v>2643</v>
      </c>
      <c r="X251" s="49">
        <v>200000</v>
      </c>
      <c r="Y251" s="50"/>
      <c r="Z251" s="51"/>
      <c r="AA251" s="48" t="s">
        <v>2917</v>
      </c>
      <c r="AB251" s="51"/>
      <c r="AC251" s="48" t="s">
        <v>624</v>
      </c>
      <c r="AD251" s="48" t="s">
        <v>2880</v>
      </c>
      <c r="AE251" s="48" t="s">
        <v>2791</v>
      </c>
      <c r="AF251" s="48" t="s">
        <v>2644</v>
      </c>
      <c r="AG251" s="52" t="s">
        <v>2464</v>
      </c>
      <c r="AH251" s="53" t="s">
        <v>2453</v>
      </c>
      <c r="AI251" s="54"/>
      <c r="AJ251" s="48"/>
      <c r="AK251" s="48" t="s">
        <v>2881</v>
      </c>
      <c r="AL251" s="51">
        <v>44992</v>
      </c>
      <c r="AM251" s="48" t="s">
        <v>2645</v>
      </c>
      <c r="AN251" s="51">
        <v>44986</v>
      </c>
      <c r="AO251" s="48" t="s">
        <v>2513</v>
      </c>
      <c r="AP251" s="48" t="s">
        <v>483</v>
      </c>
      <c r="AQ251" s="48" t="s">
        <v>132</v>
      </c>
      <c r="AR251" s="48" t="s">
        <v>2629</v>
      </c>
      <c r="AS251" s="48" t="s">
        <v>484</v>
      </c>
      <c r="AT251" s="48" t="s">
        <v>2630</v>
      </c>
      <c r="AU251" s="48" t="s">
        <v>149</v>
      </c>
      <c r="AV251" s="48" t="s">
        <v>35</v>
      </c>
      <c r="AW251" s="48" t="s">
        <v>65</v>
      </c>
      <c r="AX251" s="48" t="s">
        <v>66</v>
      </c>
      <c r="AY251" s="49">
        <v>0</v>
      </c>
      <c r="AZ251" s="49">
        <v>518400</v>
      </c>
      <c r="BA251" s="49">
        <v>0</v>
      </c>
      <c r="BB251" s="49">
        <v>0</v>
      </c>
      <c r="BC251" s="49">
        <v>0</v>
      </c>
    </row>
    <row r="252" spans="1:55" x14ac:dyDescent="0.3">
      <c r="A252" s="48" t="s">
        <v>465</v>
      </c>
      <c r="B252" s="48" t="s">
        <v>466</v>
      </c>
      <c r="C252" s="48" t="s">
        <v>467</v>
      </c>
      <c r="D252" s="48" t="s">
        <v>468</v>
      </c>
      <c r="E252" s="48" t="s">
        <v>469</v>
      </c>
      <c r="F252" s="48" t="s">
        <v>470</v>
      </c>
      <c r="G252" s="48" t="s">
        <v>471</v>
      </c>
      <c r="H252" s="48" t="s">
        <v>27</v>
      </c>
      <c r="I252" s="48" t="s">
        <v>472</v>
      </c>
      <c r="J252" s="48" t="s">
        <v>28</v>
      </c>
      <c r="K252" s="48" t="s">
        <v>473</v>
      </c>
      <c r="L252" s="48" t="s">
        <v>29</v>
      </c>
      <c r="M252" s="48" t="s">
        <v>474</v>
      </c>
      <c r="N252" s="48" t="s">
        <v>30</v>
      </c>
      <c r="O252" s="48" t="s">
        <v>475</v>
      </c>
      <c r="P252" s="48" t="s">
        <v>31</v>
      </c>
      <c r="Q252" s="48" t="s">
        <v>503</v>
      </c>
      <c r="R252" s="48" t="s">
        <v>32</v>
      </c>
      <c r="S252" s="48" t="s">
        <v>274</v>
      </c>
      <c r="T252" s="48" t="s">
        <v>41</v>
      </c>
      <c r="U252" s="48" t="s">
        <v>1877</v>
      </c>
      <c r="V252" s="48" t="s">
        <v>1878</v>
      </c>
      <c r="W252" s="48" t="s">
        <v>2492</v>
      </c>
      <c r="X252" s="49">
        <v>1810000</v>
      </c>
      <c r="Y252" s="50"/>
      <c r="Z252" s="51"/>
      <c r="AA252" s="48" t="s">
        <v>2917</v>
      </c>
      <c r="AB252" s="51"/>
      <c r="AC252" s="48" t="s">
        <v>635</v>
      </c>
      <c r="AD252" s="48" t="s">
        <v>2811</v>
      </c>
      <c r="AE252" s="48" t="s">
        <v>2791</v>
      </c>
      <c r="AF252" s="48" t="s">
        <v>2493</v>
      </c>
      <c r="AG252" s="52" t="s">
        <v>1863</v>
      </c>
      <c r="AH252" s="53" t="s">
        <v>2453</v>
      </c>
      <c r="AI252" s="54"/>
      <c r="AJ252" s="48"/>
      <c r="AK252" s="48" t="s">
        <v>2812</v>
      </c>
      <c r="AL252" s="51">
        <v>44992</v>
      </c>
      <c r="AM252" s="48" t="s">
        <v>2494</v>
      </c>
      <c r="AN252" s="51">
        <v>44970</v>
      </c>
      <c r="AO252" s="48" t="s">
        <v>2477</v>
      </c>
      <c r="AP252" s="48" t="s">
        <v>483</v>
      </c>
      <c r="AQ252" s="48" t="s">
        <v>39</v>
      </c>
      <c r="AR252" s="48" t="s">
        <v>495</v>
      </c>
      <c r="AS252" s="48" t="s">
        <v>484</v>
      </c>
      <c r="AT252" s="48" t="s">
        <v>1855</v>
      </c>
      <c r="AU252" s="48" t="s">
        <v>42</v>
      </c>
      <c r="AV252" s="48" t="s">
        <v>35</v>
      </c>
      <c r="AW252" s="48" t="s">
        <v>36</v>
      </c>
      <c r="AX252" s="48" t="s">
        <v>37</v>
      </c>
      <c r="AY252" s="49">
        <v>0</v>
      </c>
      <c r="AZ252" s="49">
        <v>0</v>
      </c>
      <c r="BA252" s="49">
        <v>0</v>
      </c>
      <c r="BB252" s="49">
        <v>0</v>
      </c>
      <c r="BC252" s="49">
        <v>0</v>
      </c>
    </row>
    <row r="253" spans="1:55" x14ac:dyDescent="0.3">
      <c r="A253" s="48" t="s">
        <v>465</v>
      </c>
      <c r="B253" s="48" t="s">
        <v>466</v>
      </c>
      <c r="C253" s="48" t="s">
        <v>467</v>
      </c>
      <c r="D253" s="48" t="s">
        <v>468</v>
      </c>
      <c r="E253" s="48" t="s">
        <v>469</v>
      </c>
      <c r="F253" s="48" t="s">
        <v>470</v>
      </c>
      <c r="G253" s="48" t="s">
        <v>558</v>
      </c>
      <c r="H253" s="48" t="s">
        <v>57</v>
      </c>
      <c r="I253" s="48" t="s">
        <v>559</v>
      </c>
      <c r="J253" s="48" t="s">
        <v>58</v>
      </c>
      <c r="K253" s="48" t="s">
        <v>560</v>
      </c>
      <c r="L253" s="48" t="s">
        <v>59</v>
      </c>
      <c r="M253" s="48" t="s">
        <v>596</v>
      </c>
      <c r="N253" s="48" t="s">
        <v>126</v>
      </c>
      <c r="O253" s="48" t="s">
        <v>597</v>
      </c>
      <c r="P253" s="48" t="s">
        <v>127</v>
      </c>
      <c r="Q253" s="48" t="s">
        <v>948</v>
      </c>
      <c r="R253" s="48" t="s">
        <v>147</v>
      </c>
      <c r="S253" s="48" t="s">
        <v>320</v>
      </c>
      <c r="T253" s="48" t="s">
        <v>148</v>
      </c>
      <c r="U253" s="48" t="s">
        <v>2624</v>
      </c>
      <c r="V253" s="48" t="s">
        <v>2625</v>
      </c>
      <c r="W253" s="48" t="s">
        <v>2626</v>
      </c>
      <c r="X253" s="49">
        <v>2920000</v>
      </c>
      <c r="Y253" s="50"/>
      <c r="Z253" s="51"/>
      <c r="AA253" s="48" t="s">
        <v>2917</v>
      </c>
      <c r="AB253" s="51"/>
      <c r="AC253" s="48" t="s">
        <v>624</v>
      </c>
      <c r="AD253" s="48" t="s">
        <v>2878</v>
      </c>
      <c r="AE253" s="48" t="s">
        <v>2791</v>
      </c>
      <c r="AF253" s="48" t="s">
        <v>2627</v>
      </c>
      <c r="AG253" s="52" t="s">
        <v>2464</v>
      </c>
      <c r="AH253" s="53" t="s">
        <v>2453</v>
      </c>
      <c r="AI253" s="54"/>
      <c r="AJ253" s="48"/>
      <c r="AK253" s="48" t="s">
        <v>2879</v>
      </c>
      <c r="AL253" s="51">
        <v>44992</v>
      </c>
      <c r="AM253" s="48" t="s">
        <v>2628</v>
      </c>
      <c r="AN253" s="51">
        <v>44986</v>
      </c>
      <c r="AO253" s="48" t="s">
        <v>2513</v>
      </c>
      <c r="AP253" s="48" t="s">
        <v>483</v>
      </c>
      <c r="AQ253" s="48" t="s">
        <v>132</v>
      </c>
      <c r="AR253" s="48" t="s">
        <v>2629</v>
      </c>
      <c r="AS253" s="48" t="s">
        <v>484</v>
      </c>
      <c r="AT253" s="48" t="s">
        <v>2630</v>
      </c>
      <c r="AU253" s="48" t="s">
        <v>149</v>
      </c>
      <c r="AV253" s="48" t="s">
        <v>35</v>
      </c>
      <c r="AW253" s="48" t="s">
        <v>65</v>
      </c>
      <c r="AX253" s="48" t="s">
        <v>66</v>
      </c>
      <c r="AY253" s="49">
        <v>0</v>
      </c>
      <c r="AZ253" s="49">
        <v>518400</v>
      </c>
      <c r="BA253" s="49">
        <v>0</v>
      </c>
      <c r="BB253" s="49">
        <v>0</v>
      </c>
      <c r="BC253" s="49">
        <v>0</v>
      </c>
    </row>
    <row r="254" spans="1:55" x14ac:dyDescent="0.3">
      <c r="A254" s="48" t="s">
        <v>465</v>
      </c>
      <c r="B254" s="48" t="s">
        <v>466</v>
      </c>
      <c r="C254" s="48" t="s">
        <v>467</v>
      </c>
      <c r="D254" s="48" t="s">
        <v>468</v>
      </c>
      <c r="E254" s="48" t="s">
        <v>469</v>
      </c>
      <c r="F254" s="48" t="s">
        <v>470</v>
      </c>
      <c r="G254" s="48" t="s">
        <v>558</v>
      </c>
      <c r="H254" s="48" t="s">
        <v>57</v>
      </c>
      <c r="I254" s="48" t="s">
        <v>559</v>
      </c>
      <c r="J254" s="48" t="s">
        <v>58</v>
      </c>
      <c r="K254" s="48" t="s">
        <v>560</v>
      </c>
      <c r="L254" s="48" t="s">
        <v>59</v>
      </c>
      <c r="M254" s="48" t="s">
        <v>596</v>
      </c>
      <c r="N254" s="48" t="s">
        <v>126</v>
      </c>
      <c r="O254" s="48" t="s">
        <v>597</v>
      </c>
      <c r="P254" s="48" t="s">
        <v>127</v>
      </c>
      <c r="Q254" s="48" t="s">
        <v>948</v>
      </c>
      <c r="R254" s="48" t="s">
        <v>147</v>
      </c>
      <c r="S254" s="48" t="s">
        <v>320</v>
      </c>
      <c r="T254" s="48" t="s">
        <v>148</v>
      </c>
      <c r="U254" s="48" t="s">
        <v>2631</v>
      </c>
      <c r="V254" s="48" t="s">
        <v>2632</v>
      </c>
      <c r="W254" s="48" t="s">
        <v>2626</v>
      </c>
      <c r="X254" s="49">
        <v>324000</v>
      </c>
      <c r="Y254" s="50"/>
      <c r="Z254" s="51"/>
      <c r="AA254" s="48" t="s">
        <v>2917</v>
      </c>
      <c r="AB254" s="51"/>
      <c r="AC254" s="48" t="s">
        <v>624</v>
      </c>
      <c r="AD254" s="48" t="s">
        <v>2878</v>
      </c>
      <c r="AE254" s="48" t="s">
        <v>2791</v>
      </c>
      <c r="AF254" s="48" t="s">
        <v>2627</v>
      </c>
      <c r="AG254" s="52" t="s">
        <v>2464</v>
      </c>
      <c r="AH254" s="53" t="s">
        <v>2453</v>
      </c>
      <c r="AI254" s="54"/>
      <c r="AJ254" s="48"/>
      <c r="AK254" s="48" t="s">
        <v>2879</v>
      </c>
      <c r="AL254" s="51">
        <v>44992</v>
      </c>
      <c r="AM254" s="48" t="s">
        <v>2628</v>
      </c>
      <c r="AN254" s="51">
        <v>44986</v>
      </c>
      <c r="AO254" s="48" t="s">
        <v>2513</v>
      </c>
      <c r="AP254" s="48" t="s">
        <v>483</v>
      </c>
      <c r="AQ254" s="48" t="s">
        <v>132</v>
      </c>
      <c r="AR254" s="48" t="s">
        <v>2629</v>
      </c>
      <c r="AS254" s="48" t="s">
        <v>484</v>
      </c>
      <c r="AT254" s="48" t="s">
        <v>2630</v>
      </c>
      <c r="AU254" s="48" t="s">
        <v>149</v>
      </c>
      <c r="AV254" s="48" t="s">
        <v>35</v>
      </c>
      <c r="AW254" s="48" t="s">
        <v>65</v>
      </c>
      <c r="AX254" s="48" t="s">
        <v>66</v>
      </c>
      <c r="AY254" s="49">
        <v>0</v>
      </c>
      <c r="AZ254" s="49">
        <v>518400</v>
      </c>
      <c r="BA254" s="49">
        <v>0</v>
      </c>
      <c r="BB254" s="49">
        <v>0</v>
      </c>
      <c r="BC254" s="49">
        <v>0</v>
      </c>
    </row>
    <row r="255" spans="1:55" x14ac:dyDescent="0.3">
      <c r="A255" s="48" t="s">
        <v>465</v>
      </c>
      <c r="B255" s="48" t="s">
        <v>466</v>
      </c>
      <c r="C255" s="48" t="s">
        <v>467</v>
      </c>
      <c r="D255" s="48" t="s">
        <v>468</v>
      </c>
      <c r="E255" s="48" t="s">
        <v>469</v>
      </c>
      <c r="F255" s="48" t="s">
        <v>470</v>
      </c>
      <c r="G255" s="48" t="s">
        <v>558</v>
      </c>
      <c r="H255" s="48" t="s">
        <v>57</v>
      </c>
      <c r="I255" s="48" t="s">
        <v>559</v>
      </c>
      <c r="J255" s="48" t="s">
        <v>58</v>
      </c>
      <c r="K255" s="48" t="s">
        <v>560</v>
      </c>
      <c r="L255" s="48" t="s">
        <v>59</v>
      </c>
      <c r="M255" s="48" t="s">
        <v>596</v>
      </c>
      <c r="N255" s="48" t="s">
        <v>126</v>
      </c>
      <c r="O255" s="48" t="s">
        <v>597</v>
      </c>
      <c r="P255" s="48" t="s">
        <v>127</v>
      </c>
      <c r="Q255" s="48" t="s">
        <v>948</v>
      </c>
      <c r="R255" s="48" t="s">
        <v>147</v>
      </c>
      <c r="S255" s="48" t="s">
        <v>320</v>
      </c>
      <c r="T255" s="48" t="s">
        <v>148</v>
      </c>
      <c r="U255" s="48" t="s">
        <v>2633</v>
      </c>
      <c r="V255" s="48" t="s">
        <v>2634</v>
      </c>
      <c r="W255" s="48" t="s">
        <v>2626</v>
      </c>
      <c r="X255" s="49">
        <v>324000</v>
      </c>
      <c r="Y255" s="50"/>
      <c r="Z255" s="51"/>
      <c r="AA255" s="48" t="s">
        <v>2917</v>
      </c>
      <c r="AB255" s="51"/>
      <c r="AC255" s="48" t="s">
        <v>624</v>
      </c>
      <c r="AD255" s="48" t="s">
        <v>2878</v>
      </c>
      <c r="AE255" s="48" t="s">
        <v>2791</v>
      </c>
      <c r="AF255" s="48" t="s">
        <v>2627</v>
      </c>
      <c r="AG255" s="52" t="s">
        <v>2464</v>
      </c>
      <c r="AH255" s="53" t="s">
        <v>2453</v>
      </c>
      <c r="AI255" s="54"/>
      <c r="AJ255" s="48"/>
      <c r="AK255" s="48" t="s">
        <v>2879</v>
      </c>
      <c r="AL255" s="51">
        <v>44992</v>
      </c>
      <c r="AM255" s="48" t="s">
        <v>2628</v>
      </c>
      <c r="AN255" s="51">
        <v>44986</v>
      </c>
      <c r="AO255" s="48" t="s">
        <v>2513</v>
      </c>
      <c r="AP255" s="48" t="s">
        <v>483</v>
      </c>
      <c r="AQ255" s="48" t="s">
        <v>132</v>
      </c>
      <c r="AR255" s="48" t="s">
        <v>2629</v>
      </c>
      <c r="AS255" s="48" t="s">
        <v>484</v>
      </c>
      <c r="AT255" s="48" t="s">
        <v>2630</v>
      </c>
      <c r="AU255" s="48" t="s">
        <v>149</v>
      </c>
      <c r="AV255" s="48" t="s">
        <v>35</v>
      </c>
      <c r="AW255" s="48" t="s">
        <v>65</v>
      </c>
      <c r="AX255" s="48" t="s">
        <v>66</v>
      </c>
      <c r="AY255" s="49">
        <v>0</v>
      </c>
      <c r="AZ255" s="49">
        <v>518400</v>
      </c>
      <c r="BA255" s="49">
        <v>0</v>
      </c>
      <c r="BB255" s="49">
        <v>0</v>
      </c>
      <c r="BC255" s="49">
        <v>0</v>
      </c>
    </row>
    <row r="256" spans="1:55" x14ac:dyDescent="0.3">
      <c r="A256" s="48" t="s">
        <v>465</v>
      </c>
      <c r="B256" s="48" t="s">
        <v>466</v>
      </c>
      <c r="C256" s="48" t="s">
        <v>467</v>
      </c>
      <c r="D256" s="48" t="s">
        <v>468</v>
      </c>
      <c r="E256" s="48" t="s">
        <v>469</v>
      </c>
      <c r="F256" s="48" t="s">
        <v>470</v>
      </c>
      <c r="G256" s="48" t="s">
        <v>558</v>
      </c>
      <c r="H256" s="48" t="s">
        <v>57</v>
      </c>
      <c r="I256" s="48" t="s">
        <v>559</v>
      </c>
      <c r="J256" s="48" t="s">
        <v>58</v>
      </c>
      <c r="K256" s="48" t="s">
        <v>560</v>
      </c>
      <c r="L256" s="48" t="s">
        <v>59</v>
      </c>
      <c r="M256" s="48" t="s">
        <v>596</v>
      </c>
      <c r="N256" s="48" t="s">
        <v>126</v>
      </c>
      <c r="O256" s="48" t="s">
        <v>597</v>
      </c>
      <c r="P256" s="48" t="s">
        <v>127</v>
      </c>
      <c r="Q256" s="48" t="s">
        <v>948</v>
      </c>
      <c r="R256" s="48" t="s">
        <v>147</v>
      </c>
      <c r="S256" s="48" t="s">
        <v>320</v>
      </c>
      <c r="T256" s="48" t="s">
        <v>148</v>
      </c>
      <c r="U256" s="48" t="s">
        <v>2635</v>
      </c>
      <c r="V256" s="48" t="s">
        <v>2636</v>
      </c>
      <c r="W256" s="48" t="s">
        <v>2626</v>
      </c>
      <c r="X256" s="49">
        <v>680000</v>
      </c>
      <c r="Y256" s="50"/>
      <c r="Z256" s="51"/>
      <c r="AA256" s="48" t="s">
        <v>2917</v>
      </c>
      <c r="AB256" s="51"/>
      <c r="AC256" s="48" t="s">
        <v>624</v>
      </c>
      <c r="AD256" s="48" t="s">
        <v>2878</v>
      </c>
      <c r="AE256" s="48" t="s">
        <v>2791</v>
      </c>
      <c r="AF256" s="48" t="s">
        <v>2627</v>
      </c>
      <c r="AG256" s="52" t="s">
        <v>2464</v>
      </c>
      <c r="AH256" s="53" t="s">
        <v>2453</v>
      </c>
      <c r="AI256" s="54"/>
      <c r="AJ256" s="48"/>
      <c r="AK256" s="48" t="s">
        <v>2879</v>
      </c>
      <c r="AL256" s="51">
        <v>44992</v>
      </c>
      <c r="AM256" s="48" t="s">
        <v>2628</v>
      </c>
      <c r="AN256" s="51">
        <v>44986</v>
      </c>
      <c r="AO256" s="48" t="s">
        <v>2513</v>
      </c>
      <c r="AP256" s="48" t="s">
        <v>483</v>
      </c>
      <c r="AQ256" s="48" t="s">
        <v>132</v>
      </c>
      <c r="AR256" s="48" t="s">
        <v>2629</v>
      </c>
      <c r="AS256" s="48" t="s">
        <v>484</v>
      </c>
      <c r="AT256" s="48" t="s">
        <v>2630</v>
      </c>
      <c r="AU256" s="48" t="s">
        <v>149</v>
      </c>
      <c r="AV256" s="48" t="s">
        <v>35</v>
      </c>
      <c r="AW256" s="48" t="s">
        <v>65</v>
      </c>
      <c r="AX256" s="48" t="s">
        <v>66</v>
      </c>
      <c r="AY256" s="49">
        <v>0</v>
      </c>
      <c r="AZ256" s="49">
        <v>518400</v>
      </c>
      <c r="BA256" s="49">
        <v>0</v>
      </c>
      <c r="BB256" s="49">
        <v>0</v>
      </c>
      <c r="BC256" s="49">
        <v>0</v>
      </c>
    </row>
    <row r="257" spans="1:55" x14ac:dyDescent="0.3">
      <c r="A257" s="48" t="s">
        <v>465</v>
      </c>
      <c r="B257" s="48" t="s">
        <v>466</v>
      </c>
      <c r="C257" s="48" t="s">
        <v>467</v>
      </c>
      <c r="D257" s="48" t="s">
        <v>468</v>
      </c>
      <c r="E257" s="48" t="s">
        <v>469</v>
      </c>
      <c r="F257" s="48" t="s">
        <v>470</v>
      </c>
      <c r="G257" s="48" t="s">
        <v>558</v>
      </c>
      <c r="H257" s="48" t="s">
        <v>57</v>
      </c>
      <c r="I257" s="48" t="s">
        <v>559</v>
      </c>
      <c r="J257" s="48" t="s">
        <v>58</v>
      </c>
      <c r="K257" s="48" t="s">
        <v>560</v>
      </c>
      <c r="L257" s="48" t="s">
        <v>59</v>
      </c>
      <c r="M257" s="48" t="s">
        <v>596</v>
      </c>
      <c r="N257" s="48" t="s">
        <v>126</v>
      </c>
      <c r="O257" s="48" t="s">
        <v>597</v>
      </c>
      <c r="P257" s="48" t="s">
        <v>127</v>
      </c>
      <c r="Q257" s="48" t="s">
        <v>948</v>
      </c>
      <c r="R257" s="48" t="s">
        <v>147</v>
      </c>
      <c r="S257" s="48" t="s">
        <v>320</v>
      </c>
      <c r="T257" s="48" t="s">
        <v>148</v>
      </c>
      <c r="U257" s="48" t="s">
        <v>2637</v>
      </c>
      <c r="V257" s="48" t="s">
        <v>2638</v>
      </c>
      <c r="W257" s="48" t="s">
        <v>2626</v>
      </c>
      <c r="X257" s="49">
        <v>200000</v>
      </c>
      <c r="Y257" s="50"/>
      <c r="Z257" s="51"/>
      <c r="AA257" s="48" t="s">
        <v>2917</v>
      </c>
      <c r="AB257" s="51"/>
      <c r="AC257" s="48" t="s">
        <v>624</v>
      </c>
      <c r="AD257" s="48" t="s">
        <v>2878</v>
      </c>
      <c r="AE257" s="48" t="s">
        <v>2791</v>
      </c>
      <c r="AF257" s="48" t="s">
        <v>2627</v>
      </c>
      <c r="AG257" s="52" t="s">
        <v>2464</v>
      </c>
      <c r="AH257" s="53" t="s">
        <v>2453</v>
      </c>
      <c r="AI257" s="54"/>
      <c r="AJ257" s="48"/>
      <c r="AK257" s="48" t="s">
        <v>2879</v>
      </c>
      <c r="AL257" s="51">
        <v>44992</v>
      </c>
      <c r="AM257" s="48" t="s">
        <v>2628</v>
      </c>
      <c r="AN257" s="51">
        <v>44986</v>
      </c>
      <c r="AO257" s="48" t="s">
        <v>2513</v>
      </c>
      <c r="AP257" s="48" t="s">
        <v>483</v>
      </c>
      <c r="AQ257" s="48" t="s">
        <v>132</v>
      </c>
      <c r="AR257" s="48" t="s">
        <v>2629</v>
      </c>
      <c r="AS257" s="48" t="s">
        <v>484</v>
      </c>
      <c r="AT257" s="48" t="s">
        <v>2630</v>
      </c>
      <c r="AU257" s="48" t="s">
        <v>149</v>
      </c>
      <c r="AV257" s="48" t="s">
        <v>35</v>
      </c>
      <c r="AW257" s="48" t="s">
        <v>65</v>
      </c>
      <c r="AX257" s="48" t="s">
        <v>66</v>
      </c>
      <c r="AY257" s="49">
        <v>0</v>
      </c>
      <c r="AZ257" s="49">
        <v>518400</v>
      </c>
      <c r="BA257" s="49">
        <v>0</v>
      </c>
      <c r="BB257" s="49">
        <v>0</v>
      </c>
      <c r="BC257" s="49">
        <v>0</v>
      </c>
    </row>
    <row r="258" spans="1:55" x14ac:dyDescent="0.3">
      <c r="A258" s="48" t="s">
        <v>465</v>
      </c>
      <c r="B258" s="48" t="s">
        <v>466</v>
      </c>
      <c r="C258" s="48" t="s">
        <v>467</v>
      </c>
      <c r="D258" s="48" t="s">
        <v>468</v>
      </c>
      <c r="E258" s="48" t="s">
        <v>469</v>
      </c>
      <c r="F258" s="48" t="s">
        <v>470</v>
      </c>
      <c r="G258" s="48" t="s">
        <v>558</v>
      </c>
      <c r="H258" s="48" t="s">
        <v>57</v>
      </c>
      <c r="I258" s="48" t="s">
        <v>559</v>
      </c>
      <c r="J258" s="48" t="s">
        <v>58</v>
      </c>
      <c r="K258" s="48" t="s">
        <v>560</v>
      </c>
      <c r="L258" s="48" t="s">
        <v>59</v>
      </c>
      <c r="M258" s="48" t="s">
        <v>596</v>
      </c>
      <c r="N258" s="48" t="s">
        <v>126</v>
      </c>
      <c r="O258" s="48" t="s">
        <v>597</v>
      </c>
      <c r="P258" s="48" t="s">
        <v>127</v>
      </c>
      <c r="Q258" s="48" t="s">
        <v>948</v>
      </c>
      <c r="R258" s="48" t="s">
        <v>147</v>
      </c>
      <c r="S258" s="48" t="s">
        <v>320</v>
      </c>
      <c r="T258" s="48" t="s">
        <v>148</v>
      </c>
      <c r="U258" s="48" t="s">
        <v>2639</v>
      </c>
      <c r="V258" s="48" t="s">
        <v>2640</v>
      </c>
      <c r="W258" s="48" t="s">
        <v>2626</v>
      </c>
      <c r="X258" s="49">
        <v>80000</v>
      </c>
      <c r="Y258" s="50"/>
      <c r="Z258" s="51"/>
      <c r="AA258" s="48" t="s">
        <v>2917</v>
      </c>
      <c r="AB258" s="51"/>
      <c r="AC258" s="48" t="s">
        <v>624</v>
      </c>
      <c r="AD258" s="48" t="s">
        <v>2878</v>
      </c>
      <c r="AE258" s="48" t="s">
        <v>2791</v>
      </c>
      <c r="AF258" s="48" t="s">
        <v>2627</v>
      </c>
      <c r="AG258" s="52" t="s">
        <v>2464</v>
      </c>
      <c r="AH258" s="53" t="s">
        <v>2453</v>
      </c>
      <c r="AI258" s="54"/>
      <c r="AJ258" s="48"/>
      <c r="AK258" s="48" t="s">
        <v>2879</v>
      </c>
      <c r="AL258" s="51">
        <v>44992</v>
      </c>
      <c r="AM258" s="48" t="s">
        <v>2628</v>
      </c>
      <c r="AN258" s="51">
        <v>44986</v>
      </c>
      <c r="AO258" s="48" t="s">
        <v>2513</v>
      </c>
      <c r="AP258" s="48" t="s">
        <v>483</v>
      </c>
      <c r="AQ258" s="48" t="s">
        <v>132</v>
      </c>
      <c r="AR258" s="48" t="s">
        <v>2629</v>
      </c>
      <c r="AS258" s="48" t="s">
        <v>484</v>
      </c>
      <c r="AT258" s="48" t="s">
        <v>2630</v>
      </c>
      <c r="AU258" s="48" t="s">
        <v>149</v>
      </c>
      <c r="AV258" s="48" t="s">
        <v>35</v>
      </c>
      <c r="AW258" s="48" t="s">
        <v>65</v>
      </c>
      <c r="AX258" s="48" t="s">
        <v>66</v>
      </c>
      <c r="AY258" s="49">
        <v>0</v>
      </c>
      <c r="AZ258" s="49">
        <v>518400</v>
      </c>
      <c r="BA258" s="49">
        <v>0</v>
      </c>
      <c r="BB258" s="49">
        <v>0</v>
      </c>
      <c r="BC258" s="49">
        <v>0</v>
      </c>
    </row>
    <row r="259" spans="1:55" x14ac:dyDescent="0.3">
      <c r="A259" s="48" t="s">
        <v>465</v>
      </c>
      <c r="B259" s="48" t="s">
        <v>466</v>
      </c>
      <c r="C259" s="48" t="s">
        <v>467</v>
      </c>
      <c r="D259" s="48" t="s">
        <v>468</v>
      </c>
      <c r="E259" s="48" t="s">
        <v>469</v>
      </c>
      <c r="F259" s="48" t="s">
        <v>470</v>
      </c>
      <c r="G259" s="48" t="s">
        <v>558</v>
      </c>
      <c r="H259" s="48" t="s">
        <v>57</v>
      </c>
      <c r="I259" s="48" t="s">
        <v>559</v>
      </c>
      <c r="J259" s="48" t="s">
        <v>58</v>
      </c>
      <c r="K259" s="48" t="s">
        <v>560</v>
      </c>
      <c r="L259" s="48" t="s">
        <v>59</v>
      </c>
      <c r="M259" s="48" t="s">
        <v>596</v>
      </c>
      <c r="N259" s="48" t="s">
        <v>126</v>
      </c>
      <c r="O259" s="48" t="s">
        <v>597</v>
      </c>
      <c r="P259" s="48" t="s">
        <v>127</v>
      </c>
      <c r="Q259" s="48" t="s">
        <v>948</v>
      </c>
      <c r="R259" s="48" t="s">
        <v>147</v>
      </c>
      <c r="S259" s="48" t="s">
        <v>320</v>
      </c>
      <c r="T259" s="48" t="s">
        <v>148</v>
      </c>
      <c r="U259" s="48" t="s">
        <v>2641</v>
      </c>
      <c r="V259" s="48" t="s">
        <v>2642</v>
      </c>
      <c r="W259" s="48" t="s">
        <v>2626</v>
      </c>
      <c r="X259" s="49">
        <v>200000</v>
      </c>
      <c r="Y259" s="50"/>
      <c r="Z259" s="51"/>
      <c r="AA259" s="48" t="s">
        <v>2917</v>
      </c>
      <c r="AB259" s="51"/>
      <c r="AC259" s="48" t="s">
        <v>624</v>
      </c>
      <c r="AD259" s="48" t="s">
        <v>2878</v>
      </c>
      <c r="AE259" s="48" t="s">
        <v>2791</v>
      </c>
      <c r="AF259" s="48" t="s">
        <v>2627</v>
      </c>
      <c r="AG259" s="52" t="s">
        <v>2464</v>
      </c>
      <c r="AH259" s="53" t="s">
        <v>2453</v>
      </c>
      <c r="AI259" s="54"/>
      <c r="AJ259" s="48"/>
      <c r="AK259" s="48" t="s">
        <v>2879</v>
      </c>
      <c r="AL259" s="51">
        <v>44992</v>
      </c>
      <c r="AM259" s="48" t="s">
        <v>2628</v>
      </c>
      <c r="AN259" s="51">
        <v>44986</v>
      </c>
      <c r="AO259" s="48" t="s">
        <v>2513</v>
      </c>
      <c r="AP259" s="48" t="s">
        <v>483</v>
      </c>
      <c r="AQ259" s="48" t="s">
        <v>132</v>
      </c>
      <c r="AR259" s="48" t="s">
        <v>2629</v>
      </c>
      <c r="AS259" s="48" t="s">
        <v>484</v>
      </c>
      <c r="AT259" s="48" t="s">
        <v>2630</v>
      </c>
      <c r="AU259" s="48" t="s">
        <v>149</v>
      </c>
      <c r="AV259" s="48" t="s">
        <v>35</v>
      </c>
      <c r="AW259" s="48" t="s">
        <v>65</v>
      </c>
      <c r="AX259" s="48" t="s">
        <v>66</v>
      </c>
      <c r="AY259" s="49">
        <v>0</v>
      </c>
      <c r="AZ259" s="49">
        <v>518400</v>
      </c>
      <c r="BA259" s="49">
        <v>0</v>
      </c>
      <c r="BB259" s="49">
        <v>0</v>
      </c>
      <c r="BC259" s="49">
        <v>0</v>
      </c>
    </row>
    <row r="260" spans="1:55" x14ac:dyDescent="0.3">
      <c r="A260" s="48" t="s">
        <v>465</v>
      </c>
      <c r="B260" s="48" t="s">
        <v>466</v>
      </c>
      <c r="C260" s="48" t="s">
        <v>467</v>
      </c>
      <c r="D260" s="48" t="s">
        <v>468</v>
      </c>
      <c r="E260" s="48" t="s">
        <v>469</v>
      </c>
      <c r="F260" s="48" t="s">
        <v>470</v>
      </c>
      <c r="G260" s="48" t="s">
        <v>471</v>
      </c>
      <c r="H260" s="48" t="s">
        <v>27</v>
      </c>
      <c r="I260" s="48" t="s">
        <v>472</v>
      </c>
      <c r="J260" s="48" t="s">
        <v>28</v>
      </c>
      <c r="K260" s="48" t="s">
        <v>473</v>
      </c>
      <c r="L260" s="48" t="s">
        <v>29</v>
      </c>
      <c r="M260" s="48" t="s">
        <v>474</v>
      </c>
      <c r="N260" s="48" t="s">
        <v>30</v>
      </c>
      <c r="O260" s="48" t="s">
        <v>475</v>
      </c>
      <c r="P260" s="48" t="s">
        <v>31</v>
      </c>
      <c r="Q260" s="48" t="s">
        <v>476</v>
      </c>
      <c r="R260" s="48" t="s">
        <v>100</v>
      </c>
      <c r="S260" s="48" t="s">
        <v>274</v>
      </c>
      <c r="T260" s="48" t="s">
        <v>41</v>
      </c>
      <c r="U260" s="48" t="s">
        <v>491</v>
      </c>
      <c r="V260" s="48" t="s">
        <v>492</v>
      </c>
      <c r="W260" s="48" t="s">
        <v>2495</v>
      </c>
      <c r="X260" s="49">
        <v>2930000</v>
      </c>
      <c r="Y260" s="50"/>
      <c r="Z260" s="51"/>
      <c r="AA260" s="48" t="s">
        <v>2917</v>
      </c>
      <c r="AB260" s="51"/>
      <c r="AC260" s="48" t="s">
        <v>635</v>
      </c>
      <c r="AD260" s="48" t="s">
        <v>2813</v>
      </c>
      <c r="AE260" s="48" t="s">
        <v>2791</v>
      </c>
      <c r="AF260" s="48" t="s">
        <v>2496</v>
      </c>
      <c r="AG260" s="52" t="s">
        <v>1672</v>
      </c>
      <c r="AH260" s="53" t="s">
        <v>2453</v>
      </c>
      <c r="AI260" s="54"/>
      <c r="AJ260" s="48"/>
      <c r="AK260" s="48" t="s">
        <v>2814</v>
      </c>
      <c r="AL260" s="51">
        <v>44992</v>
      </c>
      <c r="AM260" s="48" t="s">
        <v>2497</v>
      </c>
      <c r="AN260" s="51">
        <v>44964</v>
      </c>
      <c r="AO260" s="48" t="s">
        <v>2477</v>
      </c>
      <c r="AP260" s="48" t="s">
        <v>483</v>
      </c>
      <c r="AQ260" s="48" t="s">
        <v>39</v>
      </c>
      <c r="AR260" s="48" t="s">
        <v>495</v>
      </c>
      <c r="AS260" s="48" t="s">
        <v>484</v>
      </c>
      <c r="AT260" s="48" t="s">
        <v>376</v>
      </c>
      <c r="AU260" s="48" t="s">
        <v>168</v>
      </c>
      <c r="AV260" s="48" t="s">
        <v>35</v>
      </c>
      <c r="AW260" s="48" t="s">
        <v>36</v>
      </c>
      <c r="AX260" s="48" t="s">
        <v>37</v>
      </c>
      <c r="AY260" s="49">
        <v>0</v>
      </c>
      <c r="AZ260" s="49">
        <v>0</v>
      </c>
      <c r="BA260" s="49">
        <v>0</v>
      </c>
      <c r="BB260" s="49">
        <v>0</v>
      </c>
      <c r="BC260" s="49">
        <v>0</v>
      </c>
    </row>
    <row r="261" spans="1:55" x14ac:dyDescent="0.3">
      <c r="A261" s="48" t="s">
        <v>465</v>
      </c>
      <c r="B261" s="48" t="s">
        <v>466</v>
      </c>
      <c r="C261" s="48" t="s">
        <v>467</v>
      </c>
      <c r="D261" s="48" t="s">
        <v>468</v>
      </c>
      <c r="E261" s="48" t="s">
        <v>469</v>
      </c>
      <c r="F261" s="48" t="s">
        <v>470</v>
      </c>
      <c r="G261" s="48" t="s">
        <v>558</v>
      </c>
      <c r="H261" s="48" t="s">
        <v>57</v>
      </c>
      <c r="I261" s="48" t="s">
        <v>559</v>
      </c>
      <c r="J261" s="48" t="s">
        <v>58</v>
      </c>
      <c r="K261" s="48" t="s">
        <v>560</v>
      </c>
      <c r="L261" s="48" t="s">
        <v>59</v>
      </c>
      <c r="M261" s="48" t="s">
        <v>596</v>
      </c>
      <c r="N261" s="48" t="s">
        <v>126</v>
      </c>
      <c r="O261" s="48" t="s">
        <v>597</v>
      </c>
      <c r="P261" s="48" t="s">
        <v>127</v>
      </c>
      <c r="Q261" s="48" t="s">
        <v>947</v>
      </c>
      <c r="R261" s="48" t="s">
        <v>142</v>
      </c>
      <c r="S261" s="48" t="s">
        <v>319</v>
      </c>
      <c r="T261" s="48" t="s">
        <v>260</v>
      </c>
      <c r="U261" s="48" t="s">
        <v>2616</v>
      </c>
      <c r="V261" s="48" t="s">
        <v>2617</v>
      </c>
      <c r="W261" s="48" t="s">
        <v>2621</v>
      </c>
      <c r="X261" s="49">
        <v>2949000</v>
      </c>
      <c r="Y261" s="50"/>
      <c r="Z261" s="51"/>
      <c r="AA261" s="48" t="s">
        <v>2917</v>
      </c>
      <c r="AB261" s="51"/>
      <c r="AC261" s="48" t="s">
        <v>624</v>
      </c>
      <c r="AD261" s="48" t="s">
        <v>2877</v>
      </c>
      <c r="AE261" s="48" t="s">
        <v>2791</v>
      </c>
      <c r="AF261" s="48" t="s">
        <v>2622</v>
      </c>
      <c r="AG261" s="52" t="s">
        <v>2251</v>
      </c>
      <c r="AH261" s="53" t="s">
        <v>2453</v>
      </c>
      <c r="AI261" s="54"/>
      <c r="AJ261" s="48"/>
      <c r="AK261" s="48" t="s">
        <v>2615</v>
      </c>
      <c r="AL261" s="51">
        <v>44992</v>
      </c>
      <c r="AM261" s="48" t="s">
        <v>2623</v>
      </c>
      <c r="AN261" s="51">
        <v>44979</v>
      </c>
      <c r="AO261" s="48" t="s">
        <v>2513</v>
      </c>
      <c r="AP261" s="48" t="s">
        <v>483</v>
      </c>
      <c r="AQ261" s="48" t="s">
        <v>132</v>
      </c>
      <c r="AR261" s="48" t="s">
        <v>1731</v>
      </c>
      <c r="AS261" s="48" t="s">
        <v>484</v>
      </c>
      <c r="AT261" s="48" t="s">
        <v>1732</v>
      </c>
      <c r="AU261" s="48" t="s">
        <v>261</v>
      </c>
      <c r="AV261" s="48" t="s">
        <v>35</v>
      </c>
      <c r="AW261" s="48" t="s">
        <v>65</v>
      </c>
      <c r="AX261" s="48" t="s">
        <v>66</v>
      </c>
      <c r="AY261" s="49">
        <v>292243</v>
      </c>
      <c r="AZ261" s="49">
        <v>0</v>
      </c>
      <c r="BA261" s="49">
        <v>0</v>
      </c>
      <c r="BB261" s="49">
        <v>53135</v>
      </c>
      <c r="BC261" s="49">
        <v>0</v>
      </c>
    </row>
    <row r="262" spans="1:55" x14ac:dyDescent="0.3">
      <c r="A262" s="48" t="s">
        <v>465</v>
      </c>
      <c r="B262" s="48" t="s">
        <v>466</v>
      </c>
      <c r="C262" s="48" t="s">
        <v>467</v>
      </c>
      <c r="D262" s="48" t="s">
        <v>468</v>
      </c>
      <c r="E262" s="48" t="s">
        <v>469</v>
      </c>
      <c r="F262" s="48" t="s">
        <v>470</v>
      </c>
      <c r="G262" s="48" t="s">
        <v>471</v>
      </c>
      <c r="H262" s="48" t="s">
        <v>27</v>
      </c>
      <c r="I262" s="48" t="s">
        <v>472</v>
      </c>
      <c r="J262" s="48" t="s">
        <v>28</v>
      </c>
      <c r="K262" s="48" t="s">
        <v>473</v>
      </c>
      <c r="L262" s="48" t="s">
        <v>29</v>
      </c>
      <c r="M262" s="48" t="s">
        <v>474</v>
      </c>
      <c r="N262" s="48" t="s">
        <v>30</v>
      </c>
      <c r="O262" s="48" t="s">
        <v>523</v>
      </c>
      <c r="P262" s="48" t="s">
        <v>51</v>
      </c>
      <c r="Q262" s="48" t="s">
        <v>503</v>
      </c>
      <c r="R262" s="48" t="s">
        <v>524</v>
      </c>
      <c r="S262" s="48" t="s">
        <v>274</v>
      </c>
      <c r="T262" s="48" t="s">
        <v>41</v>
      </c>
      <c r="U262" s="48" t="s">
        <v>171</v>
      </c>
      <c r="V262" s="48" t="s">
        <v>244</v>
      </c>
      <c r="W262" s="48" t="s">
        <v>2498</v>
      </c>
      <c r="X262" s="49">
        <v>2263920</v>
      </c>
      <c r="Y262" s="50"/>
      <c r="Z262" s="51"/>
      <c r="AA262" s="48" t="s">
        <v>2917</v>
      </c>
      <c r="AB262" s="51"/>
      <c r="AC262" s="48" t="s">
        <v>635</v>
      </c>
      <c r="AD262" s="48" t="s">
        <v>2815</v>
      </c>
      <c r="AE262" s="48" t="s">
        <v>2791</v>
      </c>
      <c r="AF262" s="48" t="s">
        <v>2499</v>
      </c>
      <c r="AG262" s="52" t="s">
        <v>2162</v>
      </c>
      <c r="AH262" s="53" t="s">
        <v>2453</v>
      </c>
      <c r="AI262" s="54"/>
      <c r="AJ262" s="48"/>
      <c r="AK262" s="48" t="s">
        <v>2816</v>
      </c>
      <c r="AL262" s="51">
        <v>44992</v>
      </c>
      <c r="AM262" s="48" t="s">
        <v>2500</v>
      </c>
      <c r="AN262" s="51">
        <v>44966</v>
      </c>
      <c r="AO262" s="48" t="s">
        <v>2455</v>
      </c>
      <c r="AP262" s="48" t="s">
        <v>483</v>
      </c>
      <c r="AQ262" s="48" t="s">
        <v>39</v>
      </c>
      <c r="AR262" s="48" t="s">
        <v>495</v>
      </c>
      <c r="AS262" s="48" t="s">
        <v>484</v>
      </c>
      <c r="AT262" s="48" t="s">
        <v>375</v>
      </c>
      <c r="AU262" s="48" t="s">
        <v>170</v>
      </c>
      <c r="AV262" s="48" t="s">
        <v>35</v>
      </c>
      <c r="AW262" s="48" t="s">
        <v>53</v>
      </c>
      <c r="AX262" s="48" t="s">
        <v>54</v>
      </c>
      <c r="AY262" s="49">
        <v>0</v>
      </c>
      <c r="AZ262" s="49">
        <v>0</v>
      </c>
      <c r="BA262" s="49">
        <v>0</v>
      </c>
      <c r="BB262" s="49">
        <v>0</v>
      </c>
      <c r="BC262" s="49">
        <v>0</v>
      </c>
    </row>
    <row r="263" spans="1:55" x14ac:dyDescent="0.3">
      <c r="A263" s="48" t="s">
        <v>465</v>
      </c>
      <c r="B263" s="48" t="s">
        <v>466</v>
      </c>
      <c r="C263" s="48" t="s">
        <v>467</v>
      </c>
      <c r="D263" s="48" t="s">
        <v>468</v>
      </c>
      <c r="E263" s="48" t="s">
        <v>469</v>
      </c>
      <c r="F263" s="48" t="s">
        <v>470</v>
      </c>
      <c r="G263" s="48" t="s">
        <v>558</v>
      </c>
      <c r="H263" s="48" t="s">
        <v>57</v>
      </c>
      <c r="I263" s="48" t="s">
        <v>559</v>
      </c>
      <c r="J263" s="48" t="s">
        <v>58</v>
      </c>
      <c r="K263" s="48" t="s">
        <v>560</v>
      </c>
      <c r="L263" s="48" t="s">
        <v>59</v>
      </c>
      <c r="M263" s="48" t="s">
        <v>596</v>
      </c>
      <c r="N263" s="48" t="s">
        <v>126</v>
      </c>
      <c r="O263" s="48" t="s">
        <v>597</v>
      </c>
      <c r="P263" s="48" t="s">
        <v>127</v>
      </c>
      <c r="Q263" s="48" t="s">
        <v>947</v>
      </c>
      <c r="R263" s="48" t="s">
        <v>142</v>
      </c>
      <c r="S263" s="48" t="s">
        <v>319</v>
      </c>
      <c r="T263" s="48" t="s">
        <v>260</v>
      </c>
      <c r="U263" s="48" t="s">
        <v>2616</v>
      </c>
      <c r="V263" s="48" t="s">
        <v>2617</v>
      </c>
      <c r="W263" s="48" t="s">
        <v>2618</v>
      </c>
      <c r="X263" s="49">
        <v>2990000</v>
      </c>
      <c r="Y263" s="50"/>
      <c r="Z263" s="51"/>
      <c r="AA263" s="48" t="s">
        <v>2917</v>
      </c>
      <c r="AB263" s="51"/>
      <c r="AC263" s="48" t="s">
        <v>624</v>
      </c>
      <c r="AD263" s="48" t="s">
        <v>2875</v>
      </c>
      <c r="AE263" s="48" t="s">
        <v>2791</v>
      </c>
      <c r="AF263" s="48" t="s">
        <v>2619</v>
      </c>
      <c r="AG263" s="52" t="s">
        <v>522</v>
      </c>
      <c r="AH263" s="53" t="s">
        <v>2453</v>
      </c>
      <c r="AI263" s="54"/>
      <c r="AJ263" s="48"/>
      <c r="AK263" s="48" t="s">
        <v>2876</v>
      </c>
      <c r="AL263" s="51">
        <v>44992</v>
      </c>
      <c r="AM263" s="48" t="s">
        <v>2620</v>
      </c>
      <c r="AN263" s="51">
        <v>44950</v>
      </c>
      <c r="AO263" s="48" t="s">
        <v>2513</v>
      </c>
      <c r="AP263" s="48" t="s">
        <v>483</v>
      </c>
      <c r="AQ263" s="48" t="s">
        <v>132</v>
      </c>
      <c r="AR263" s="48" t="s">
        <v>1731</v>
      </c>
      <c r="AS263" s="48" t="s">
        <v>484</v>
      </c>
      <c r="AT263" s="48" t="s">
        <v>1732</v>
      </c>
      <c r="AU263" s="48" t="s">
        <v>261</v>
      </c>
      <c r="AV263" s="48" t="s">
        <v>35</v>
      </c>
      <c r="AW263" s="48" t="s">
        <v>65</v>
      </c>
      <c r="AX263" s="48" t="s">
        <v>66</v>
      </c>
      <c r="AY263" s="49">
        <v>296306</v>
      </c>
      <c r="AZ263" s="49">
        <v>0</v>
      </c>
      <c r="BA263" s="49">
        <v>0</v>
      </c>
      <c r="BB263" s="49">
        <v>53874</v>
      </c>
      <c r="BC263" s="49">
        <v>0</v>
      </c>
    </row>
    <row r="264" spans="1:55" x14ac:dyDescent="0.3">
      <c r="A264" s="48" t="s">
        <v>465</v>
      </c>
      <c r="B264" s="48" t="s">
        <v>466</v>
      </c>
      <c r="C264" s="48" t="s">
        <v>467</v>
      </c>
      <c r="D264" s="48" t="s">
        <v>468</v>
      </c>
      <c r="E264" s="48" t="s">
        <v>469</v>
      </c>
      <c r="F264" s="48" t="s">
        <v>470</v>
      </c>
      <c r="G264" s="48" t="s">
        <v>471</v>
      </c>
      <c r="H264" s="48" t="s">
        <v>27</v>
      </c>
      <c r="I264" s="48" t="s">
        <v>472</v>
      </c>
      <c r="J264" s="48" t="s">
        <v>28</v>
      </c>
      <c r="K264" s="48" t="s">
        <v>473</v>
      </c>
      <c r="L264" s="48" t="s">
        <v>29</v>
      </c>
      <c r="M264" s="48" t="s">
        <v>474</v>
      </c>
      <c r="N264" s="48" t="s">
        <v>30</v>
      </c>
      <c r="O264" s="48" t="s">
        <v>523</v>
      </c>
      <c r="P264" s="48" t="s">
        <v>51</v>
      </c>
      <c r="Q264" s="48" t="s">
        <v>503</v>
      </c>
      <c r="R264" s="48" t="s">
        <v>524</v>
      </c>
      <c r="S264" s="48" t="s">
        <v>274</v>
      </c>
      <c r="T264" s="48" t="s">
        <v>41</v>
      </c>
      <c r="U264" s="48" t="s">
        <v>171</v>
      </c>
      <c r="V264" s="48" t="s">
        <v>244</v>
      </c>
      <c r="W264" s="48" t="s">
        <v>2501</v>
      </c>
      <c r="X264" s="49">
        <v>4455000</v>
      </c>
      <c r="Y264" s="50"/>
      <c r="Z264" s="51"/>
      <c r="AA264" s="48" t="s">
        <v>2917</v>
      </c>
      <c r="AB264" s="51"/>
      <c r="AC264" s="48" t="s">
        <v>635</v>
      </c>
      <c r="AD264" s="48" t="s">
        <v>2817</v>
      </c>
      <c r="AE264" s="48" t="s">
        <v>2791</v>
      </c>
      <c r="AF264" s="48" t="s">
        <v>2502</v>
      </c>
      <c r="AG264" s="52" t="s">
        <v>2276</v>
      </c>
      <c r="AH264" s="53" t="s">
        <v>2453</v>
      </c>
      <c r="AI264" s="54"/>
      <c r="AJ264" s="48"/>
      <c r="AK264" s="48" t="s">
        <v>2818</v>
      </c>
      <c r="AL264" s="51">
        <v>44992</v>
      </c>
      <c r="AM264" s="48" t="s">
        <v>2503</v>
      </c>
      <c r="AN264" s="51">
        <v>44980</v>
      </c>
      <c r="AO264" s="48" t="s">
        <v>2455</v>
      </c>
      <c r="AP264" s="48" t="s">
        <v>483</v>
      </c>
      <c r="AQ264" s="48" t="s">
        <v>39</v>
      </c>
      <c r="AR264" s="48" t="s">
        <v>495</v>
      </c>
      <c r="AS264" s="48" t="s">
        <v>484</v>
      </c>
      <c r="AT264" s="48" t="s">
        <v>375</v>
      </c>
      <c r="AU264" s="48" t="s">
        <v>170</v>
      </c>
      <c r="AV264" s="48" t="s">
        <v>35</v>
      </c>
      <c r="AW264" s="48" t="s">
        <v>53</v>
      </c>
      <c r="AX264" s="48" t="s">
        <v>54</v>
      </c>
      <c r="AY264" s="49">
        <v>0</v>
      </c>
      <c r="AZ264" s="49">
        <v>0</v>
      </c>
      <c r="BA264" s="49">
        <v>0</v>
      </c>
      <c r="BB264" s="49">
        <v>0</v>
      </c>
      <c r="BC264" s="49">
        <v>0</v>
      </c>
    </row>
    <row r="265" spans="1:55" x14ac:dyDescent="0.3">
      <c r="A265" s="48" t="s">
        <v>465</v>
      </c>
      <c r="B265" s="48" t="s">
        <v>466</v>
      </c>
      <c r="C265" s="48" t="s">
        <v>467</v>
      </c>
      <c r="D265" s="48" t="s">
        <v>468</v>
      </c>
      <c r="E265" s="48" t="s">
        <v>469</v>
      </c>
      <c r="F265" s="48" t="s">
        <v>470</v>
      </c>
      <c r="G265" s="48" t="s">
        <v>558</v>
      </c>
      <c r="H265" s="48" t="s">
        <v>57</v>
      </c>
      <c r="I265" s="48" t="s">
        <v>559</v>
      </c>
      <c r="J265" s="48" t="s">
        <v>58</v>
      </c>
      <c r="K265" s="48" t="s">
        <v>560</v>
      </c>
      <c r="L265" s="48" t="s">
        <v>59</v>
      </c>
      <c r="M265" s="48" t="s">
        <v>596</v>
      </c>
      <c r="N265" s="48" t="s">
        <v>126</v>
      </c>
      <c r="O265" s="48" t="s">
        <v>597</v>
      </c>
      <c r="P265" s="48" t="s">
        <v>127</v>
      </c>
      <c r="Q265" s="48" t="s">
        <v>947</v>
      </c>
      <c r="R265" s="48" t="s">
        <v>142</v>
      </c>
      <c r="S265" s="48" t="s">
        <v>318</v>
      </c>
      <c r="T265" s="48" t="s">
        <v>143</v>
      </c>
      <c r="U265" s="48" t="s">
        <v>203</v>
      </c>
      <c r="V265" s="48" t="s">
        <v>1727</v>
      </c>
      <c r="W265" s="48" t="s">
        <v>2613</v>
      </c>
      <c r="X265" s="49">
        <v>1150000</v>
      </c>
      <c r="Y265" s="50"/>
      <c r="Z265" s="51"/>
      <c r="AA265" s="48" t="s">
        <v>2917</v>
      </c>
      <c r="AB265" s="51"/>
      <c r="AC265" s="48" t="s">
        <v>624</v>
      </c>
      <c r="AD265" s="48" t="s">
        <v>2874</v>
      </c>
      <c r="AE265" s="48" t="s">
        <v>2791</v>
      </c>
      <c r="AF265" s="48" t="s">
        <v>2614</v>
      </c>
      <c r="AG265" s="52" t="s">
        <v>2464</v>
      </c>
      <c r="AH265" s="53" t="s">
        <v>2453</v>
      </c>
      <c r="AI265" s="54"/>
      <c r="AJ265" s="48"/>
      <c r="AK265" s="48" t="s">
        <v>2612</v>
      </c>
      <c r="AL265" s="51">
        <v>44992</v>
      </c>
      <c r="AM265" s="48" t="s">
        <v>2615</v>
      </c>
      <c r="AN265" s="51">
        <v>44986</v>
      </c>
      <c r="AO265" s="48" t="s">
        <v>2513</v>
      </c>
      <c r="AP265" s="48" t="s">
        <v>483</v>
      </c>
      <c r="AQ265" s="48" t="s">
        <v>132</v>
      </c>
      <c r="AR265" s="48" t="s">
        <v>1731</v>
      </c>
      <c r="AS265" s="48" t="s">
        <v>484</v>
      </c>
      <c r="AT265" s="48" t="s">
        <v>1732</v>
      </c>
      <c r="AU265" s="48" t="s">
        <v>144</v>
      </c>
      <c r="AV265" s="48" t="s">
        <v>35</v>
      </c>
      <c r="AW265" s="48" t="s">
        <v>65</v>
      </c>
      <c r="AX265" s="48" t="s">
        <v>66</v>
      </c>
      <c r="AY265" s="49">
        <v>0</v>
      </c>
      <c r="AZ265" s="49">
        <v>0</v>
      </c>
      <c r="BA265" s="49">
        <v>0</v>
      </c>
      <c r="BB265" s="49">
        <v>0</v>
      </c>
      <c r="BC265" s="49">
        <v>0</v>
      </c>
    </row>
    <row r="266" spans="1:55" x14ac:dyDescent="0.3">
      <c r="A266" s="48" t="s">
        <v>465</v>
      </c>
      <c r="B266" s="48" t="s">
        <v>466</v>
      </c>
      <c r="C266" s="48" t="s">
        <v>467</v>
      </c>
      <c r="D266" s="48" t="s">
        <v>468</v>
      </c>
      <c r="E266" s="48" t="s">
        <v>469</v>
      </c>
      <c r="F266" s="48" t="s">
        <v>470</v>
      </c>
      <c r="G266" s="48" t="s">
        <v>471</v>
      </c>
      <c r="H266" s="48" t="s">
        <v>27</v>
      </c>
      <c r="I266" s="48" t="s">
        <v>472</v>
      </c>
      <c r="J266" s="48" t="s">
        <v>28</v>
      </c>
      <c r="K266" s="48" t="s">
        <v>473</v>
      </c>
      <c r="L266" s="48" t="s">
        <v>29</v>
      </c>
      <c r="M266" s="48" t="s">
        <v>474</v>
      </c>
      <c r="N266" s="48" t="s">
        <v>30</v>
      </c>
      <c r="O266" s="48" t="s">
        <v>523</v>
      </c>
      <c r="P266" s="48" t="s">
        <v>51</v>
      </c>
      <c r="Q266" s="48" t="s">
        <v>503</v>
      </c>
      <c r="R266" s="48" t="s">
        <v>524</v>
      </c>
      <c r="S266" s="48" t="s">
        <v>271</v>
      </c>
      <c r="T266" s="48" t="s">
        <v>33</v>
      </c>
      <c r="U266" s="48" t="s">
        <v>354</v>
      </c>
      <c r="V266" s="48" t="s">
        <v>246</v>
      </c>
      <c r="W266" s="48" t="s">
        <v>2504</v>
      </c>
      <c r="X266" s="49">
        <v>528000</v>
      </c>
      <c r="Y266" s="50"/>
      <c r="Z266" s="51"/>
      <c r="AA266" s="48" t="s">
        <v>2917</v>
      </c>
      <c r="AB266" s="51"/>
      <c r="AC266" s="48" t="s">
        <v>635</v>
      </c>
      <c r="AD266" s="48" t="s">
        <v>2819</v>
      </c>
      <c r="AE266" s="48" t="s">
        <v>2791</v>
      </c>
      <c r="AF266" s="48" t="s">
        <v>2505</v>
      </c>
      <c r="AG266" s="52" t="s">
        <v>1863</v>
      </c>
      <c r="AH266" s="53" t="s">
        <v>2453</v>
      </c>
      <c r="AI266" s="54"/>
      <c r="AJ266" s="48"/>
      <c r="AK266" s="48" t="s">
        <v>2820</v>
      </c>
      <c r="AL266" s="51">
        <v>44992</v>
      </c>
      <c r="AM266" s="48" t="s">
        <v>2506</v>
      </c>
      <c r="AN266" s="51">
        <v>44970</v>
      </c>
      <c r="AO266" s="48" t="s">
        <v>2455</v>
      </c>
      <c r="AP266" s="48" t="s">
        <v>483</v>
      </c>
      <c r="AQ266" s="48" t="s">
        <v>39</v>
      </c>
      <c r="AR266" s="48" t="s">
        <v>272</v>
      </c>
      <c r="AS266" s="48" t="s">
        <v>484</v>
      </c>
      <c r="AT266" s="48" t="s">
        <v>375</v>
      </c>
      <c r="AU266" s="48" t="s">
        <v>52</v>
      </c>
      <c r="AV266" s="48" t="s">
        <v>35</v>
      </c>
      <c r="AW266" s="48" t="s">
        <v>53</v>
      </c>
      <c r="AX266" s="48" t="s">
        <v>54</v>
      </c>
      <c r="AY266" s="49">
        <v>0</v>
      </c>
      <c r="AZ266" s="49">
        <v>0</v>
      </c>
      <c r="BA266" s="49">
        <v>0</v>
      </c>
      <c r="BB266" s="49">
        <v>0</v>
      </c>
      <c r="BC266" s="49">
        <v>0</v>
      </c>
    </row>
    <row r="267" spans="1:55" x14ac:dyDescent="0.3">
      <c r="A267" s="48" t="s">
        <v>465</v>
      </c>
      <c r="B267" s="48" t="s">
        <v>466</v>
      </c>
      <c r="C267" s="48" t="s">
        <v>467</v>
      </c>
      <c r="D267" s="48" t="s">
        <v>468</v>
      </c>
      <c r="E267" s="48" t="s">
        <v>469</v>
      </c>
      <c r="F267" s="48" t="s">
        <v>470</v>
      </c>
      <c r="G267" s="48" t="s">
        <v>558</v>
      </c>
      <c r="H267" s="48" t="s">
        <v>57</v>
      </c>
      <c r="I267" s="48" t="s">
        <v>559</v>
      </c>
      <c r="J267" s="48" t="s">
        <v>58</v>
      </c>
      <c r="K267" s="48" t="s">
        <v>560</v>
      </c>
      <c r="L267" s="48" t="s">
        <v>59</v>
      </c>
      <c r="M267" s="48" t="s">
        <v>596</v>
      </c>
      <c r="N267" s="48" t="s">
        <v>126</v>
      </c>
      <c r="O267" s="48" t="s">
        <v>597</v>
      </c>
      <c r="P267" s="48" t="s">
        <v>127</v>
      </c>
      <c r="Q267" s="48" t="s">
        <v>947</v>
      </c>
      <c r="R267" s="48" t="s">
        <v>142</v>
      </c>
      <c r="S267" s="48" t="s">
        <v>318</v>
      </c>
      <c r="T267" s="48" t="s">
        <v>143</v>
      </c>
      <c r="U267" s="48" t="s">
        <v>203</v>
      </c>
      <c r="V267" s="48" t="s">
        <v>1727</v>
      </c>
      <c r="W267" s="48" t="s">
        <v>2610</v>
      </c>
      <c r="X267" s="49">
        <v>545000</v>
      </c>
      <c r="Y267" s="50"/>
      <c r="Z267" s="51"/>
      <c r="AA267" s="48" t="s">
        <v>2917</v>
      </c>
      <c r="AB267" s="51"/>
      <c r="AC267" s="48" t="s">
        <v>624</v>
      </c>
      <c r="AD267" s="48" t="s">
        <v>2873</v>
      </c>
      <c r="AE267" s="48" t="s">
        <v>2791</v>
      </c>
      <c r="AF267" s="48" t="s">
        <v>2611</v>
      </c>
      <c r="AG267" s="52" t="s">
        <v>1944</v>
      </c>
      <c r="AH267" s="53" t="s">
        <v>2453</v>
      </c>
      <c r="AI267" s="54"/>
      <c r="AJ267" s="48"/>
      <c r="AK267" s="48" t="s">
        <v>2609</v>
      </c>
      <c r="AL267" s="51">
        <v>44992</v>
      </c>
      <c r="AM267" s="48" t="s">
        <v>2612</v>
      </c>
      <c r="AN267" s="51">
        <v>44978</v>
      </c>
      <c r="AO267" s="48" t="s">
        <v>2513</v>
      </c>
      <c r="AP267" s="48" t="s">
        <v>483</v>
      </c>
      <c r="AQ267" s="48" t="s">
        <v>132</v>
      </c>
      <c r="AR267" s="48" t="s">
        <v>1731</v>
      </c>
      <c r="AS267" s="48" t="s">
        <v>484</v>
      </c>
      <c r="AT267" s="48" t="s">
        <v>1732</v>
      </c>
      <c r="AU267" s="48" t="s">
        <v>144</v>
      </c>
      <c r="AV267" s="48" t="s">
        <v>35</v>
      </c>
      <c r="AW267" s="48" t="s">
        <v>65</v>
      </c>
      <c r="AX267" s="48" t="s">
        <v>66</v>
      </c>
      <c r="AY267" s="49">
        <v>0</v>
      </c>
      <c r="AZ267" s="49">
        <v>0</v>
      </c>
      <c r="BA267" s="49">
        <v>0</v>
      </c>
      <c r="BB267" s="49">
        <v>0</v>
      </c>
      <c r="BC267" s="49">
        <v>0</v>
      </c>
    </row>
    <row r="268" spans="1:55" x14ac:dyDescent="0.3">
      <c r="A268" s="48" t="s">
        <v>465</v>
      </c>
      <c r="B268" s="48" t="s">
        <v>466</v>
      </c>
      <c r="C268" s="48" t="s">
        <v>467</v>
      </c>
      <c r="D268" s="48" t="s">
        <v>468</v>
      </c>
      <c r="E268" s="48" t="s">
        <v>469</v>
      </c>
      <c r="F268" s="48" t="s">
        <v>470</v>
      </c>
      <c r="G268" s="48" t="s">
        <v>471</v>
      </c>
      <c r="H268" s="48" t="s">
        <v>27</v>
      </c>
      <c r="I268" s="48" t="s">
        <v>472</v>
      </c>
      <c r="J268" s="48" t="s">
        <v>28</v>
      </c>
      <c r="K268" s="48" t="s">
        <v>473</v>
      </c>
      <c r="L268" s="48" t="s">
        <v>29</v>
      </c>
      <c r="M268" s="48" t="s">
        <v>474</v>
      </c>
      <c r="N268" s="48" t="s">
        <v>30</v>
      </c>
      <c r="O268" s="48" t="s">
        <v>523</v>
      </c>
      <c r="P268" s="48" t="s">
        <v>51</v>
      </c>
      <c r="Q268" s="48" t="s">
        <v>503</v>
      </c>
      <c r="R268" s="48" t="s">
        <v>524</v>
      </c>
      <c r="S268" s="48" t="s">
        <v>271</v>
      </c>
      <c r="T268" s="48" t="s">
        <v>33</v>
      </c>
      <c r="U268" s="48" t="s">
        <v>354</v>
      </c>
      <c r="V268" s="48" t="s">
        <v>246</v>
      </c>
      <c r="W268" s="48" t="s">
        <v>2507</v>
      </c>
      <c r="X268" s="49">
        <v>1272000</v>
      </c>
      <c r="Y268" s="50"/>
      <c r="Z268" s="51"/>
      <c r="AA268" s="48" t="s">
        <v>2917</v>
      </c>
      <c r="AB268" s="51"/>
      <c r="AC268" s="48" t="s">
        <v>635</v>
      </c>
      <c r="AD268" s="48" t="s">
        <v>2821</v>
      </c>
      <c r="AE268" s="48" t="s">
        <v>2791</v>
      </c>
      <c r="AF268" s="48" t="s">
        <v>2508</v>
      </c>
      <c r="AG268" s="52" t="s">
        <v>1863</v>
      </c>
      <c r="AH268" s="53" t="s">
        <v>2453</v>
      </c>
      <c r="AI268" s="54"/>
      <c r="AJ268" s="48"/>
      <c r="AK268" s="48" t="s">
        <v>2822</v>
      </c>
      <c r="AL268" s="51">
        <v>44992</v>
      </c>
      <c r="AM268" s="48" t="s">
        <v>2509</v>
      </c>
      <c r="AN268" s="51">
        <v>44970</v>
      </c>
      <c r="AO268" s="48" t="s">
        <v>2455</v>
      </c>
      <c r="AP268" s="48" t="s">
        <v>483</v>
      </c>
      <c r="AQ268" s="48" t="s">
        <v>39</v>
      </c>
      <c r="AR268" s="48" t="s">
        <v>272</v>
      </c>
      <c r="AS268" s="48" t="s">
        <v>484</v>
      </c>
      <c r="AT268" s="48" t="s">
        <v>375</v>
      </c>
      <c r="AU268" s="48" t="s">
        <v>52</v>
      </c>
      <c r="AV268" s="48" t="s">
        <v>35</v>
      </c>
      <c r="AW268" s="48" t="s">
        <v>53</v>
      </c>
      <c r="AX268" s="48" t="s">
        <v>54</v>
      </c>
      <c r="AY268" s="49">
        <v>0</v>
      </c>
      <c r="AZ268" s="49">
        <v>0</v>
      </c>
      <c r="BA268" s="49">
        <v>0</v>
      </c>
      <c r="BB268" s="49">
        <v>0</v>
      </c>
      <c r="BC268" s="49">
        <v>0</v>
      </c>
    </row>
    <row r="269" spans="1:55" x14ac:dyDescent="0.3">
      <c r="A269" s="48" t="s">
        <v>465</v>
      </c>
      <c r="B269" s="48" t="s">
        <v>466</v>
      </c>
      <c r="C269" s="48" t="s">
        <v>467</v>
      </c>
      <c r="D269" s="48" t="s">
        <v>468</v>
      </c>
      <c r="E269" s="48" t="s">
        <v>469</v>
      </c>
      <c r="F269" s="48" t="s">
        <v>470</v>
      </c>
      <c r="G269" s="48" t="s">
        <v>558</v>
      </c>
      <c r="H269" s="48" t="s">
        <v>57</v>
      </c>
      <c r="I269" s="48" t="s">
        <v>559</v>
      </c>
      <c r="J269" s="48" t="s">
        <v>58</v>
      </c>
      <c r="K269" s="48" t="s">
        <v>560</v>
      </c>
      <c r="L269" s="48" t="s">
        <v>59</v>
      </c>
      <c r="M269" s="48" t="s">
        <v>596</v>
      </c>
      <c r="N269" s="48" t="s">
        <v>126</v>
      </c>
      <c r="O269" s="48" t="s">
        <v>597</v>
      </c>
      <c r="P269" s="48" t="s">
        <v>127</v>
      </c>
      <c r="Q269" s="48" t="s">
        <v>947</v>
      </c>
      <c r="R269" s="48" t="s">
        <v>142</v>
      </c>
      <c r="S269" s="48" t="s">
        <v>318</v>
      </c>
      <c r="T269" s="48" t="s">
        <v>143</v>
      </c>
      <c r="U269" s="48" t="s">
        <v>203</v>
      </c>
      <c r="V269" s="48" t="s">
        <v>1727</v>
      </c>
      <c r="W269" s="48" t="s">
        <v>2607</v>
      </c>
      <c r="X269" s="49">
        <v>700000</v>
      </c>
      <c r="Y269" s="50"/>
      <c r="Z269" s="51"/>
      <c r="AA269" s="48" t="s">
        <v>2917</v>
      </c>
      <c r="AB269" s="51"/>
      <c r="AC269" s="48" t="s">
        <v>624</v>
      </c>
      <c r="AD269" s="48" t="s">
        <v>2872</v>
      </c>
      <c r="AE269" s="48" t="s">
        <v>2791</v>
      </c>
      <c r="AF269" s="48" t="s">
        <v>2608</v>
      </c>
      <c r="AG269" s="52" t="s">
        <v>2464</v>
      </c>
      <c r="AH269" s="53" t="s">
        <v>2453</v>
      </c>
      <c r="AI269" s="54"/>
      <c r="AJ269" s="48"/>
      <c r="AK269" s="48" t="s">
        <v>2606</v>
      </c>
      <c r="AL269" s="51">
        <v>44992</v>
      </c>
      <c r="AM269" s="48" t="s">
        <v>2609</v>
      </c>
      <c r="AN269" s="51">
        <v>44986</v>
      </c>
      <c r="AO269" s="48" t="s">
        <v>2513</v>
      </c>
      <c r="AP269" s="48" t="s">
        <v>483</v>
      </c>
      <c r="AQ269" s="48" t="s">
        <v>132</v>
      </c>
      <c r="AR269" s="48" t="s">
        <v>1731</v>
      </c>
      <c r="AS269" s="48" t="s">
        <v>484</v>
      </c>
      <c r="AT269" s="48" t="s">
        <v>1732</v>
      </c>
      <c r="AU269" s="48" t="s">
        <v>144</v>
      </c>
      <c r="AV269" s="48" t="s">
        <v>35</v>
      </c>
      <c r="AW269" s="48" t="s">
        <v>65</v>
      </c>
      <c r="AX269" s="48" t="s">
        <v>66</v>
      </c>
      <c r="AY269" s="49">
        <v>0</v>
      </c>
      <c r="AZ269" s="49">
        <v>0</v>
      </c>
      <c r="BA269" s="49">
        <v>0</v>
      </c>
      <c r="BB269" s="49">
        <v>0</v>
      </c>
      <c r="BC269" s="49">
        <v>0</v>
      </c>
    </row>
    <row r="270" spans="1:55" x14ac:dyDescent="0.3">
      <c r="A270" s="48" t="s">
        <v>465</v>
      </c>
      <c r="B270" s="48" t="s">
        <v>466</v>
      </c>
      <c r="C270" s="48" t="s">
        <v>467</v>
      </c>
      <c r="D270" s="48" t="s">
        <v>468</v>
      </c>
      <c r="E270" s="48" t="s">
        <v>469</v>
      </c>
      <c r="F270" s="48" t="s">
        <v>470</v>
      </c>
      <c r="G270" s="48" t="s">
        <v>558</v>
      </c>
      <c r="H270" s="48" t="s">
        <v>57</v>
      </c>
      <c r="I270" s="48" t="s">
        <v>559</v>
      </c>
      <c r="J270" s="48" t="s">
        <v>58</v>
      </c>
      <c r="K270" s="48" t="s">
        <v>560</v>
      </c>
      <c r="L270" s="48" t="s">
        <v>59</v>
      </c>
      <c r="M270" s="48" t="s">
        <v>561</v>
      </c>
      <c r="N270" s="48" t="s">
        <v>60</v>
      </c>
      <c r="O270" s="48" t="s">
        <v>562</v>
      </c>
      <c r="P270" s="48" t="s">
        <v>61</v>
      </c>
      <c r="Q270" s="48" t="s">
        <v>503</v>
      </c>
      <c r="R270" s="48" t="s">
        <v>563</v>
      </c>
      <c r="S270" s="48" t="s">
        <v>274</v>
      </c>
      <c r="T270" s="48" t="s">
        <v>41</v>
      </c>
      <c r="U270" s="48" t="s">
        <v>564</v>
      </c>
      <c r="V270" s="48" t="s">
        <v>565</v>
      </c>
      <c r="W270" s="48" t="s">
        <v>2510</v>
      </c>
      <c r="X270" s="49">
        <v>1960000</v>
      </c>
      <c r="Y270" s="50"/>
      <c r="Z270" s="51"/>
      <c r="AA270" s="48" t="s">
        <v>2917</v>
      </c>
      <c r="AB270" s="51"/>
      <c r="AC270" s="48" t="s">
        <v>624</v>
      </c>
      <c r="AD270" s="48" t="s">
        <v>2823</v>
      </c>
      <c r="AE270" s="48" t="s">
        <v>2791</v>
      </c>
      <c r="AF270" s="48" t="s">
        <v>2511</v>
      </c>
      <c r="AG270" s="52" t="s">
        <v>1617</v>
      </c>
      <c r="AH270" s="53" t="s">
        <v>2453</v>
      </c>
      <c r="AI270" s="54"/>
      <c r="AJ270" s="48"/>
      <c r="AK270" s="48" t="s">
        <v>2824</v>
      </c>
      <c r="AL270" s="51">
        <v>44992</v>
      </c>
      <c r="AM270" s="48" t="s">
        <v>2512</v>
      </c>
      <c r="AN270" s="51">
        <v>44951</v>
      </c>
      <c r="AO270" s="48" t="s">
        <v>2513</v>
      </c>
      <c r="AP270" s="48" t="s">
        <v>483</v>
      </c>
      <c r="AQ270" s="48" t="s">
        <v>39</v>
      </c>
      <c r="AR270" s="48" t="s">
        <v>495</v>
      </c>
      <c r="AS270" s="48" t="s">
        <v>484</v>
      </c>
      <c r="AT270" s="48" t="s">
        <v>384</v>
      </c>
      <c r="AU270" s="48" t="s">
        <v>64</v>
      </c>
      <c r="AV270" s="48" t="s">
        <v>35</v>
      </c>
      <c r="AW270" s="48" t="s">
        <v>65</v>
      </c>
      <c r="AX270" s="48" t="s">
        <v>66</v>
      </c>
      <c r="AY270" s="49">
        <v>0</v>
      </c>
      <c r="AZ270" s="49">
        <v>0</v>
      </c>
      <c r="BA270" s="49">
        <v>0</v>
      </c>
      <c r="BB270" s="49">
        <v>0</v>
      </c>
      <c r="BC270" s="49">
        <v>0</v>
      </c>
    </row>
    <row r="271" spans="1:55" x14ac:dyDescent="0.3">
      <c r="A271" s="48" t="s">
        <v>465</v>
      </c>
      <c r="B271" s="48" t="s">
        <v>466</v>
      </c>
      <c r="C271" s="48" t="s">
        <v>467</v>
      </c>
      <c r="D271" s="48" t="s">
        <v>468</v>
      </c>
      <c r="E271" s="48" t="s">
        <v>469</v>
      </c>
      <c r="F271" s="48" t="s">
        <v>470</v>
      </c>
      <c r="G271" s="48" t="s">
        <v>558</v>
      </c>
      <c r="H271" s="48" t="s">
        <v>57</v>
      </c>
      <c r="I271" s="48" t="s">
        <v>559</v>
      </c>
      <c r="J271" s="48" t="s">
        <v>58</v>
      </c>
      <c r="K271" s="48" t="s">
        <v>560</v>
      </c>
      <c r="L271" s="48" t="s">
        <v>59</v>
      </c>
      <c r="M271" s="48" t="s">
        <v>596</v>
      </c>
      <c r="N271" s="48" t="s">
        <v>126</v>
      </c>
      <c r="O271" s="48" t="s">
        <v>597</v>
      </c>
      <c r="P271" s="48" t="s">
        <v>127</v>
      </c>
      <c r="Q271" s="48" t="s">
        <v>947</v>
      </c>
      <c r="R271" s="48" t="s">
        <v>142</v>
      </c>
      <c r="S271" s="48" t="s">
        <v>318</v>
      </c>
      <c r="T271" s="48" t="s">
        <v>143</v>
      </c>
      <c r="U271" s="48" t="s">
        <v>203</v>
      </c>
      <c r="V271" s="48" t="s">
        <v>1727</v>
      </c>
      <c r="W271" s="48" t="s">
        <v>2604</v>
      </c>
      <c r="X271" s="49">
        <v>700000</v>
      </c>
      <c r="Y271" s="50"/>
      <c r="Z271" s="51"/>
      <c r="AA271" s="48" t="s">
        <v>2917</v>
      </c>
      <c r="AB271" s="51"/>
      <c r="AC271" s="48" t="s">
        <v>624</v>
      </c>
      <c r="AD271" s="48" t="s">
        <v>2871</v>
      </c>
      <c r="AE271" s="48" t="s">
        <v>2791</v>
      </c>
      <c r="AF271" s="48" t="s">
        <v>2605</v>
      </c>
      <c r="AG271" s="52" t="s">
        <v>2464</v>
      </c>
      <c r="AH271" s="53" t="s">
        <v>2453</v>
      </c>
      <c r="AI271" s="54"/>
      <c r="AJ271" s="48"/>
      <c r="AK271" s="48" t="s">
        <v>2603</v>
      </c>
      <c r="AL271" s="51">
        <v>44992</v>
      </c>
      <c r="AM271" s="48" t="s">
        <v>2606</v>
      </c>
      <c r="AN271" s="51">
        <v>44986</v>
      </c>
      <c r="AO271" s="48" t="s">
        <v>2513</v>
      </c>
      <c r="AP271" s="48" t="s">
        <v>483</v>
      </c>
      <c r="AQ271" s="48" t="s">
        <v>132</v>
      </c>
      <c r="AR271" s="48" t="s">
        <v>1731</v>
      </c>
      <c r="AS271" s="48" t="s">
        <v>484</v>
      </c>
      <c r="AT271" s="48" t="s">
        <v>1732</v>
      </c>
      <c r="AU271" s="48" t="s">
        <v>144</v>
      </c>
      <c r="AV271" s="48" t="s">
        <v>35</v>
      </c>
      <c r="AW271" s="48" t="s">
        <v>65</v>
      </c>
      <c r="AX271" s="48" t="s">
        <v>66</v>
      </c>
      <c r="AY271" s="49">
        <v>0</v>
      </c>
      <c r="AZ271" s="49">
        <v>0</v>
      </c>
      <c r="BA271" s="49">
        <v>0</v>
      </c>
      <c r="BB271" s="49">
        <v>0</v>
      </c>
      <c r="BC271" s="49">
        <v>0</v>
      </c>
    </row>
    <row r="272" spans="1:55" x14ac:dyDescent="0.3">
      <c r="A272" s="48" t="s">
        <v>465</v>
      </c>
      <c r="B272" s="48" t="s">
        <v>466</v>
      </c>
      <c r="C272" s="48" t="s">
        <v>467</v>
      </c>
      <c r="D272" s="48" t="s">
        <v>468</v>
      </c>
      <c r="E272" s="48" t="s">
        <v>469</v>
      </c>
      <c r="F272" s="48" t="s">
        <v>470</v>
      </c>
      <c r="G272" s="48" t="s">
        <v>558</v>
      </c>
      <c r="H272" s="48" t="s">
        <v>57</v>
      </c>
      <c r="I272" s="48" t="s">
        <v>559</v>
      </c>
      <c r="J272" s="48" t="s">
        <v>58</v>
      </c>
      <c r="K272" s="48" t="s">
        <v>560</v>
      </c>
      <c r="L272" s="48" t="s">
        <v>59</v>
      </c>
      <c r="M272" s="48" t="s">
        <v>561</v>
      </c>
      <c r="N272" s="48" t="s">
        <v>60</v>
      </c>
      <c r="O272" s="48" t="s">
        <v>562</v>
      </c>
      <c r="P272" s="48" t="s">
        <v>61</v>
      </c>
      <c r="Q272" s="48" t="s">
        <v>503</v>
      </c>
      <c r="R272" s="48" t="s">
        <v>563</v>
      </c>
      <c r="S272" s="48" t="s">
        <v>274</v>
      </c>
      <c r="T272" s="48" t="s">
        <v>41</v>
      </c>
      <c r="U272" s="48" t="s">
        <v>564</v>
      </c>
      <c r="V272" s="48" t="s">
        <v>565</v>
      </c>
      <c r="W272" s="48" t="s">
        <v>2514</v>
      </c>
      <c r="X272" s="49">
        <v>1400000</v>
      </c>
      <c r="Y272" s="50"/>
      <c r="Z272" s="51"/>
      <c r="AA272" s="48" t="s">
        <v>2917</v>
      </c>
      <c r="AB272" s="51"/>
      <c r="AC272" s="48" t="s">
        <v>624</v>
      </c>
      <c r="AD272" s="48" t="s">
        <v>2825</v>
      </c>
      <c r="AE272" s="48" t="s">
        <v>2791</v>
      </c>
      <c r="AF272" s="48" t="s">
        <v>2515</v>
      </c>
      <c r="AG272" s="52" t="s">
        <v>2276</v>
      </c>
      <c r="AH272" s="53" t="s">
        <v>2453</v>
      </c>
      <c r="AI272" s="54"/>
      <c r="AJ272" s="48"/>
      <c r="AK272" s="48" t="s">
        <v>2547</v>
      </c>
      <c r="AL272" s="51">
        <v>44992</v>
      </c>
      <c r="AM272" s="48" t="s">
        <v>2516</v>
      </c>
      <c r="AN272" s="51">
        <v>44980</v>
      </c>
      <c r="AO272" s="48" t="s">
        <v>2513</v>
      </c>
      <c r="AP272" s="48" t="s">
        <v>483</v>
      </c>
      <c r="AQ272" s="48" t="s">
        <v>39</v>
      </c>
      <c r="AR272" s="48" t="s">
        <v>495</v>
      </c>
      <c r="AS272" s="48" t="s">
        <v>484</v>
      </c>
      <c r="AT272" s="48" t="s">
        <v>384</v>
      </c>
      <c r="AU272" s="48" t="s">
        <v>64</v>
      </c>
      <c r="AV272" s="48" t="s">
        <v>35</v>
      </c>
      <c r="AW272" s="48" t="s">
        <v>65</v>
      </c>
      <c r="AX272" s="48" t="s">
        <v>66</v>
      </c>
      <c r="AY272" s="49">
        <v>0</v>
      </c>
      <c r="AZ272" s="49">
        <v>0</v>
      </c>
      <c r="BA272" s="49">
        <v>0</v>
      </c>
      <c r="BB272" s="49">
        <v>0</v>
      </c>
      <c r="BC272" s="49">
        <v>0</v>
      </c>
    </row>
    <row r="273" spans="1:55" x14ac:dyDescent="0.3">
      <c r="A273" s="48" t="s">
        <v>465</v>
      </c>
      <c r="B273" s="48" t="s">
        <v>466</v>
      </c>
      <c r="C273" s="48" t="s">
        <v>467</v>
      </c>
      <c r="D273" s="48" t="s">
        <v>468</v>
      </c>
      <c r="E273" s="48" t="s">
        <v>469</v>
      </c>
      <c r="F273" s="48" t="s">
        <v>470</v>
      </c>
      <c r="G273" s="48" t="s">
        <v>558</v>
      </c>
      <c r="H273" s="48" t="s">
        <v>57</v>
      </c>
      <c r="I273" s="48" t="s">
        <v>559</v>
      </c>
      <c r="J273" s="48" t="s">
        <v>58</v>
      </c>
      <c r="K273" s="48" t="s">
        <v>560</v>
      </c>
      <c r="L273" s="48" t="s">
        <v>59</v>
      </c>
      <c r="M273" s="48" t="s">
        <v>596</v>
      </c>
      <c r="N273" s="48" t="s">
        <v>126</v>
      </c>
      <c r="O273" s="48" t="s">
        <v>597</v>
      </c>
      <c r="P273" s="48" t="s">
        <v>127</v>
      </c>
      <c r="Q273" s="48" t="s">
        <v>947</v>
      </c>
      <c r="R273" s="48" t="s">
        <v>142</v>
      </c>
      <c r="S273" s="48" t="s">
        <v>318</v>
      </c>
      <c r="T273" s="48" t="s">
        <v>143</v>
      </c>
      <c r="U273" s="48" t="s">
        <v>2599</v>
      </c>
      <c r="V273" s="48" t="s">
        <v>2600</v>
      </c>
      <c r="W273" s="48" t="s">
        <v>2601</v>
      </c>
      <c r="X273" s="49">
        <v>3425000</v>
      </c>
      <c r="Y273" s="50"/>
      <c r="Z273" s="51"/>
      <c r="AA273" s="48" t="s">
        <v>2917</v>
      </c>
      <c r="AB273" s="51"/>
      <c r="AC273" s="48" t="s">
        <v>624</v>
      </c>
      <c r="AD273" s="48" t="s">
        <v>2870</v>
      </c>
      <c r="AE273" s="48" t="s">
        <v>2791</v>
      </c>
      <c r="AF273" s="48" t="s">
        <v>2602</v>
      </c>
      <c r="AG273" s="52" t="s">
        <v>1621</v>
      </c>
      <c r="AH273" s="53" t="s">
        <v>2453</v>
      </c>
      <c r="AI273" s="54"/>
      <c r="AJ273" s="48"/>
      <c r="AK273" s="48" t="s">
        <v>2598</v>
      </c>
      <c r="AL273" s="51">
        <v>44992</v>
      </c>
      <c r="AM273" s="48" t="s">
        <v>2603</v>
      </c>
      <c r="AN273" s="51">
        <v>44960</v>
      </c>
      <c r="AO273" s="48" t="s">
        <v>2513</v>
      </c>
      <c r="AP273" s="48" t="s">
        <v>483</v>
      </c>
      <c r="AQ273" s="48" t="s">
        <v>132</v>
      </c>
      <c r="AR273" s="48" t="s">
        <v>1731</v>
      </c>
      <c r="AS273" s="48" t="s">
        <v>484</v>
      </c>
      <c r="AT273" s="48" t="s">
        <v>1732</v>
      </c>
      <c r="AU273" s="48" t="s">
        <v>144</v>
      </c>
      <c r="AV273" s="48" t="s">
        <v>35</v>
      </c>
      <c r="AW273" s="48" t="s">
        <v>65</v>
      </c>
      <c r="AX273" s="48" t="s">
        <v>66</v>
      </c>
      <c r="AY273" s="49">
        <v>339415</v>
      </c>
      <c r="AZ273" s="49">
        <v>0</v>
      </c>
      <c r="BA273" s="49">
        <v>0</v>
      </c>
      <c r="BB273" s="49">
        <v>61712</v>
      </c>
      <c r="BC273" s="49">
        <v>0</v>
      </c>
    </row>
    <row r="274" spans="1:55" x14ac:dyDescent="0.3">
      <c r="A274" s="48" t="s">
        <v>465</v>
      </c>
      <c r="B274" s="48" t="s">
        <v>466</v>
      </c>
      <c r="C274" s="48" t="s">
        <v>467</v>
      </c>
      <c r="D274" s="48" t="s">
        <v>468</v>
      </c>
      <c r="E274" s="48" t="s">
        <v>469</v>
      </c>
      <c r="F274" s="48" t="s">
        <v>470</v>
      </c>
      <c r="G274" s="48" t="s">
        <v>558</v>
      </c>
      <c r="H274" s="48" t="s">
        <v>57</v>
      </c>
      <c r="I274" s="48" t="s">
        <v>559</v>
      </c>
      <c r="J274" s="48" t="s">
        <v>58</v>
      </c>
      <c r="K274" s="48" t="s">
        <v>560</v>
      </c>
      <c r="L274" s="48" t="s">
        <v>59</v>
      </c>
      <c r="M274" s="48" t="s">
        <v>561</v>
      </c>
      <c r="N274" s="48" t="s">
        <v>60</v>
      </c>
      <c r="O274" s="48" t="s">
        <v>562</v>
      </c>
      <c r="P274" s="48" t="s">
        <v>61</v>
      </c>
      <c r="Q274" s="48" t="s">
        <v>503</v>
      </c>
      <c r="R274" s="48" t="s">
        <v>563</v>
      </c>
      <c r="S274" s="48" t="s">
        <v>278</v>
      </c>
      <c r="T274" s="48" t="s">
        <v>216</v>
      </c>
      <c r="U274" s="48" t="s">
        <v>2517</v>
      </c>
      <c r="V274" s="48" t="s">
        <v>2518</v>
      </c>
      <c r="W274" s="48" t="s">
        <v>2519</v>
      </c>
      <c r="X274" s="49">
        <v>300000</v>
      </c>
      <c r="Y274" s="50"/>
      <c r="Z274" s="51"/>
      <c r="AA274" s="48" t="s">
        <v>2917</v>
      </c>
      <c r="AB274" s="51"/>
      <c r="AC274" s="48" t="s">
        <v>624</v>
      </c>
      <c r="AD274" s="48" t="s">
        <v>2826</v>
      </c>
      <c r="AE274" s="48" t="s">
        <v>2791</v>
      </c>
      <c r="AF274" s="48" t="s">
        <v>2520</v>
      </c>
      <c r="AG274" s="52" t="s">
        <v>2464</v>
      </c>
      <c r="AH274" s="53" t="s">
        <v>2453</v>
      </c>
      <c r="AI274" s="54"/>
      <c r="AJ274" s="48"/>
      <c r="AK274" s="48" t="s">
        <v>2550</v>
      </c>
      <c r="AL274" s="51">
        <v>44992</v>
      </c>
      <c r="AM274" s="48" t="s">
        <v>2521</v>
      </c>
      <c r="AN274" s="51">
        <v>44986</v>
      </c>
      <c r="AO274" s="48" t="s">
        <v>2513</v>
      </c>
      <c r="AP274" s="48" t="s">
        <v>483</v>
      </c>
      <c r="AQ274" s="48" t="s">
        <v>39</v>
      </c>
      <c r="AR274" s="48" t="s">
        <v>495</v>
      </c>
      <c r="AS274" s="48" t="s">
        <v>484</v>
      </c>
      <c r="AT274" s="48" t="s">
        <v>384</v>
      </c>
      <c r="AU274" s="48" t="s">
        <v>227</v>
      </c>
      <c r="AV274" s="48" t="s">
        <v>35</v>
      </c>
      <c r="AW274" s="48" t="s">
        <v>65</v>
      </c>
      <c r="AX274" s="48" t="s">
        <v>66</v>
      </c>
      <c r="AY274" s="49">
        <v>0</v>
      </c>
      <c r="AZ274" s="49">
        <v>0</v>
      </c>
      <c r="BA274" s="49">
        <v>0</v>
      </c>
      <c r="BB274" s="49">
        <v>0</v>
      </c>
      <c r="BC274" s="49">
        <v>0</v>
      </c>
    </row>
    <row r="275" spans="1:55" x14ac:dyDescent="0.3">
      <c r="A275" s="48" t="s">
        <v>465</v>
      </c>
      <c r="B275" s="48" t="s">
        <v>466</v>
      </c>
      <c r="C275" s="48" t="s">
        <v>467</v>
      </c>
      <c r="D275" s="48" t="s">
        <v>468</v>
      </c>
      <c r="E275" s="48" t="s">
        <v>469</v>
      </c>
      <c r="F275" s="48" t="s">
        <v>470</v>
      </c>
      <c r="G275" s="48" t="s">
        <v>558</v>
      </c>
      <c r="H275" s="48" t="s">
        <v>57</v>
      </c>
      <c r="I275" s="48" t="s">
        <v>559</v>
      </c>
      <c r="J275" s="48" t="s">
        <v>58</v>
      </c>
      <c r="K275" s="48" t="s">
        <v>560</v>
      </c>
      <c r="L275" s="48" t="s">
        <v>59</v>
      </c>
      <c r="M275" s="48" t="s">
        <v>596</v>
      </c>
      <c r="N275" s="48" t="s">
        <v>126</v>
      </c>
      <c r="O275" s="48" t="s">
        <v>597</v>
      </c>
      <c r="P275" s="48" t="s">
        <v>127</v>
      </c>
      <c r="Q275" s="48" t="s">
        <v>947</v>
      </c>
      <c r="R275" s="48" t="s">
        <v>142</v>
      </c>
      <c r="S275" s="48" t="s">
        <v>318</v>
      </c>
      <c r="T275" s="48" t="s">
        <v>143</v>
      </c>
      <c r="U275" s="48" t="s">
        <v>203</v>
      </c>
      <c r="V275" s="48" t="s">
        <v>1727</v>
      </c>
      <c r="W275" s="48" t="s">
        <v>2596</v>
      </c>
      <c r="X275" s="49">
        <v>54500</v>
      </c>
      <c r="Y275" s="50"/>
      <c r="Z275" s="51"/>
      <c r="AA275" s="48" t="s">
        <v>2917</v>
      </c>
      <c r="AB275" s="51"/>
      <c r="AC275" s="48" t="s">
        <v>624</v>
      </c>
      <c r="AD275" s="48" t="s">
        <v>2868</v>
      </c>
      <c r="AE275" s="48" t="s">
        <v>2791</v>
      </c>
      <c r="AF275" s="48" t="s">
        <v>2597</v>
      </c>
      <c r="AG275" s="52" t="s">
        <v>517</v>
      </c>
      <c r="AH275" s="53" t="s">
        <v>2453</v>
      </c>
      <c r="AI275" s="54"/>
      <c r="AJ275" s="48"/>
      <c r="AK275" s="48" t="s">
        <v>2869</v>
      </c>
      <c r="AL275" s="51">
        <v>44992</v>
      </c>
      <c r="AM275" s="48" t="s">
        <v>2598</v>
      </c>
      <c r="AN275" s="51">
        <v>44936</v>
      </c>
      <c r="AO275" s="48" t="s">
        <v>2513</v>
      </c>
      <c r="AP275" s="48" t="s">
        <v>483</v>
      </c>
      <c r="AQ275" s="48" t="s">
        <v>132</v>
      </c>
      <c r="AR275" s="48" t="s">
        <v>1731</v>
      </c>
      <c r="AS275" s="48" t="s">
        <v>484</v>
      </c>
      <c r="AT275" s="48" t="s">
        <v>1732</v>
      </c>
      <c r="AU275" s="48" t="s">
        <v>144</v>
      </c>
      <c r="AV275" s="48" t="s">
        <v>35</v>
      </c>
      <c r="AW275" s="48" t="s">
        <v>65</v>
      </c>
      <c r="AX275" s="48" t="s">
        <v>66</v>
      </c>
      <c r="AY275" s="49">
        <v>0</v>
      </c>
      <c r="AZ275" s="49">
        <v>0</v>
      </c>
      <c r="BA275" s="49">
        <v>0</v>
      </c>
      <c r="BB275" s="49">
        <v>0</v>
      </c>
      <c r="BC275" s="49">
        <v>0</v>
      </c>
    </row>
    <row r="276" spans="1:55" x14ac:dyDescent="0.3">
      <c r="A276" s="48" t="s">
        <v>465</v>
      </c>
      <c r="B276" s="48" t="s">
        <v>466</v>
      </c>
      <c r="C276" s="48" t="s">
        <v>467</v>
      </c>
      <c r="D276" s="48" t="s">
        <v>468</v>
      </c>
      <c r="E276" s="48" t="s">
        <v>469</v>
      </c>
      <c r="F276" s="48" t="s">
        <v>470</v>
      </c>
      <c r="G276" s="48" t="s">
        <v>558</v>
      </c>
      <c r="H276" s="48" t="s">
        <v>57</v>
      </c>
      <c r="I276" s="48" t="s">
        <v>559</v>
      </c>
      <c r="J276" s="48" t="s">
        <v>58</v>
      </c>
      <c r="K276" s="48" t="s">
        <v>560</v>
      </c>
      <c r="L276" s="48" t="s">
        <v>59</v>
      </c>
      <c r="M276" s="48" t="s">
        <v>561</v>
      </c>
      <c r="N276" s="48" t="s">
        <v>60</v>
      </c>
      <c r="O276" s="48" t="s">
        <v>562</v>
      </c>
      <c r="P276" s="48" t="s">
        <v>61</v>
      </c>
      <c r="Q276" s="48" t="s">
        <v>476</v>
      </c>
      <c r="R276" s="48" t="s">
        <v>571</v>
      </c>
      <c r="S276" s="48" t="s">
        <v>274</v>
      </c>
      <c r="T276" s="48" t="s">
        <v>41</v>
      </c>
      <c r="U276" s="48" t="s">
        <v>572</v>
      </c>
      <c r="V276" s="48" t="s">
        <v>573</v>
      </c>
      <c r="W276" s="48" t="s">
        <v>2522</v>
      </c>
      <c r="X276" s="49">
        <v>626000</v>
      </c>
      <c r="Y276" s="50"/>
      <c r="Z276" s="51"/>
      <c r="AA276" s="48" t="s">
        <v>2917</v>
      </c>
      <c r="AB276" s="51"/>
      <c r="AC276" s="48" t="s">
        <v>624</v>
      </c>
      <c r="AD276" s="48" t="s">
        <v>2827</v>
      </c>
      <c r="AE276" s="48" t="s">
        <v>2791</v>
      </c>
      <c r="AF276" s="48" t="s">
        <v>2523</v>
      </c>
      <c r="AG276" s="52" t="s">
        <v>2276</v>
      </c>
      <c r="AH276" s="53" t="s">
        <v>2453</v>
      </c>
      <c r="AI276" s="54"/>
      <c r="AJ276" s="48"/>
      <c r="AK276" s="48" t="s">
        <v>2828</v>
      </c>
      <c r="AL276" s="51">
        <v>44992</v>
      </c>
      <c r="AM276" s="48" t="s">
        <v>2524</v>
      </c>
      <c r="AN276" s="51">
        <v>44980</v>
      </c>
      <c r="AO276" s="48" t="s">
        <v>2513</v>
      </c>
      <c r="AP276" s="48" t="s">
        <v>483</v>
      </c>
      <c r="AQ276" s="48" t="s">
        <v>39</v>
      </c>
      <c r="AR276" s="48" t="s">
        <v>495</v>
      </c>
      <c r="AS276" s="48" t="s">
        <v>484</v>
      </c>
      <c r="AT276" s="48" t="s">
        <v>379</v>
      </c>
      <c r="AU276" s="48" t="s">
        <v>67</v>
      </c>
      <c r="AV276" s="48" t="s">
        <v>35</v>
      </c>
      <c r="AW276" s="48" t="s">
        <v>65</v>
      </c>
      <c r="AX276" s="48" t="s">
        <v>66</v>
      </c>
      <c r="AY276" s="49">
        <v>0</v>
      </c>
      <c r="AZ276" s="49">
        <v>0</v>
      </c>
      <c r="BA276" s="49">
        <v>0</v>
      </c>
      <c r="BB276" s="49">
        <v>0</v>
      </c>
      <c r="BC276" s="49">
        <v>0</v>
      </c>
    </row>
    <row r="277" spans="1:55" x14ac:dyDescent="0.3">
      <c r="A277" s="48" t="s">
        <v>465</v>
      </c>
      <c r="B277" s="48" t="s">
        <v>466</v>
      </c>
      <c r="C277" s="48" t="s">
        <v>467</v>
      </c>
      <c r="D277" s="48" t="s">
        <v>468</v>
      </c>
      <c r="E277" s="48" t="s">
        <v>469</v>
      </c>
      <c r="F277" s="48" t="s">
        <v>470</v>
      </c>
      <c r="G277" s="48" t="s">
        <v>558</v>
      </c>
      <c r="H277" s="48" t="s">
        <v>57</v>
      </c>
      <c r="I277" s="48" t="s">
        <v>559</v>
      </c>
      <c r="J277" s="48" t="s">
        <v>58</v>
      </c>
      <c r="K277" s="48" t="s">
        <v>560</v>
      </c>
      <c r="L277" s="48" t="s">
        <v>59</v>
      </c>
      <c r="M277" s="48" t="s">
        <v>596</v>
      </c>
      <c r="N277" s="48" t="s">
        <v>126</v>
      </c>
      <c r="O277" s="48" t="s">
        <v>597</v>
      </c>
      <c r="P277" s="48" t="s">
        <v>127</v>
      </c>
      <c r="Q277" s="48" t="s">
        <v>631</v>
      </c>
      <c r="R277" s="48" t="s">
        <v>137</v>
      </c>
      <c r="S277" s="48" t="s">
        <v>286</v>
      </c>
      <c r="T277" s="48" t="s">
        <v>256</v>
      </c>
      <c r="U277" s="48" t="s">
        <v>258</v>
      </c>
      <c r="V277" s="48" t="s">
        <v>1722</v>
      </c>
      <c r="W277" s="48" t="s">
        <v>2593</v>
      </c>
      <c r="X277" s="49">
        <v>4950000</v>
      </c>
      <c r="Y277" s="50"/>
      <c r="Z277" s="51"/>
      <c r="AA277" s="48" t="s">
        <v>2917</v>
      </c>
      <c r="AB277" s="51"/>
      <c r="AC277" s="48" t="s">
        <v>624</v>
      </c>
      <c r="AD277" s="48" t="s">
        <v>2866</v>
      </c>
      <c r="AE277" s="48" t="s">
        <v>2791</v>
      </c>
      <c r="AF277" s="48" t="s">
        <v>2594</v>
      </c>
      <c r="AG277" s="52" t="s">
        <v>2464</v>
      </c>
      <c r="AH277" s="53" t="s">
        <v>2453</v>
      </c>
      <c r="AI277" s="54"/>
      <c r="AJ277" s="48"/>
      <c r="AK277" s="48" t="s">
        <v>2867</v>
      </c>
      <c r="AL277" s="51">
        <v>44992</v>
      </c>
      <c r="AM277" s="48" t="s">
        <v>2595</v>
      </c>
      <c r="AN277" s="51">
        <v>44986</v>
      </c>
      <c r="AO277" s="48" t="s">
        <v>2513</v>
      </c>
      <c r="AP277" s="48" t="s">
        <v>483</v>
      </c>
      <c r="AQ277" s="48" t="s">
        <v>132</v>
      </c>
      <c r="AR277" s="48" t="s">
        <v>1726</v>
      </c>
      <c r="AS277" s="48" t="s">
        <v>484</v>
      </c>
      <c r="AT277" s="48" t="s">
        <v>382</v>
      </c>
      <c r="AU277" s="48" t="s">
        <v>257</v>
      </c>
      <c r="AV277" s="48" t="s">
        <v>35</v>
      </c>
      <c r="AW277" s="48" t="s">
        <v>65</v>
      </c>
      <c r="AX277" s="48" t="s">
        <v>66</v>
      </c>
      <c r="AY277" s="49">
        <v>490541</v>
      </c>
      <c r="AZ277" s="49">
        <v>0</v>
      </c>
      <c r="BA277" s="49">
        <v>0</v>
      </c>
      <c r="BB277" s="49">
        <v>89189</v>
      </c>
      <c r="BC277" s="49">
        <v>0</v>
      </c>
    </row>
    <row r="278" spans="1:55" x14ac:dyDescent="0.3">
      <c r="A278" s="48" t="s">
        <v>465</v>
      </c>
      <c r="B278" s="48" t="s">
        <v>466</v>
      </c>
      <c r="C278" s="48" t="s">
        <v>467</v>
      </c>
      <c r="D278" s="48" t="s">
        <v>468</v>
      </c>
      <c r="E278" s="48" t="s">
        <v>469</v>
      </c>
      <c r="F278" s="48" t="s">
        <v>470</v>
      </c>
      <c r="G278" s="48" t="s">
        <v>558</v>
      </c>
      <c r="H278" s="48" t="s">
        <v>57</v>
      </c>
      <c r="I278" s="48" t="s">
        <v>559</v>
      </c>
      <c r="J278" s="48" t="s">
        <v>58</v>
      </c>
      <c r="K278" s="48" t="s">
        <v>560</v>
      </c>
      <c r="L278" s="48" t="s">
        <v>59</v>
      </c>
      <c r="M278" s="48" t="s">
        <v>561</v>
      </c>
      <c r="N278" s="48" t="s">
        <v>60</v>
      </c>
      <c r="O278" s="48" t="s">
        <v>562</v>
      </c>
      <c r="P278" s="48" t="s">
        <v>61</v>
      </c>
      <c r="Q278" s="48" t="s">
        <v>476</v>
      </c>
      <c r="R278" s="48" t="s">
        <v>571</v>
      </c>
      <c r="S278" s="48" t="s">
        <v>274</v>
      </c>
      <c r="T278" s="48" t="s">
        <v>41</v>
      </c>
      <c r="U278" s="48" t="s">
        <v>572</v>
      </c>
      <c r="V278" s="48" t="s">
        <v>573</v>
      </c>
      <c r="W278" s="48" t="s">
        <v>2522</v>
      </c>
      <c r="X278" s="49">
        <v>210000</v>
      </c>
      <c r="Y278" s="50"/>
      <c r="Z278" s="51"/>
      <c r="AA278" s="48" t="s">
        <v>2917</v>
      </c>
      <c r="AB278" s="51"/>
      <c r="AC278" s="48" t="s">
        <v>624</v>
      </c>
      <c r="AD278" s="48" t="s">
        <v>2829</v>
      </c>
      <c r="AE278" s="48" t="s">
        <v>2791</v>
      </c>
      <c r="AF278" s="48" t="s">
        <v>2525</v>
      </c>
      <c r="AG278" s="52" t="s">
        <v>2276</v>
      </c>
      <c r="AH278" s="53" t="s">
        <v>2453</v>
      </c>
      <c r="AI278" s="54"/>
      <c r="AJ278" s="48"/>
      <c r="AK278" s="48" t="s">
        <v>2830</v>
      </c>
      <c r="AL278" s="51">
        <v>44992</v>
      </c>
      <c r="AM278" s="48" t="s">
        <v>2526</v>
      </c>
      <c r="AN278" s="51">
        <v>44980</v>
      </c>
      <c r="AO278" s="48" t="s">
        <v>2513</v>
      </c>
      <c r="AP278" s="48" t="s">
        <v>483</v>
      </c>
      <c r="AQ278" s="48" t="s">
        <v>39</v>
      </c>
      <c r="AR278" s="48" t="s">
        <v>495</v>
      </c>
      <c r="AS278" s="48" t="s">
        <v>484</v>
      </c>
      <c r="AT278" s="48" t="s">
        <v>379</v>
      </c>
      <c r="AU278" s="48" t="s">
        <v>67</v>
      </c>
      <c r="AV278" s="48" t="s">
        <v>35</v>
      </c>
      <c r="AW278" s="48" t="s">
        <v>65</v>
      </c>
      <c r="AX278" s="48" t="s">
        <v>66</v>
      </c>
      <c r="AY278" s="49">
        <v>0</v>
      </c>
      <c r="AZ278" s="49">
        <v>0</v>
      </c>
      <c r="BA278" s="49">
        <v>0</v>
      </c>
      <c r="BB278" s="49">
        <v>0</v>
      </c>
      <c r="BC278" s="49">
        <v>0</v>
      </c>
    </row>
    <row r="279" spans="1:55" x14ac:dyDescent="0.3">
      <c r="A279" s="48" t="s">
        <v>465</v>
      </c>
      <c r="B279" s="48" t="s">
        <v>466</v>
      </c>
      <c r="C279" s="48" t="s">
        <v>467</v>
      </c>
      <c r="D279" s="48" t="s">
        <v>468</v>
      </c>
      <c r="E279" s="48" t="s">
        <v>469</v>
      </c>
      <c r="F279" s="48" t="s">
        <v>470</v>
      </c>
      <c r="G279" s="48" t="s">
        <v>558</v>
      </c>
      <c r="H279" s="48" t="s">
        <v>57</v>
      </c>
      <c r="I279" s="48" t="s">
        <v>559</v>
      </c>
      <c r="J279" s="48" t="s">
        <v>58</v>
      </c>
      <c r="K279" s="48" t="s">
        <v>560</v>
      </c>
      <c r="L279" s="48" t="s">
        <v>59</v>
      </c>
      <c r="M279" s="48" t="s">
        <v>596</v>
      </c>
      <c r="N279" s="48" t="s">
        <v>126</v>
      </c>
      <c r="O279" s="48" t="s">
        <v>597</v>
      </c>
      <c r="P279" s="48" t="s">
        <v>127</v>
      </c>
      <c r="Q279" s="48" t="s">
        <v>631</v>
      </c>
      <c r="R279" s="48" t="s">
        <v>137</v>
      </c>
      <c r="S279" s="48" t="s">
        <v>317</v>
      </c>
      <c r="T279" s="48" t="s">
        <v>138</v>
      </c>
      <c r="U279" s="48" t="s">
        <v>140</v>
      </c>
      <c r="V279" s="48" t="s">
        <v>632</v>
      </c>
      <c r="W279" s="48" t="s">
        <v>2590</v>
      </c>
      <c r="X279" s="49">
        <v>143000</v>
      </c>
      <c r="Y279" s="50"/>
      <c r="Z279" s="51"/>
      <c r="AA279" s="48" t="s">
        <v>2917</v>
      </c>
      <c r="AB279" s="51"/>
      <c r="AC279" s="48" t="s">
        <v>624</v>
      </c>
      <c r="AD279" s="48" t="s">
        <v>2864</v>
      </c>
      <c r="AE279" s="48" t="s">
        <v>2791</v>
      </c>
      <c r="AF279" s="48" t="s">
        <v>2591</v>
      </c>
      <c r="AG279" s="52" t="s">
        <v>1798</v>
      </c>
      <c r="AH279" s="53" t="s">
        <v>2453</v>
      </c>
      <c r="AI279" s="54"/>
      <c r="AJ279" s="48"/>
      <c r="AK279" s="48" t="s">
        <v>2865</v>
      </c>
      <c r="AL279" s="51">
        <v>44992</v>
      </c>
      <c r="AM279" s="48" t="s">
        <v>2592</v>
      </c>
      <c r="AN279" s="51">
        <v>44971</v>
      </c>
      <c r="AO279" s="48" t="s">
        <v>2513</v>
      </c>
      <c r="AP279" s="48" t="s">
        <v>483</v>
      </c>
      <c r="AQ279" s="48" t="s">
        <v>132</v>
      </c>
      <c r="AR279" s="48" t="s">
        <v>636</v>
      </c>
      <c r="AS279" s="48" t="s">
        <v>484</v>
      </c>
      <c r="AT279" s="48" t="s">
        <v>382</v>
      </c>
      <c r="AU279" s="48" t="s">
        <v>139</v>
      </c>
      <c r="AV279" s="48" t="s">
        <v>35</v>
      </c>
      <c r="AW279" s="48" t="s">
        <v>65</v>
      </c>
      <c r="AX279" s="48" t="s">
        <v>66</v>
      </c>
      <c r="AY279" s="49">
        <v>0</v>
      </c>
      <c r="AZ279" s="49">
        <v>0</v>
      </c>
      <c r="BA279" s="49">
        <v>0</v>
      </c>
      <c r="BB279" s="49">
        <v>0</v>
      </c>
      <c r="BC279" s="49">
        <v>0</v>
      </c>
    </row>
    <row r="280" spans="1:55" x14ac:dyDescent="0.3">
      <c r="A280" s="48" t="s">
        <v>465</v>
      </c>
      <c r="B280" s="48" t="s">
        <v>466</v>
      </c>
      <c r="C280" s="48" t="s">
        <v>467</v>
      </c>
      <c r="D280" s="48" t="s">
        <v>468</v>
      </c>
      <c r="E280" s="48" t="s">
        <v>469</v>
      </c>
      <c r="F280" s="48" t="s">
        <v>470</v>
      </c>
      <c r="G280" s="48" t="s">
        <v>558</v>
      </c>
      <c r="H280" s="48" t="s">
        <v>57</v>
      </c>
      <c r="I280" s="48" t="s">
        <v>559</v>
      </c>
      <c r="J280" s="48" t="s">
        <v>58</v>
      </c>
      <c r="K280" s="48" t="s">
        <v>560</v>
      </c>
      <c r="L280" s="48" t="s">
        <v>59</v>
      </c>
      <c r="M280" s="48" t="s">
        <v>561</v>
      </c>
      <c r="N280" s="48" t="s">
        <v>60</v>
      </c>
      <c r="O280" s="48" t="s">
        <v>562</v>
      </c>
      <c r="P280" s="48" t="s">
        <v>61</v>
      </c>
      <c r="Q280" s="48" t="s">
        <v>476</v>
      </c>
      <c r="R280" s="48" t="s">
        <v>571</v>
      </c>
      <c r="S280" s="48" t="s">
        <v>274</v>
      </c>
      <c r="T280" s="48" t="s">
        <v>41</v>
      </c>
      <c r="U280" s="48" t="s">
        <v>572</v>
      </c>
      <c r="V280" s="48" t="s">
        <v>573</v>
      </c>
      <c r="W280" s="48" t="s">
        <v>2527</v>
      </c>
      <c r="X280" s="49">
        <v>1241000</v>
      </c>
      <c r="Y280" s="50"/>
      <c r="Z280" s="51"/>
      <c r="AA280" s="48" t="s">
        <v>2917</v>
      </c>
      <c r="AB280" s="51"/>
      <c r="AC280" s="48" t="s">
        <v>624</v>
      </c>
      <c r="AD280" s="48" t="s">
        <v>2831</v>
      </c>
      <c r="AE280" s="48" t="s">
        <v>2791</v>
      </c>
      <c r="AF280" s="48" t="s">
        <v>2528</v>
      </c>
      <c r="AG280" s="52" t="s">
        <v>2529</v>
      </c>
      <c r="AH280" s="53" t="s">
        <v>2453</v>
      </c>
      <c r="AI280" s="54"/>
      <c r="AJ280" s="48"/>
      <c r="AK280" s="48" t="s">
        <v>2553</v>
      </c>
      <c r="AL280" s="51">
        <v>44992</v>
      </c>
      <c r="AM280" s="48" t="s">
        <v>2530</v>
      </c>
      <c r="AN280" s="51">
        <v>44982</v>
      </c>
      <c r="AO280" s="48" t="s">
        <v>2513</v>
      </c>
      <c r="AP280" s="48" t="s">
        <v>483</v>
      </c>
      <c r="AQ280" s="48" t="s">
        <v>39</v>
      </c>
      <c r="AR280" s="48" t="s">
        <v>495</v>
      </c>
      <c r="AS280" s="48" t="s">
        <v>484</v>
      </c>
      <c r="AT280" s="48" t="s">
        <v>379</v>
      </c>
      <c r="AU280" s="48" t="s">
        <v>67</v>
      </c>
      <c r="AV280" s="48" t="s">
        <v>35</v>
      </c>
      <c r="AW280" s="48" t="s">
        <v>65</v>
      </c>
      <c r="AX280" s="48" t="s">
        <v>66</v>
      </c>
      <c r="AY280" s="49">
        <v>0</v>
      </c>
      <c r="AZ280" s="49">
        <v>0</v>
      </c>
      <c r="BA280" s="49">
        <v>0</v>
      </c>
      <c r="BB280" s="49">
        <v>0</v>
      </c>
      <c r="BC280" s="49">
        <v>0</v>
      </c>
    </row>
    <row r="281" spans="1:55" x14ac:dyDescent="0.3">
      <c r="A281" s="48" t="s">
        <v>465</v>
      </c>
      <c r="B281" s="48" t="s">
        <v>466</v>
      </c>
      <c r="C281" s="48" t="s">
        <v>467</v>
      </c>
      <c r="D281" s="48" t="s">
        <v>468</v>
      </c>
      <c r="E281" s="48" t="s">
        <v>469</v>
      </c>
      <c r="F281" s="48" t="s">
        <v>470</v>
      </c>
      <c r="G281" s="48" t="s">
        <v>558</v>
      </c>
      <c r="H281" s="48" t="s">
        <v>57</v>
      </c>
      <c r="I281" s="48" t="s">
        <v>559</v>
      </c>
      <c r="J281" s="48" t="s">
        <v>58</v>
      </c>
      <c r="K281" s="48" t="s">
        <v>560</v>
      </c>
      <c r="L281" s="48" t="s">
        <v>59</v>
      </c>
      <c r="M281" s="48" t="s">
        <v>596</v>
      </c>
      <c r="N281" s="48" t="s">
        <v>126</v>
      </c>
      <c r="O281" s="48" t="s">
        <v>597</v>
      </c>
      <c r="P281" s="48" t="s">
        <v>127</v>
      </c>
      <c r="Q281" s="48" t="s">
        <v>598</v>
      </c>
      <c r="R281" s="48" t="s">
        <v>128</v>
      </c>
      <c r="S281" s="48" t="s">
        <v>316</v>
      </c>
      <c r="T281" s="48" t="s">
        <v>129</v>
      </c>
      <c r="U281" s="48" t="s">
        <v>204</v>
      </c>
      <c r="V281" s="48" t="s">
        <v>610</v>
      </c>
      <c r="W281" s="48" t="s">
        <v>2560</v>
      </c>
      <c r="X281" s="49">
        <v>360720</v>
      </c>
      <c r="Y281" s="50"/>
      <c r="Z281" s="51"/>
      <c r="AA281" s="48" t="s">
        <v>2917</v>
      </c>
      <c r="AB281" s="51"/>
      <c r="AC281" s="48" t="s">
        <v>624</v>
      </c>
      <c r="AD281" s="48" t="s">
        <v>2848</v>
      </c>
      <c r="AE281" s="48" t="s">
        <v>2791</v>
      </c>
      <c r="AF281" s="48" t="s">
        <v>2561</v>
      </c>
      <c r="AG281" s="52" t="s">
        <v>2562</v>
      </c>
      <c r="AH281" s="53" t="s">
        <v>2453</v>
      </c>
      <c r="AI281" s="54"/>
      <c r="AJ281" s="48"/>
      <c r="AK281" s="48" t="s">
        <v>2595</v>
      </c>
      <c r="AL281" s="51">
        <v>44992</v>
      </c>
      <c r="AM281" s="48" t="s">
        <v>2563</v>
      </c>
      <c r="AN281" s="51">
        <v>44987</v>
      </c>
      <c r="AO281" s="48" t="s">
        <v>2513</v>
      </c>
      <c r="AP281" s="48" t="s">
        <v>483</v>
      </c>
      <c r="AQ281" s="48" t="s">
        <v>132</v>
      </c>
      <c r="AR281" s="48" t="s">
        <v>604</v>
      </c>
      <c r="AS281" s="48" t="s">
        <v>484</v>
      </c>
      <c r="AT281" s="48" t="s">
        <v>383</v>
      </c>
      <c r="AU281" s="48" t="s">
        <v>130</v>
      </c>
      <c r="AV281" s="48" t="s">
        <v>35</v>
      </c>
      <c r="AW281" s="48" t="s">
        <v>65</v>
      </c>
      <c r="AX281" s="48" t="s">
        <v>66</v>
      </c>
      <c r="AY281" s="49">
        <v>0</v>
      </c>
      <c r="AZ281" s="49">
        <v>0</v>
      </c>
      <c r="BA281" s="49">
        <v>0</v>
      </c>
      <c r="BB281" s="49">
        <v>0</v>
      </c>
      <c r="BC281" s="49">
        <v>0</v>
      </c>
    </row>
    <row r="282" spans="1:55" x14ac:dyDescent="0.3">
      <c r="A282" s="48" t="s">
        <v>465</v>
      </c>
      <c r="B282" s="48" t="s">
        <v>466</v>
      </c>
      <c r="C282" s="48" t="s">
        <v>467</v>
      </c>
      <c r="D282" s="48" t="s">
        <v>468</v>
      </c>
      <c r="E282" s="48" t="s">
        <v>469</v>
      </c>
      <c r="F282" s="48" t="s">
        <v>470</v>
      </c>
      <c r="G282" s="48" t="s">
        <v>558</v>
      </c>
      <c r="H282" s="48" t="s">
        <v>57</v>
      </c>
      <c r="I282" s="48" t="s">
        <v>559</v>
      </c>
      <c r="J282" s="48" t="s">
        <v>58</v>
      </c>
      <c r="K282" s="48" t="s">
        <v>560</v>
      </c>
      <c r="L282" s="48" t="s">
        <v>59</v>
      </c>
      <c r="M282" s="48" t="s">
        <v>561</v>
      </c>
      <c r="N282" s="48" t="s">
        <v>60</v>
      </c>
      <c r="O282" s="48" t="s">
        <v>562</v>
      </c>
      <c r="P282" s="48" t="s">
        <v>61</v>
      </c>
      <c r="Q282" s="48" t="s">
        <v>476</v>
      </c>
      <c r="R282" s="48" t="s">
        <v>571</v>
      </c>
      <c r="S282" s="48" t="s">
        <v>274</v>
      </c>
      <c r="T282" s="48" t="s">
        <v>41</v>
      </c>
      <c r="U282" s="48" t="s">
        <v>572</v>
      </c>
      <c r="V282" s="48" t="s">
        <v>573</v>
      </c>
      <c r="W282" s="48" t="s">
        <v>2527</v>
      </c>
      <c r="X282" s="49">
        <v>315000</v>
      </c>
      <c r="Y282" s="50"/>
      <c r="Z282" s="51"/>
      <c r="AA282" s="48" t="s">
        <v>2917</v>
      </c>
      <c r="AB282" s="51"/>
      <c r="AC282" s="48" t="s">
        <v>624</v>
      </c>
      <c r="AD282" s="48" t="s">
        <v>2832</v>
      </c>
      <c r="AE282" s="48" t="s">
        <v>2791</v>
      </c>
      <c r="AF282" s="48" t="s">
        <v>2531</v>
      </c>
      <c r="AG282" s="52" t="s">
        <v>2529</v>
      </c>
      <c r="AH282" s="53" t="s">
        <v>2453</v>
      </c>
      <c r="AI282" s="54"/>
      <c r="AJ282" s="48"/>
      <c r="AK282" s="48" t="s">
        <v>2833</v>
      </c>
      <c r="AL282" s="51">
        <v>44992</v>
      </c>
      <c r="AM282" s="48" t="s">
        <v>2532</v>
      </c>
      <c r="AN282" s="51">
        <v>44982</v>
      </c>
      <c r="AO282" s="48" t="s">
        <v>2513</v>
      </c>
      <c r="AP282" s="48" t="s">
        <v>483</v>
      </c>
      <c r="AQ282" s="48" t="s">
        <v>39</v>
      </c>
      <c r="AR282" s="48" t="s">
        <v>495</v>
      </c>
      <c r="AS282" s="48" t="s">
        <v>484</v>
      </c>
      <c r="AT282" s="48" t="s">
        <v>379</v>
      </c>
      <c r="AU282" s="48" t="s">
        <v>67</v>
      </c>
      <c r="AV282" s="48" t="s">
        <v>35</v>
      </c>
      <c r="AW282" s="48" t="s">
        <v>65</v>
      </c>
      <c r="AX282" s="48" t="s">
        <v>66</v>
      </c>
      <c r="AY282" s="49">
        <v>0</v>
      </c>
      <c r="AZ282" s="49">
        <v>0</v>
      </c>
      <c r="BA282" s="49">
        <v>0</v>
      </c>
      <c r="BB282" s="49">
        <v>0</v>
      </c>
      <c r="BC282" s="49">
        <v>0</v>
      </c>
    </row>
    <row r="283" spans="1:55" x14ac:dyDescent="0.3">
      <c r="A283" s="48" t="s">
        <v>465</v>
      </c>
      <c r="B283" s="48" t="s">
        <v>466</v>
      </c>
      <c r="C283" s="48" t="s">
        <v>467</v>
      </c>
      <c r="D283" s="48" t="s">
        <v>468</v>
      </c>
      <c r="E283" s="48" t="s">
        <v>469</v>
      </c>
      <c r="F283" s="48" t="s">
        <v>470</v>
      </c>
      <c r="G283" s="48" t="s">
        <v>558</v>
      </c>
      <c r="H283" s="48" t="s">
        <v>57</v>
      </c>
      <c r="I283" s="48" t="s">
        <v>559</v>
      </c>
      <c r="J283" s="48" t="s">
        <v>58</v>
      </c>
      <c r="K283" s="48" t="s">
        <v>560</v>
      </c>
      <c r="L283" s="48" t="s">
        <v>59</v>
      </c>
      <c r="M283" s="48" t="s">
        <v>596</v>
      </c>
      <c r="N283" s="48" t="s">
        <v>126</v>
      </c>
      <c r="O283" s="48" t="s">
        <v>597</v>
      </c>
      <c r="P283" s="48" t="s">
        <v>127</v>
      </c>
      <c r="Q283" s="48" t="s">
        <v>598</v>
      </c>
      <c r="R283" s="48" t="s">
        <v>128</v>
      </c>
      <c r="S283" s="48" t="s">
        <v>316</v>
      </c>
      <c r="T283" s="48" t="s">
        <v>129</v>
      </c>
      <c r="U283" s="48" t="s">
        <v>202</v>
      </c>
      <c r="V283" s="48" t="s">
        <v>621</v>
      </c>
      <c r="W283" s="48" t="s">
        <v>2557</v>
      </c>
      <c r="X283" s="49">
        <v>1750000</v>
      </c>
      <c r="Y283" s="50"/>
      <c r="Z283" s="51"/>
      <c r="AA283" s="48" t="s">
        <v>2917</v>
      </c>
      <c r="AB283" s="51"/>
      <c r="AC283" s="48" t="s">
        <v>624</v>
      </c>
      <c r="AD283" s="48" t="s">
        <v>2846</v>
      </c>
      <c r="AE283" s="48" t="s">
        <v>2791</v>
      </c>
      <c r="AF283" s="48" t="s">
        <v>2558</v>
      </c>
      <c r="AG283" s="52" t="s">
        <v>1907</v>
      </c>
      <c r="AH283" s="53" t="s">
        <v>2453</v>
      </c>
      <c r="AI283" s="54"/>
      <c r="AJ283" s="48"/>
      <c r="AK283" s="48" t="s">
        <v>2847</v>
      </c>
      <c r="AL283" s="51">
        <v>44992</v>
      </c>
      <c r="AM283" s="48" t="s">
        <v>2559</v>
      </c>
      <c r="AN283" s="51">
        <v>44977</v>
      </c>
      <c r="AO283" s="48" t="s">
        <v>2513</v>
      </c>
      <c r="AP283" s="48" t="s">
        <v>483</v>
      </c>
      <c r="AQ283" s="48" t="s">
        <v>132</v>
      </c>
      <c r="AR283" s="48" t="s">
        <v>604</v>
      </c>
      <c r="AS283" s="48" t="s">
        <v>484</v>
      </c>
      <c r="AT283" s="48" t="s">
        <v>383</v>
      </c>
      <c r="AU283" s="48" t="s">
        <v>130</v>
      </c>
      <c r="AV283" s="48" t="s">
        <v>35</v>
      </c>
      <c r="AW283" s="48" t="s">
        <v>65</v>
      </c>
      <c r="AX283" s="48" t="s">
        <v>66</v>
      </c>
      <c r="AY283" s="49">
        <v>0</v>
      </c>
      <c r="AZ283" s="49">
        <v>0</v>
      </c>
      <c r="BA283" s="49">
        <v>0</v>
      </c>
      <c r="BB283" s="49">
        <v>0</v>
      </c>
      <c r="BC283" s="49">
        <v>0</v>
      </c>
    </row>
    <row r="284" spans="1:55" x14ac:dyDescent="0.3">
      <c r="A284" s="48" t="s">
        <v>465</v>
      </c>
      <c r="B284" s="48" t="s">
        <v>466</v>
      </c>
      <c r="C284" s="48" t="s">
        <v>467</v>
      </c>
      <c r="D284" s="48" t="s">
        <v>468</v>
      </c>
      <c r="E284" s="48" t="s">
        <v>469</v>
      </c>
      <c r="F284" s="48" t="s">
        <v>470</v>
      </c>
      <c r="G284" s="48" t="s">
        <v>558</v>
      </c>
      <c r="H284" s="48" t="s">
        <v>57</v>
      </c>
      <c r="I284" s="48" t="s">
        <v>559</v>
      </c>
      <c r="J284" s="48" t="s">
        <v>58</v>
      </c>
      <c r="K284" s="48" t="s">
        <v>560</v>
      </c>
      <c r="L284" s="48" t="s">
        <v>59</v>
      </c>
      <c r="M284" s="48" t="s">
        <v>561</v>
      </c>
      <c r="N284" s="48" t="s">
        <v>60</v>
      </c>
      <c r="O284" s="48" t="s">
        <v>562</v>
      </c>
      <c r="P284" s="48" t="s">
        <v>61</v>
      </c>
      <c r="Q284" s="48" t="s">
        <v>476</v>
      </c>
      <c r="R284" s="48" t="s">
        <v>571</v>
      </c>
      <c r="S284" s="48" t="s">
        <v>274</v>
      </c>
      <c r="T284" s="48" t="s">
        <v>41</v>
      </c>
      <c r="U284" s="48" t="s">
        <v>572</v>
      </c>
      <c r="V284" s="48" t="s">
        <v>573</v>
      </c>
      <c r="W284" s="48" t="s">
        <v>2533</v>
      </c>
      <c r="X284" s="49">
        <v>470000</v>
      </c>
      <c r="Y284" s="50"/>
      <c r="Z284" s="51"/>
      <c r="AA284" s="48" t="s">
        <v>2917</v>
      </c>
      <c r="AB284" s="51"/>
      <c r="AC284" s="48" t="s">
        <v>624</v>
      </c>
      <c r="AD284" s="48" t="s">
        <v>2834</v>
      </c>
      <c r="AE284" s="48" t="s">
        <v>2791</v>
      </c>
      <c r="AF284" s="48" t="s">
        <v>2534</v>
      </c>
      <c r="AG284" s="52" t="s">
        <v>2464</v>
      </c>
      <c r="AH284" s="53" t="s">
        <v>2453</v>
      </c>
      <c r="AI284" s="54"/>
      <c r="AJ284" s="48"/>
      <c r="AK284" s="48" t="s">
        <v>2556</v>
      </c>
      <c r="AL284" s="51">
        <v>44992</v>
      </c>
      <c r="AM284" s="48" t="s">
        <v>2535</v>
      </c>
      <c r="AN284" s="51">
        <v>44986</v>
      </c>
      <c r="AO284" s="48" t="s">
        <v>2513</v>
      </c>
      <c r="AP284" s="48" t="s">
        <v>483</v>
      </c>
      <c r="AQ284" s="48" t="s">
        <v>39</v>
      </c>
      <c r="AR284" s="48" t="s">
        <v>495</v>
      </c>
      <c r="AS284" s="48" t="s">
        <v>484</v>
      </c>
      <c r="AT284" s="48" t="s">
        <v>379</v>
      </c>
      <c r="AU284" s="48" t="s">
        <v>67</v>
      </c>
      <c r="AV284" s="48" t="s">
        <v>35</v>
      </c>
      <c r="AW284" s="48" t="s">
        <v>65</v>
      </c>
      <c r="AX284" s="48" t="s">
        <v>66</v>
      </c>
      <c r="AY284" s="49">
        <v>0</v>
      </c>
      <c r="AZ284" s="49">
        <v>0</v>
      </c>
      <c r="BA284" s="49">
        <v>0</v>
      </c>
      <c r="BB284" s="49">
        <v>0</v>
      </c>
      <c r="BC284" s="49">
        <v>0</v>
      </c>
    </row>
    <row r="285" spans="1:55" x14ac:dyDescent="0.3">
      <c r="A285" s="48" t="s">
        <v>465</v>
      </c>
      <c r="B285" s="48" t="s">
        <v>466</v>
      </c>
      <c r="C285" s="48" t="s">
        <v>467</v>
      </c>
      <c r="D285" s="48" t="s">
        <v>468</v>
      </c>
      <c r="E285" s="48" t="s">
        <v>469</v>
      </c>
      <c r="F285" s="48" t="s">
        <v>470</v>
      </c>
      <c r="G285" s="48" t="s">
        <v>558</v>
      </c>
      <c r="H285" s="48" t="s">
        <v>57</v>
      </c>
      <c r="I285" s="48" t="s">
        <v>559</v>
      </c>
      <c r="J285" s="48" t="s">
        <v>58</v>
      </c>
      <c r="K285" s="48" t="s">
        <v>560</v>
      </c>
      <c r="L285" s="48" t="s">
        <v>59</v>
      </c>
      <c r="M285" s="48" t="s">
        <v>596</v>
      </c>
      <c r="N285" s="48" t="s">
        <v>126</v>
      </c>
      <c r="O285" s="48" t="s">
        <v>597</v>
      </c>
      <c r="P285" s="48" t="s">
        <v>127</v>
      </c>
      <c r="Q285" s="48" t="s">
        <v>598</v>
      </c>
      <c r="R285" s="48" t="s">
        <v>128</v>
      </c>
      <c r="S285" s="48" t="s">
        <v>316</v>
      </c>
      <c r="T285" s="48" t="s">
        <v>129</v>
      </c>
      <c r="U285" s="48" t="s">
        <v>135</v>
      </c>
      <c r="V285" s="48" t="s">
        <v>614</v>
      </c>
      <c r="W285" s="48" t="s">
        <v>2554</v>
      </c>
      <c r="X285" s="49">
        <v>248400</v>
      </c>
      <c r="Y285" s="50"/>
      <c r="Z285" s="51"/>
      <c r="AA285" s="48" t="s">
        <v>2917</v>
      </c>
      <c r="AB285" s="51"/>
      <c r="AC285" s="48" t="s">
        <v>624</v>
      </c>
      <c r="AD285" s="48" t="s">
        <v>2844</v>
      </c>
      <c r="AE285" s="48" t="s">
        <v>2791</v>
      </c>
      <c r="AF285" s="48" t="s">
        <v>2555</v>
      </c>
      <c r="AG285" s="52" t="s">
        <v>1640</v>
      </c>
      <c r="AH285" s="53" t="s">
        <v>2453</v>
      </c>
      <c r="AI285" s="54"/>
      <c r="AJ285" s="48"/>
      <c r="AK285" s="48" t="s">
        <v>2845</v>
      </c>
      <c r="AL285" s="51">
        <v>44992</v>
      </c>
      <c r="AM285" s="48" t="s">
        <v>2556</v>
      </c>
      <c r="AN285" s="51">
        <v>44963</v>
      </c>
      <c r="AO285" s="48" t="s">
        <v>2513</v>
      </c>
      <c r="AP285" s="48" t="s">
        <v>483</v>
      </c>
      <c r="AQ285" s="48" t="s">
        <v>132</v>
      </c>
      <c r="AR285" s="48" t="s">
        <v>604</v>
      </c>
      <c r="AS285" s="48" t="s">
        <v>484</v>
      </c>
      <c r="AT285" s="48" t="s">
        <v>383</v>
      </c>
      <c r="AU285" s="48" t="s">
        <v>130</v>
      </c>
      <c r="AV285" s="48" t="s">
        <v>35</v>
      </c>
      <c r="AW285" s="48" t="s">
        <v>65</v>
      </c>
      <c r="AX285" s="48" t="s">
        <v>66</v>
      </c>
      <c r="AY285" s="49">
        <v>0</v>
      </c>
      <c r="AZ285" s="49">
        <v>0</v>
      </c>
      <c r="BA285" s="49">
        <v>0</v>
      </c>
      <c r="BB285" s="49">
        <v>0</v>
      </c>
      <c r="BC285" s="49">
        <v>0</v>
      </c>
    </row>
    <row r="286" spans="1:55" x14ac:dyDescent="0.3">
      <c r="A286" s="48" t="s">
        <v>465</v>
      </c>
      <c r="B286" s="48" t="s">
        <v>466</v>
      </c>
      <c r="C286" s="48" t="s">
        <v>467</v>
      </c>
      <c r="D286" s="48" t="s">
        <v>468</v>
      </c>
      <c r="E286" s="48" t="s">
        <v>469</v>
      </c>
      <c r="F286" s="48" t="s">
        <v>470</v>
      </c>
      <c r="G286" s="48" t="s">
        <v>558</v>
      </c>
      <c r="H286" s="48" t="s">
        <v>57</v>
      </c>
      <c r="I286" s="48" t="s">
        <v>559</v>
      </c>
      <c r="J286" s="48" t="s">
        <v>58</v>
      </c>
      <c r="K286" s="48" t="s">
        <v>560</v>
      </c>
      <c r="L286" s="48" t="s">
        <v>59</v>
      </c>
      <c r="M286" s="48" t="s">
        <v>561</v>
      </c>
      <c r="N286" s="48" t="s">
        <v>60</v>
      </c>
      <c r="O286" s="48" t="s">
        <v>562</v>
      </c>
      <c r="P286" s="48" t="s">
        <v>61</v>
      </c>
      <c r="Q286" s="48" t="s">
        <v>582</v>
      </c>
      <c r="R286" s="48" t="s">
        <v>71</v>
      </c>
      <c r="S286" s="48" t="s">
        <v>274</v>
      </c>
      <c r="T286" s="48" t="s">
        <v>41</v>
      </c>
      <c r="U286" s="48" t="s">
        <v>73</v>
      </c>
      <c r="V286" s="48" t="s">
        <v>583</v>
      </c>
      <c r="W286" s="48" t="s">
        <v>2536</v>
      </c>
      <c r="X286" s="49">
        <v>300000</v>
      </c>
      <c r="Y286" s="50"/>
      <c r="Z286" s="51"/>
      <c r="AA286" s="48" t="s">
        <v>2917</v>
      </c>
      <c r="AB286" s="51"/>
      <c r="AC286" s="48" t="s">
        <v>624</v>
      </c>
      <c r="AD286" s="48" t="s">
        <v>2835</v>
      </c>
      <c r="AE286" s="48" t="s">
        <v>2791</v>
      </c>
      <c r="AF286" s="48" t="s">
        <v>2537</v>
      </c>
      <c r="AG286" s="52" t="s">
        <v>1944</v>
      </c>
      <c r="AH286" s="53" t="s">
        <v>2453</v>
      </c>
      <c r="AI286" s="54"/>
      <c r="AJ286" s="48"/>
      <c r="AK286" s="48" t="s">
        <v>2836</v>
      </c>
      <c r="AL286" s="51">
        <v>44992</v>
      </c>
      <c r="AM286" s="48" t="s">
        <v>2538</v>
      </c>
      <c r="AN286" s="51">
        <v>44978</v>
      </c>
      <c r="AO286" s="48" t="s">
        <v>2513</v>
      </c>
      <c r="AP286" s="48" t="s">
        <v>483</v>
      </c>
      <c r="AQ286" s="48" t="s">
        <v>39</v>
      </c>
      <c r="AR286" s="48" t="s">
        <v>495</v>
      </c>
      <c r="AS286" s="48" t="s">
        <v>484</v>
      </c>
      <c r="AT286" s="48" t="s">
        <v>378</v>
      </c>
      <c r="AU286" s="48" t="s">
        <v>72</v>
      </c>
      <c r="AV286" s="48" t="s">
        <v>35</v>
      </c>
      <c r="AW286" s="48" t="s">
        <v>65</v>
      </c>
      <c r="AX286" s="48" t="s">
        <v>66</v>
      </c>
      <c r="AY286" s="49">
        <v>0</v>
      </c>
      <c r="AZ286" s="49">
        <v>0</v>
      </c>
      <c r="BA286" s="49">
        <v>0</v>
      </c>
      <c r="BB286" s="49">
        <v>0</v>
      </c>
      <c r="BC286" s="49">
        <v>0</v>
      </c>
    </row>
    <row r="287" spans="1:55" x14ac:dyDescent="0.3">
      <c r="A287" s="48" t="s">
        <v>465</v>
      </c>
      <c r="B287" s="48" t="s">
        <v>466</v>
      </c>
      <c r="C287" s="48" t="s">
        <v>467</v>
      </c>
      <c r="D287" s="48" t="s">
        <v>468</v>
      </c>
      <c r="E287" s="48" t="s">
        <v>469</v>
      </c>
      <c r="F287" s="48" t="s">
        <v>470</v>
      </c>
      <c r="G287" s="48" t="s">
        <v>558</v>
      </c>
      <c r="H287" s="48" t="s">
        <v>57</v>
      </c>
      <c r="I287" s="48" t="s">
        <v>559</v>
      </c>
      <c r="J287" s="48" t="s">
        <v>58</v>
      </c>
      <c r="K287" s="48" t="s">
        <v>560</v>
      </c>
      <c r="L287" s="48" t="s">
        <v>59</v>
      </c>
      <c r="M287" s="48" t="s">
        <v>596</v>
      </c>
      <c r="N287" s="48" t="s">
        <v>126</v>
      </c>
      <c r="O287" s="48" t="s">
        <v>597</v>
      </c>
      <c r="P287" s="48" t="s">
        <v>127</v>
      </c>
      <c r="Q287" s="48" t="s">
        <v>598</v>
      </c>
      <c r="R287" s="48" t="s">
        <v>128</v>
      </c>
      <c r="S287" s="48" t="s">
        <v>316</v>
      </c>
      <c r="T287" s="48" t="s">
        <v>129</v>
      </c>
      <c r="U287" s="48" t="s">
        <v>134</v>
      </c>
      <c r="V287" s="48" t="s">
        <v>1654</v>
      </c>
      <c r="W287" s="48" t="s">
        <v>2551</v>
      </c>
      <c r="X287" s="49">
        <v>583000</v>
      </c>
      <c r="Y287" s="50"/>
      <c r="Z287" s="51"/>
      <c r="AA287" s="48" t="s">
        <v>2917</v>
      </c>
      <c r="AB287" s="51"/>
      <c r="AC287" s="48" t="s">
        <v>624</v>
      </c>
      <c r="AD287" s="48" t="s">
        <v>2843</v>
      </c>
      <c r="AE287" s="48" t="s">
        <v>2791</v>
      </c>
      <c r="AF287" s="48" t="s">
        <v>2552</v>
      </c>
      <c r="AG287" s="52" t="s">
        <v>1678</v>
      </c>
      <c r="AH287" s="53" t="s">
        <v>2453</v>
      </c>
      <c r="AI287" s="54"/>
      <c r="AJ287" s="48"/>
      <c r="AK287" s="48" t="s">
        <v>2592</v>
      </c>
      <c r="AL287" s="51">
        <v>44992</v>
      </c>
      <c r="AM287" s="48" t="s">
        <v>2553</v>
      </c>
      <c r="AN287" s="51">
        <v>44965</v>
      </c>
      <c r="AO287" s="48" t="s">
        <v>2513</v>
      </c>
      <c r="AP287" s="48" t="s">
        <v>483</v>
      </c>
      <c r="AQ287" s="48" t="s">
        <v>132</v>
      </c>
      <c r="AR287" s="48" t="s">
        <v>604</v>
      </c>
      <c r="AS287" s="48" t="s">
        <v>484</v>
      </c>
      <c r="AT287" s="48" t="s">
        <v>383</v>
      </c>
      <c r="AU287" s="48" t="s">
        <v>130</v>
      </c>
      <c r="AV287" s="48" t="s">
        <v>35</v>
      </c>
      <c r="AW287" s="48" t="s">
        <v>65</v>
      </c>
      <c r="AX287" s="48" t="s">
        <v>66</v>
      </c>
      <c r="AY287" s="49">
        <v>0</v>
      </c>
      <c r="AZ287" s="49">
        <v>0</v>
      </c>
      <c r="BA287" s="49">
        <v>0</v>
      </c>
      <c r="BB287" s="49">
        <v>0</v>
      </c>
      <c r="BC287" s="49">
        <v>0</v>
      </c>
    </row>
    <row r="288" spans="1:55" x14ac:dyDescent="0.3">
      <c r="A288" s="48" t="s">
        <v>465</v>
      </c>
      <c r="B288" s="48" t="s">
        <v>466</v>
      </c>
      <c r="C288" s="48" t="s">
        <v>467</v>
      </c>
      <c r="D288" s="48" t="s">
        <v>468</v>
      </c>
      <c r="E288" s="48" t="s">
        <v>469</v>
      </c>
      <c r="F288" s="48" t="s">
        <v>470</v>
      </c>
      <c r="G288" s="48" t="s">
        <v>558</v>
      </c>
      <c r="H288" s="48" t="s">
        <v>57</v>
      </c>
      <c r="I288" s="48" t="s">
        <v>559</v>
      </c>
      <c r="J288" s="48" t="s">
        <v>58</v>
      </c>
      <c r="K288" s="48" t="s">
        <v>560</v>
      </c>
      <c r="L288" s="48" t="s">
        <v>59</v>
      </c>
      <c r="M288" s="48" t="s">
        <v>596</v>
      </c>
      <c r="N288" s="48" t="s">
        <v>126</v>
      </c>
      <c r="O288" s="48" t="s">
        <v>597</v>
      </c>
      <c r="P288" s="48" t="s">
        <v>127</v>
      </c>
      <c r="Q288" s="48" t="s">
        <v>598</v>
      </c>
      <c r="R288" s="48" t="s">
        <v>128</v>
      </c>
      <c r="S288" s="48" t="s">
        <v>316</v>
      </c>
      <c r="T288" s="48" t="s">
        <v>129</v>
      </c>
      <c r="U288" s="48" t="s">
        <v>131</v>
      </c>
      <c r="V288" s="48" t="s">
        <v>599</v>
      </c>
      <c r="W288" s="48" t="s">
        <v>2539</v>
      </c>
      <c r="X288" s="49">
        <v>150000</v>
      </c>
      <c r="Y288" s="50"/>
      <c r="Z288" s="51"/>
      <c r="AA288" s="48" t="s">
        <v>2917</v>
      </c>
      <c r="AB288" s="51"/>
      <c r="AC288" s="48" t="s">
        <v>624</v>
      </c>
      <c r="AD288" s="48" t="s">
        <v>2837</v>
      </c>
      <c r="AE288" s="48" t="s">
        <v>2791</v>
      </c>
      <c r="AF288" s="48" t="s">
        <v>2540</v>
      </c>
      <c r="AG288" s="52" t="s">
        <v>1872</v>
      </c>
      <c r="AH288" s="53" t="s">
        <v>2453</v>
      </c>
      <c r="AI288" s="54"/>
      <c r="AJ288" s="48"/>
      <c r="AK288" s="48" t="s">
        <v>2559</v>
      </c>
      <c r="AL288" s="51">
        <v>44992</v>
      </c>
      <c r="AM288" s="48" t="s">
        <v>2541</v>
      </c>
      <c r="AN288" s="51">
        <v>44974</v>
      </c>
      <c r="AO288" s="48" t="s">
        <v>2513</v>
      </c>
      <c r="AP288" s="48" t="s">
        <v>483</v>
      </c>
      <c r="AQ288" s="48" t="s">
        <v>132</v>
      </c>
      <c r="AR288" s="48" t="s">
        <v>604</v>
      </c>
      <c r="AS288" s="48" t="s">
        <v>484</v>
      </c>
      <c r="AT288" s="48" t="s">
        <v>383</v>
      </c>
      <c r="AU288" s="48" t="s">
        <v>130</v>
      </c>
      <c r="AV288" s="48" t="s">
        <v>35</v>
      </c>
      <c r="AW288" s="48" t="s">
        <v>65</v>
      </c>
      <c r="AX288" s="48" t="s">
        <v>66</v>
      </c>
      <c r="AY288" s="49">
        <v>0</v>
      </c>
      <c r="AZ288" s="49">
        <v>0</v>
      </c>
      <c r="BA288" s="49">
        <v>0</v>
      </c>
      <c r="BB288" s="49">
        <v>0</v>
      </c>
      <c r="BC288" s="49">
        <v>0</v>
      </c>
    </row>
    <row r="289" spans="1:55" x14ac:dyDescent="0.3">
      <c r="A289" s="48" t="s">
        <v>465</v>
      </c>
      <c r="B289" s="48" t="s">
        <v>466</v>
      </c>
      <c r="C289" s="48" t="s">
        <v>467</v>
      </c>
      <c r="D289" s="48" t="s">
        <v>468</v>
      </c>
      <c r="E289" s="48" t="s">
        <v>469</v>
      </c>
      <c r="F289" s="48" t="s">
        <v>470</v>
      </c>
      <c r="G289" s="48" t="s">
        <v>558</v>
      </c>
      <c r="H289" s="48" t="s">
        <v>57</v>
      </c>
      <c r="I289" s="48" t="s">
        <v>559</v>
      </c>
      <c r="J289" s="48" t="s">
        <v>58</v>
      </c>
      <c r="K289" s="48" t="s">
        <v>560</v>
      </c>
      <c r="L289" s="48" t="s">
        <v>59</v>
      </c>
      <c r="M289" s="48" t="s">
        <v>596</v>
      </c>
      <c r="N289" s="48" t="s">
        <v>126</v>
      </c>
      <c r="O289" s="48" t="s">
        <v>597</v>
      </c>
      <c r="P289" s="48" t="s">
        <v>127</v>
      </c>
      <c r="Q289" s="48" t="s">
        <v>598</v>
      </c>
      <c r="R289" s="48" t="s">
        <v>128</v>
      </c>
      <c r="S289" s="48" t="s">
        <v>316</v>
      </c>
      <c r="T289" s="48" t="s">
        <v>129</v>
      </c>
      <c r="U289" s="48" t="s">
        <v>134</v>
      </c>
      <c r="V289" s="48" t="s">
        <v>1654</v>
      </c>
      <c r="W289" s="48" t="s">
        <v>2548</v>
      </c>
      <c r="X289" s="49">
        <v>242000</v>
      </c>
      <c r="Y289" s="50"/>
      <c r="Z289" s="51"/>
      <c r="AA289" s="48" t="s">
        <v>2917</v>
      </c>
      <c r="AB289" s="51"/>
      <c r="AC289" s="48" t="s">
        <v>624</v>
      </c>
      <c r="AD289" s="48" t="s">
        <v>2841</v>
      </c>
      <c r="AE289" s="48" t="s">
        <v>2791</v>
      </c>
      <c r="AF289" s="48" t="s">
        <v>2549</v>
      </c>
      <c r="AG289" s="52" t="s">
        <v>1678</v>
      </c>
      <c r="AH289" s="53" t="s">
        <v>2453</v>
      </c>
      <c r="AI289" s="54"/>
      <c r="AJ289" s="48"/>
      <c r="AK289" s="48" t="s">
        <v>2842</v>
      </c>
      <c r="AL289" s="51">
        <v>44992</v>
      </c>
      <c r="AM289" s="48" t="s">
        <v>2550</v>
      </c>
      <c r="AN289" s="51">
        <v>44965</v>
      </c>
      <c r="AO289" s="48" t="s">
        <v>2513</v>
      </c>
      <c r="AP289" s="48" t="s">
        <v>483</v>
      </c>
      <c r="AQ289" s="48" t="s">
        <v>132</v>
      </c>
      <c r="AR289" s="48" t="s">
        <v>604</v>
      </c>
      <c r="AS289" s="48" t="s">
        <v>484</v>
      </c>
      <c r="AT289" s="48" t="s">
        <v>383</v>
      </c>
      <c r="AU289" s="48" t="s">
        <v>130</v>
      </c>
      <c r="AV289" s="48" t="s">
        <v>35</v>
      </c>
      <c r="AW289" s="48" t="s">
        <v>65</v>
      </c>
      <c r="AX289" s="48" t="s">
        <v>66</v>
      </c>
      <c r="AY289" s="49">
        <v>0</v>
      </c>
      <c r="AZ289" s="49">
        <v>0</v>
      </c>
      <c r="BA289" s="49">
        <v>0</v>
      </c>
      <c r="BB289" s="49">
        <v>0</v>
      </c>
      <c r="BC289" s="49">
        <v>0</v>
      </c>
    </row>
    <row r="290" spans="1:55" x14ac:dyDescent="0.3">
      <c r="A290" s="48" t="s">
        <v>465</v>
      </c>
      <c r="B290" s="48" t="s">
        <v>466</v>
      </c>
      <c r="C290" s="48" t="s">
        <v>467</v>
      </c>
      <c r="D290" s="48" t="s">
        <v>468</v>
      </c>
      <c r="E290" s="48" t="s">
        <v>469</v>
      </c>
      <c r="F290" s="48" t="s">
        <v>470</v>
      </c>
      <c r="G290" s="48" t="s">
        <v>558</v>
      </c>
      <c r="H290" s="48" t="s">
        <v>57</v>
      </c>
      <c r="I290" s="48" t="s">
        <v>559</v>
      </c>
      <c r="J290" s="48" t="s">
        <v>58</v>
      </c>
      <c r="K290" s="48" t="s">
        <v>560</v>
      </c>
      <c r="L290" s="48" t="s">
        <v>59</v>
      </c>
      <c r="M290" s="48" t="s">
        <v>596</v>
      </c>
      <c r="N290" s="48" t="s">
        <v>126</v>
      </c>
      <c r="O290" s="48" t="s">
        <v>597</v>
      </c>
      <c r="P290" s="48" t="s">
        <v>127</v>
      </c>
      <c r="Q290" s="48" t="s">
        <v>598</v>
      </c>
      <c r="R290" s="48" t="s">
        <v>128</v>
      </c>
      <c r="S290" s="48" t="s">
        <v>316</v>
      </c>
      <c r="T290" s="48" t="s">
        <v>129</v>
      </c>
      <c r="U290" s="48" t="s">
        <v>131</v>
      </c>
      <c r="V290" s="48" t="s">
        <v>599</v>
      </c>
      <c r="W290" s="48" t="s">
        <v>2542</v>
      </c>
      <c r="X290" s="49">
        <v>2179000</v>
      </c>
      <c r="Y290" s="50"/>
      <c r="Z290" s="51"/>
      <c r="AA290" s="48" t="s">
        <v>2917</v>
      </c>
      <c r="AB290" s="51"/>
      <c r="AC290" s="48" t="s">
        <v>624</v>
      </c>
      <c r="AD290" s="48" t="s">
        <v>2838</v>
      </c>
      <c r="AE290" s="48" t="s">
        <v>2791</v>
      </c>
      <c r="AF290" s="48" t="s">
        <v>2543</v>
      </c>
      <c r="AG290" s="52" t="s">
        <v>2464</v>
      </c>
      <c r="AH290" s="53" t="s">
        <v>2453</v>
      </c>
      <c r="AI290" s="54"/>
      <c r="AJ290" s="48"/>
      <c r="AK290" s="48" t="s">
        <v>2839</v>
      </c>
      <c r="AL290" s="51">
        <v>44992</v>
      </c>
      <c r="AM290" s="48" t="s">
        <v>2544</v>
      </c>
      <c r="AN290" s="51">
        <v>44986</v>
      </c>
      <c r="AO290" s="48" t="s">
        <v>2513</v>
      </c>
      <c r="AP290" s="48" t="s">
        <v>483</v>
      </c>
      <c r="AQ290" s="48" t="s">
        <v>132</v>
      </c>
      <c r="AR290" s="48" t="s">
        <v>604</v>
      </c>
      <c r="AS290" s="48" t="s">
        <v>484</v>
      </c>
      <c r="AT290" s="48" t="s">
        <v>383</v>
      </c>
      <c r="AU290" s="48" t="s">
        <v>130</v>
      </c>
      <c r="AV290" s="48" t="s">
        <v>35</v>
      </c>
      <c r="AW290" s="48" t="s">
        <v>65</v>
      </c>
      <c r="AX290" s="48" t="s">
        <v>66</v>
      </c>
      <c r="AY290" s="49">
        <v>215937</v>
      </c>
      <c r="AZ290" s="49">
        <v>0</v>
      </c>
      <c r="BA290" s="49">
        <v>29446</v>
      </c>
      <c r="BB290" s="49">
        <v>0</v>
      </c>
      <c r="BC290" s="49">
        <v>0</v>
      </c>
    </row>
    <row r="291" spans="1:55" x14ac:dyDescent="0.3">
      <c r="A291" s="48" t="s">
        <v>465</v>
      </c>
      <c r="B291" s="48" t="s">
        <v>466</v>
      </c>
      <c r="C291" s="48" t="s">
        <v>467</v>
      </c>
      <c r="D291" s="48" t="s">
        <v>468</v>
      </c>
      <c r="E291" s="48" t="s">
        <v>469</v>
      </c>
      <c r="F291" s="48" t="s">
        <v>470</v>
      </c>
      <c r="G291" s="48" t="s">
        <v>558</v>
      </c>
      <c r="H291" s="48" t="s">
        <v>57</v>
      </c>
      <c r="I291" s="48" t="s">
        <v>559</v>
      </c>
      <c r="J291" s="48" t="s">
        <v>58</v>
      </c>
      <c r="K291" s="48" t="s">
        <v>560</v>
      </c>
      <c r="L291" s="48" t="s">
        <v>59</v>
      </c>
      <c r="M291" s="48" t="s">
        <v>596</v>
      </c>
      <c r="N291" s="48" t="s">
        <v>126</v>
      </c>
      <c r="O291" s="48" t="s">
        <v>597</v>
      </c>
      <c r="P291" s="48" t="s">
        <v>127</v>
      </c>
      <c r="Q291" s="48" t="s">
        <v>598</v>
      </c>
      <c r="R291" s="48" t="s">
        <v>128</v>
      </c>
      <c r="S291" s="48" t="s">
        <v>316</v>
      </c>
      <c r="T291" s="48" t="s">
        <v>129</v>
      </c>
      <c r="U291" s="48" t="s">
        <v>131</v>
      </c>
      <c r="V291" s="48" t="s">
        <v>599</v>
      </c>
      <c r="W291" s="48" t="s">
        <v>2545</v>
      </c>
      <c r="X291" s="49">
        <v>2075500</v>
      </c>
      <c r="Y291" s="50"/>
      <c r="Z291" s="51"/>
      <c r="AA291" s="48" t="s">
        <v>2917</v>
      </c>
      <c r="AB291" s="51"/>
      <c r="AC291" s="48" t="s">
        <v>624</v>
      </c>
      <c r="AD291" s="48" t="s">
        <v>2840</v>
      </c>
      <c r="AE291" s="48" t="s">
        <v>2791</v>
      </c>
      <c r="AF291" s="48" t="s">
        <v>2546</v>
      </c>
      <c r="AG291" s="52" t="s">
        <v>2464</v>
      </c>
      <c r="AH291" s="53" t="s">
        <v>2453</v>
      </c>
      <c r="AI291" s="54"/>
      <c r="AJ291" s="48"/>
      <c r="AK291" s="48" t="s">
        <v>2563</v>
      </c>
      <c r="AL291" s="51">
        <v>44992</v>
      </c>
      <c r="AM291" s="48" t="s">
        <v>2547</v>
      </c>
      <c r="AN291" s="51">
        <v>44986</v>
      </c>
      <c r="AO291" s="48" t="s">
        <v>2513</v>
      </c>
      <c r="AP291" s="48" t="s">
        <v>483</v>
      </c>
      <c r="AQ291" s="48" t="s">
        <v>132</v>
      </c>
      <c r="AR291" s="48" t="s">
        <v>604</v>
      </c>
      <c r="AS291" s="48" t="s">
        <v>484</v>
      </c>
      <c r="AT291" s="48" t="s">
        <v>383</v>
      </c>
      <c r="AU291" s="48" t="s">
        <v>130</v>
      </c>
      <c r="AV291" s="48" t="s">
        <v>35</v>
      </c>
      <c r="AW291" s="48" t="s">
        <v>65</v>
      </c>
      <c r="AX291" s="48" t="s">
        <v>66</v>
      </c>
      <c r="AY291" s="49">
        <v>205680</v>
      </c>
      <c r="AZ291" s="49">
        <v>0</v>
      </c>
      <c r="BA291" s="49">
        <v>28047</v>
      </c>
      <c r="BB291" s="49">
        <v>0</v>
      </c>
      <c r="BC291" s="49">
        <v>0</v>
      </c>
    </row>
    <row r="292" spans="1:55" x14ac:dyDescent="0.3">
      <c r="A292" s="48" t="s">
        <v>465</v>
      </c>
      <c r="B292" s="48" t="s">
        <v>466</v>
      </c>
      <c r="C292" s="48" t="s">
        <v>467</v>
      </c>
      <c r="D292" s="48" t="s">
        <v>468</v>
      </c>
      <c r="E292" s="48" t="s">
        <v>469</v>
      </c>
      <c r="F292" s="48" t="s">
        <v>470</v>
      </c>
      <c r="G292" s="48" t="s">
        <v>558</v>
      </c>
      <c r="H292" s="48" t="s">
        <v>57</v>
      </c>
      <c r="I292" s="48" t="s">
        <v>559</v>
      </c>
      <c r="J292" s="48" t="s">
        <v>58</v>
      </c>
      <c r="K292" s="48" t="s">
        <v>637</v>
      </c>
      <c r="L292" s="48" t="s">
        <v>78</v>
      </c>
      <c r="M292" s="48" t="s">
        <v>660</v>
      </c>
      <c r="N292" s="48" t="s">
        <v>85</v>
      </c>
      <c r="O292" s="48" t="s">
        <v>562</v>
      </c>
      <c r="P292" s="48" t="s">
        <v>86</v>
      </c>
      <c r="Q292" s="48" t="s">
        <v>582</v>
      </c>
      <c r="R292" s="48" t="s">
        <v>695</v>
      </c>
      <c r="S292" s="48" t="s">
        <v>271</v>
      </c>
      <c r="T292" s="48" t="s">
        <v>33</v>
      </c>
      <c r="U292" s="48" t="s">
        <v>89</v>
      </c>
      <c r="V292" s="48" t="s">
        <v>705</v>
      </c>
      <c r="W292" s="48" t="s">
        <v>2680</v>
      </c>
      <c r="X292" s="49">
        <v>992000</v>
      </c>
      <c r="Y292" s="50"/>
      <c r="Z292" s="51"/>
      <c r="AA292" s="48" t="s">
        <v>2917</v>
      </c>
      <c r="AB292" s="51"/>
      <c r="AC292" s="48" t="s">
        <v>620</v>
      </c>
      <c r="AD292" s="48" t="s">
        <v>2901</v>
      </c>
      <c r="AE292" s="48" t="s">
        <v>2791</v>
      </c>
      <c r="AF292" s="48" t="s">
        <v>2681</v>
      </c>
      <c r="AG292" s="52" t="s">
        <v>1863</v>
      </c>
      <c r="AH292" s="53" t="s">
        <v>2453</v>
      </c>
      <c r="AI292" s="54"/>
      <c r="AJ292" s="48"/>
      <c r="AK292" s="48" t="s">
        <v>2544</v>
      </c>
      <c r="AL292" s="51">
        <v>44992</v>
      </c>
      <c r="AM292" s="48" t="s">
        <v>2682</v>
      </c>
      <c r="AN292" s="51">
        <v>44970</v>
      </c>
      <c r="AO292" s="48" t="s">
        <v>2513</v>
      </c>
      <c r="AP292" s="48" t="s">
        <v>483</v>
      </c>
      <c r="AQ292" s="48" t="s">
        <v>39</v>
      </c>
      <c r="AR292" s="48" t="s">
        <v>272</v>
      </c>
      <c r="AS292" s="48" t="s">
        <v>484</v>
      </c>
      <c r="AT292" s="48" t="s">
        <v>385</v>
      </c>
      <c r="AU292" s="48" t="s">
        <v>93</v>
      </c>
      <c r="AV292" s="48" t="s">
        <v>35</v>
      </c>
      <c r="AW292" s="48" t="s">
        <v>65</v>
      </c>
      <c r="AX292" s="48" t="s">
        <v>88</v>
      </c>
      <c r="AY292" s="49">
        <v>0</v>
      </c>
      <c r="AZ292" s="49">
        <v>0</v>
      </c>
      <c r="BA292" s="49">
        <v>0</v>
      </c>
      <c r="BB292" s="49">
        <v>0</v>
      </c>
      <c r="BC292" s="49">
        <v>0</v>
      </c>
    </row>
    <row r="293" spans="1:55" x14ac:dyDescent="0.3">
      <c r="A293" s="48" t="s">
        <v>465</v>
      </c>
      <c r="B293" s="48" t="s">
        <v>466</v>
      </c>
      <c r="C293" s="48" t="s">
        <v>467</v>
      </c>
      <c r="D293" s="48" t="s">
        <v>468</v>
      </c>
      <c r="E293" s="48" t="s">
        <v>469</v>
      </c>
      <c r="F293" s="48" t="s">
        <v>470</v>
      </c>
      <c r="G293" s="48" t="s">
        <v>558</v>
      </c>
      <c r="H293" s="48" t="s">
        <v>57</v>
      </c>
      <c r="I293" s="48" t="s">
        <v>559</v>
      </c>
      <c r="J293" s="48" t="s">
        <v>58</v>
      </c>
      <c r="K293" s="48" t="s">
        <v>637</v>
      </c>
      <c r="L293" s="48" t="s">
        <v>78</v>
      </c>
      <c r="M293" s="48" t="s">
        <v>660</v>
      </c>
      <c r="N293" s="48" t="s">
        <v>85</v>
      </c>
      <c r="O293" s="48" t="s">
        <v>562</v>
      </c>
      <c r="P293" s="48" t="s">
        <v>86</v>
      </c>
      <c r="Q293" s="48" t="s">
        <v>582</v>
      </c>
      <c r="R293" s="48" t="s">
        <v>695</v>
      </c>
      <c r="S293" s="48" t="s">
        <v>271</v>
      </c>
      <c r="T293" s="48" t="s">
        <v>33</v>
      </c>
      <c r="U293" s="48" t="s">
        <v>90</v>
      </c>
      <c r="V293" s="48" t="s">
        <v>702</v>
      </c>
      <c r="W293" s="48" t="s">
        <v>2677</v>
      </c>
      <c r="X293" s="49">
        <v>1450000</v>
      </c>
      <c r="Y293" s="50"/>
      <c r="Z293" s="51"/>
      <c r="AA293" s="48" t="s">
        <v>2917</v>
      </c>
      <c r="AB293" s="51"/>
      <c r="AC293" s="48" t="s">
        <v>620</v>
      </c>
      <c r="AD293" s="48" t="s">
        <v>2899</v>
      </c>
      <c r="AE293" s="48" t="s">
        <v>2791</v>
      </c>
      <c r="AF293" s="48" t="s">
        <v>2678</v>
      </c>
      <c r="AG293" s="52" t="s">
        <v>2468</v>
      </c>
      <c r="AH293" s="53" t="s">
        <v>2453</v>
      </c>
      <c r="AI293" s="54"/>
      <c r="AJ293" s="48"/>
      <c r="AK293" s="48" t="s">
        <v>2900</v>
      </c>
      <c r="AL293" s="51">
        <v>44992</v>
      </c>
      <c r="AM293" s="48" t="s">
        <v>2679</v>
      </c>
      <c r="AN293" s="51">
        <v>44985</v>
      </c>
      <c r="AO293" s="48" t="s">
        <v>2513</v>
      </c>
      <c r="AP293" s="48" t="s">
        <v>483</v>
      </c>
      <c r="AQ293" s="48" t="s">
        <v>39</v>
      </c>
      <c r="AR293" s="48" t="s">
        <v>272</v>
      </c>
      <c r="AS293" s="48" t="s">
        <v>484</v>
      </c>
      <c r="AT293" s="48" t="s">
        <v>385</v>
      </c>
      <c r="AU293" s="48" t="s">
        <v>93</v>
      </c>
      <c r="AV293" s="48" t="s">
        <v>35</v>
      </c>
      <c r="AW293" s="48" t="s">
        <v>65</v>
      </c>
      <c r="AX293" s="48" t="s">
        <v>88</v>
      </c>
      <c r="AY293" s="49">
        <v>0</v>
      </c>
      <c r="AZ293" s="49">
        <v>0</v>
      </c>
      <c r="BA293" s="49">
        <v>0</v>
      </c>
      <c r="BB293" s="49">
        <v>0</v>
      </c>
      <c r="BC293" s="49">
        <v>0</v>
      </c>
    </row>
    <row r="294" spans="1:55" x14ac:dyDescent="0.3">
      <c r="A294" s="48" t="s">
        <v>465</v>
      </c>
      <c r="B294" s="48" t="s">
        <v>466</v>
      </c>
      <c r="C294" s="48" t="s">
        <v>467</v>
      </c>
      <c r="D294" s="48" t="s">
        <v>468</v>
      </c>
      <c r="E294" s="48" t="s">
        <v>469</v>
      </c>
      <c r="F294" s="48" t="s">
        <v>470</v>
      </c>
      <c r="G294" s="48" t="s">
        <v>558</v>
      </c>
      <c r="H294" s="48" t="s">
        <v>57</v>
      </c>
      <c r="I294" s="48" t="s">
        <v>559</v>
      </c>
      <c r="J294" s="48" t="s">
        <v>58</v>
      </c>
      <c r="K294" s="48" t="s">
        <v>637</v>
      </c>
      <c r="L294" s="48" t="s">
        <v>78</v>
      </c>
      <c r="M294" s="48" t="s">
        <v>660</v>
      </c>
      <c r="N294" s="48" t="s">
        <v>85</v>
      </c>
      <c r="O294" s="48" t="s">
        <v>562</v>
      </c>
      <c r="P294" s="48" t="s">
        <v>86</v>
      </c>
      <c r="Q294" s="48" t="s">
        <v>582</v>
      </c>
      <c r="R294" s="48" t="s">
        <v>695</v>
      </c>
      <c r="S294" s="48" t="s">
        <v>271</v>
      </c>
      <c r="T294" s="48" t="s">
        <v>33</v>
      </c>
      <c r="U294" s="48" t="s">
        <v>681</v>
      </c>
      <c r="V294" s="48" t="s">
        <v>699</v>
      </c>
      <c r="W294" s="48" t="s">
        <v>2674</v>
      </c>
      <c r="X294" s="49">
        <v>1480000</v>
      </c>
      <c r="Y294" s="50"/>
      <c r="Z294" s="51"/>
      <c r="AA294" s="48" t="s">
        <v>2917</v>
      </c>
      <c r="AB294" s="51"/>
      <c r="AC294" s="48" t="s">
        <v>620</v>
      </c>
      <c r="AD294" s="48" t="s">
        <v>2897</v>
      </c>
      <c r="AE294" s="48" t="s">
        <v>2791</v>
      </c>
      <c r="AF294" s="48" t="s">
        <v>2675</v>
      </c>
      <c r="AG294" s="52" t="s">
        <v>2251</v>
      </c>
      <c r="AH294" s="53" t="s">
        <v>2453</v>
      </c>
      <c r="AI294" s="54"/>
      <c r="AJ294" s="48"/>
      <c r="AK294" s="48" t="s">
        <v>2898</v>
      </c>
      <c r="AL294" s="51">
        <v>44992</v>
      </c>
      <c r="AM294" s="48" t="s">
        <v>2676</v>
      </c>
      <c r="AN294" s="51">
        <v>44979</v>
      </c>
      <c r="AO294" s="48" t="s">
        <v>2513</v>
      </c>
      <c r="AP294" s="48" t="s">
        <v>483</v>
      </c>
      <c r="AQ294" s="48" t="s">
        <v>39</v>
      </c>
      <c r="AR294" s="48" t="s">
        <v>272</v>
      </c>
      <c r="AS294" s="48" t="s">
        <v>484</v>
      </c>
      <c r="AT294" s="48" t="s">
        <v>385</v>
      </c>
      <c r="AU294" s="48" t="s">
        <v>93</v>
      </c>
      <c r="AV294" s="48" t="s">
        <v>35</v>
      </c>
      <c r="AW294" s="48" t="s">
        <v>65</v>
      </c>
      <c r="AX294" s="48" t="s">
        <v>88</v>
      </c>
      <c r="AY294" s="49">
        <v>0</v>
      </c>
      <c r="AZ294" s="49">
        <v>0</v>
      </c>
      <c r="BA294" s="49">
        <v>0</v>
      </c>
      <c r="BB294" s="49">
        <v>29600</v>
      </c>
      <c r="BC294" s="49">
        <v>0</v>
      </c>
    </row>
    <row r="295" spans="1:55" x14ac:dyDescent="0.3">
      <c r="A295" s="48" t="s">
        <v>465</v>
      </c>
      <c r="B295" s="48" t="s">
        <v>466</v>
      </c>
      <c r="C295" s="48" t="s">
        <v>467</v>
      </c>
      <c r="D295" s="48" t="s">
        <v>468</v>
      </c>
      <c r="E295" s="48" t="s">
        <v>469</v>
      </c>
      <c r="F295" s="48" t="s">
        <v>470</v>
      </c>
      <c r="G295" s="48" t="s">
        <v>558</v>
      </c>
      <c r="H295" s="48" t="s">
        <v>57</v>
      </c>
      <c r="I295" s="48" t="s">
        <v>559</v>
      </c>
      <c r="J295" s="48" t="s">
        <v>58</v>
      </c>
      <c r="K295" s="48" t="s">
        <v>637</v>
      </c>
      <c r="L295" s="48" t="s">
        <v>78</v>
      </c>
      <c r="M295" s="48" t="s">
        <v>660</v>
      </c>
      <c r="N295" s="48" t="s">
        <v>85</v>
      </c>
      <c r="O295" s="48" t="s">
        <v>562</v>
      </c>
      <c r="P295" s="48" t="s">
        <v>86</v>
      </c>
      <c r="Q295" s="48" t="s">
        <v>476</v>
      </c>
      <c r="R295" s="48" t="s">
        <v>668</v>
      </c>
      <c r="S295" s="48" t="s">
        <v>271</v>
      </c>
      <c r="T295" s="48" t="s">
        <v>33</v>
      </c>
      <c r="U295" s="48" t="s">
        <v>89</v>
      </c>
      <c r="V295" s="48" t="s">
        <v>677</v>
      </c>
      <c r="W295" s="48" t="s">
        <v>2671</v>
      </c>
      <c r="X295" s="49">
        <v>989000</v>
      </c>
      <c r="Y295" s="50"/>
      <c r="Z295" s="51"/>
      <c r="AA295" s="48" t="s">
        <v>2917</v>
      </c>
      <c r="AB295" s="51"/>
      <c r="AC295" s="48" t="s">
        <v>620</v>
      </c>
      <c r="AD295" s="48" t="s">
        <v>2895</v>
      </c>
      <c r="AE295" s="48" t="s">
        <v>2791</v>
      </c>
      <c r="AF295" s="48" t="s">
        <v>2672</v>
      </c>
      <c r="AG295" s="52" t="s">
        <v>2562</v>
      </c>
      <c r="AH295" s="53" t="s">
        <v>2453</v>
      </c>
      <c r="AI295" s="54"/>
      <c r="AJ295" s="48"/>
      <c r="AK295" s="48" t="s">
        <v>2896</v>
      </c>
      <c r="AL295" s="51">
        <v>44992</v>
      </c>
      <c r="AM295" s="48" t="s">
        <v>2673</v>
      </c>
      <c r="AN295" s="51">
        <v>44987</v>
      </c>
      <c r="AO295" s="48" t="s">
        <v>2513</v>
      </c>
      <c r="AP295" s="48" t="s">
        <v>483</v>
      </c>
      <c r="AQ295" s="48" t="s">
        <v>39</v>
      </c>
      <c r="AR295" s="48" t="s">
        <v>272</v>
      </c>
      <c r="AS295" s="48" t="s">
        <v>484</v>
      </c>
      <c r="AT295" s="48" t="s">
        <v>386</v>
      </c>
      <c r="AU295" s="48" t="s">
        <v>87</v>
      </c>
      <c r="AV295" s="48" t="s">
        <v>35</v>
      </c>
      <c r="AW295" s="48" t="s">
        <v>65</v>
      </c>
      <c r="AX295" s="48" t="s">
        <v>88</v>
      </c>
      <c r="AY295" s="49">
        <v>0</v>
      </c>
      <c r="AZ295" s="49">
        <v>0</v>
      </c>
      <c r="BA295" s="49">
        <v>0</v>
      </c>
      <c r="BB295" s="49">
        <v>0</v>
      </c>
      <c r="BC295" s="49">
        <v>0</v>
      </c>
    </row>
    <row r="296" spans="1:55" x14ac:dyDescent="0.3">
      <c r="A296" s="48" t="s">
        <v>465</v>
      </c>
      <c r="B296" s="48" t="s">
        <v>466</v>
      </c>
      <c r="C296" s="48" t="s">
        <v>467</v>
      </c>
      <c r="D296" s="48" t="s">
        <v>468</v>
      </c>
      <c r="E296" s="48" t="s">
        <v>469</v>
      </c>
      <c r="F296" s="48" t="s">
        <v>470</v>
      </c>
      <c r="G296" s="48" t="s">
        <v>558</v>
      </c>
      <c r="H296" s="48" t="s">
        <v>57</v>
      </c>
      <c r="I296" s="48" t="s">
        <v>559</v>
      </c>
      <c r="J296" s="48" t="s">
        <v>58</v>
      </c>
      <c r="K296" s="48" t="s">
        <v>637</v>
      </c>
      <c r="L296" s="48" t="s">
        <v>78</v>
      </c>
      <c r="M296" s="48" t="s">
        <v>660</v>
      </c>
      <c r="N296" s="48" t="s">
        <v>85</v>
      </c>
      <c r="O296" s="48" t="s">
        <v>562</v>
      </c>
      <c r="P296" s="48" t="s">
        <v>86</v>
      </c>
      <c r="Q296" s="48" t="s">
        <v>476</v>
      </c>
      <c r="R296" s="48" t="s">
        <v>668</v>
      </c>
      <c r="S296" s="48" t="s">
        <v>271</v>
      </c>
      <c r="T296" s="48" t="s">
        <v>33</v>
      </c>
      <c r="U296" s="48" t="s">
        <v>90</v>
      </c>
      <c r="V296" s="48" t="s">
        <v>673</v>
      </c>
      <c r="W296" s="48" t="s">
        <v>2668</v>
      </c>
      <c r="X296" s="49">
        <v>1495000</v>
      </c>
      <c r="Y296" s="50"/>
      <c r="Z296" s="51"/>
      <c r="AA296" s="48" t="s">
        <v>2917</v>
      </c>
      <c r="AB296" s="51"/>
      <c r="AC296" s="48" t="s">
        <v>620</v>
      </c>
      <c r="AD296" s="48" t="s">
        <v>2894</v>
      </c>
      <c r="AE296" s="48" t="s">
        <v>2791</v>
      </c>
      <c r="AF296" s="48" t="s">
        <v>2669</v>
      </c>
      <c r="AG296" s="52" t="s">
        <v>2562</v>
      </c>
      <c r="AH296" s="53" t="s">
        <v>2453</v>
      </c>
      <c r="AI296" s="54"/>
      <c r="AJ296" s="48"/>
      <c r="AK296" s="48" t="s">
        <v>2541</v>
      </c>
      <c r="AL296" s="51">
        <v>44992</v>
      </c>
      <c r="AM296" s="48" t="s">
        <v>2670</v>
      </c>
      <c r="AN296" s="51">
        <v>44987</v>
      </c>
      <c r="AO296" s="48" t="s">
        <v>2513</v>
      </c>
      <c r="AP296" s="48" t="s">
        <v>483</v>
      </c>
      <c r="AQ296" s="48" t="s">
        <v>39</v>
      </c>
      <c r="AR296" s="48" t="s">
        <v>272</v>
      </c>
      <c r="AS296" s="48" t="s">
        <v>484</v>
      </c>
      <c r="AT296" s="48" t="s">
        <v>386</v>
      </c>
      <c r="AU296" s="48" t="s">
        <v>87</v>
      </c>
      <c r="AV296" s="48" t="s">
        <v>35</v>
      </c>
      <c r="AW296" s="48" t="s">
        <v>65</v>
      </c>
      <c r="AX296" s="48" t="s">
        <v>88</v>
      </c>
      <c r="AY296" s="49">
        <v>0</v>
      </c>
      <c r="AZ296" s="49">
        <v>0</v>
      </c>
      <c r="BA296" s="49">
        <v>0</v>
      </c>
      <c r="BB296" s="49">
        <v>0</v>
      </c>
      <c r="BC296" s="49">
        <v>0</v>
      </c>
    </row>
    <row r="297" spans="1:55" x14ac:dyDescent="0.3">
      <c r="A297" s="48" t="s">
        <v>465</v>
      </c>
      <c r="B297" s="48" t="s">
        <v>466</v>
      </c>
      <c r="C297" s="48" t="s">
        <v>467</v>
      </c>
      <c r="D297" s="48" t="s">
        <v>468</v>
      </c>
      <c r="E297" s="48" t="s">
        <v>469</v>
      </c>
      <c r="F297" s="48" t="s">
        <v>470</v>
      </c>
      <c r="G297" s="48" t="s">
        <v>558</v>
      </c>
      <c r="H297" s="48" t="s">
        <v>57</v>
      </c>
      <c r="I297" s="48" t="s">
        <v>559</v>
      </c>
      <c r="J297" s="48" t="s">
        <v>58</v>
      </c>
      <c r="K297" s="48" t="s">
        <v>637</v>
      </c>
      <c r="L297" s="48" t="s">
        <v>78</v>
      </c>
      <c r="M297" s="48" t="s">
        <v>660</v>
      </c>
      <c r="N297" s="48" t="s">
        <v>85</v>
      </c>
      <c r="O297" s="48" t="s">
        <v>562</v>
      </c>
      <c r="P297" s="48" t="s">
        <v>86</v>
      </c>
      <c r="Q297" s="48" t="s">
        <v>476</v>
      </c>
      <c r="R297" s="48" t="s">
        <v>668</v>
      </c>
      <c r="S297" s="48" t="s">
        <v>271</v>
      </c>
      <c r="T297" s="48" t="s">
        <v>33</v>
      </c>
      <c r="U297" s="48" t="s">
        <v>267</v>
      </c>
      <c r="V297" s="48" t="s">
        <v>669</v>
      </c>
      <c r="W297" s="48" t="s">
        <v>2665</v>
      </c>
      <c r="X297" s="49">
        <v>1485000</v>
      </c>
      <c r="Y297" s="50"/>
      <c r="Z297" s="51"/>
      <c r="AA297" s="48" t="s">
        <v>2917</v>
      </c>
      <c r="AB297" s="51"/>
      <c r="AC297" s="48" t="s">
        <v>620</v>
      </c>
      <c r="AD297" s="48" t="s">
        <v>2892</v>
      </c>
      <c r="AE297" s="48" t="s">
        <v>2791</v>
      </c>
      <c r="AF297" s="48" t="s">
        <v>2666</v>
      </c>
      <c r="AG297" s="52" t="s">
        <v>2464</v>
      </c>
      <c r="AH297" s="53" t="s">
        <v>2453</v>
      </c>
      <c r="AI297" s="54"/>
      <c r="AJ297" s="48"/>
      <c r="AK297" s="48" t="s">
        <v>2893</v>
      </c>
      <c r="AL297" s="51">
        <v>44992</v>
      </c>
      <c r="AM297" s="48" t="s">
        <v>2667</v>
      </c>
      <c r="AN297" s="51">
        <v>44986</v>
      </c>
      <c r="AO297" s="48" t="s">
        <v>2513</v>
      </c>
      <c r="AP297" s="48" t="s">
        <v>483</v>
      </c>
      <c r="AQ297" s="48" t="s">
        <v>39</v>
      </c>
      <c r="AR297" s="48" t="s">
        <v>272</v>
      </c>
      <c r="AS297" s="48" t="s">
        <v>484</v>
      </c>
      <c r="AT297" s="48" t="s">
        <v>386</v>
      </c>
      <c r="AU297" s="48" t="s">
        <v>87</v>
      </c>
      <c r="AV297" s="48" t="s">
        <v>35</v>
      </c>
      <c r="AW297" s="48" t="s">
        <v>65</v>
      </c>
      <c r="AX297" s="48" t="s">
        <v>88</v>
      </c>
      <c r="AY297" s="49">
        <v>0</v>
      </c>
      <c r="AZ297" s="49">
        <v>0</v>
      </c>
      <c r="BA297" s="49">
        <v>0</v>
      </c>
      <c r="BB297" s="49">
        <v>29700</v>
      </c>
      <c r="BC297" s="49">
        <v>0</v>
      </c>
    </row>
    <row r="298" spans="1:55" x14ac:dyDescent="0.3">
      <c r="A298" s="48" t="s">
        <v>465</v>
      </c>
      <c r="B298" s="48" t="s">
        <v>466</v>
      </c>
      <c r="C298" s="48" t="s">
        <v>467</v>
      </c>
      <c r="D298" s="48" t="s">
        <v>468</v>
      </c>
      <c r="E298" s="48" t="s">
        <v>469</v>
      </c>
      <c r="F298" s="48" t="s">
        <v>470</v>
      </c>
      <c r="G298" s="48" t="s">
        <v>558</v>
      </c>
      <c r="H298" s="48" t="s">
        <v>57</v>
      </c>
      <c r="I298" s="48" t="s">
        <v>559</v>
      </c>
      <c r="J298" s="48" t="s">
        <v>58</v>
      </c>
      <c r="K298" s="48" t="s">
        <v>637</v>
      </c>
      <c r="L298" s="48" t="s">
        <v>78</v>
      </c>
      <c r="M298" s="48" t="s">
        <v>660</v>
      </c>
      <c r="N298" s="48" t="s">
        <v>85</v>
      </c>
      <c r="O298" s="48" t="s">
        <v>562</v>
      </c>
      <c r="P298" s="48" t="s">
        <v>86</v>
      </c>
      <c r="Q298" s="48" t="s">
        <v>503</v>
      </c>
      <c r="R298" s="48" t="s">
        <v>661</v>
      </c>
      <c r="S298" s="48" t="s">
        <v>274</v>
      </c>
      <c r="T298" s="48" t="s">
        <v>41</v>
      </c>
      <c r="U298" s="48" t="s">
        <v>1782</v>
      </c>
      <c r="V298" s="48" t="s">
        <v>663</v>
      </c>
      <c r="W298" s="48" t="s">
        <v>2662</v>
      </c>
      <c r="X298" s="49">
        <v>1120000</v>
      </c>
      <c r="Y298" s="50"/>
      <c r="Z298" s="51"/>
      <c r="AA298" s="48" t="s">
        <v>2917</v>
      </c>
      <c r="AB298" s="51"/>
      <c r="AC298" s="48" t="s">
        <v>620</v>
      </c>
      <c r="AD298" s="48" t="s">
        <v>2891</v>
      </c>
      <c r="AE298" s="48" t="s">
        <v>2791</v>
      </c>
      <c r="AF298" s="48" t="s">
        <v>2663</v>
      </c>
      <c r="AG298" s="52" t="s">
        <v>2276</v>
      </c>
      <c r="AH298" s="53" t="s">
        <v>2453</v>
      </c>
      <c r="AI298" s="54"/>
      <c r="AJ298" s="48"/>
      <c r="AK298" s="48" t="s">
        <v>2538</v>
      </c>
      <c r="AL298" s="51">
        <v>44992</v>
      </c>
      <c r="AM298" s="48" t="s">
        <v>2664</v>
      </c>
      <c r="AN298" s="51">
        <v>44980</v>
      </c>
      <c r="AO298" s="48" t="s">
        <v>2513</v>
      </c>
      <c r="AP298" s="48" t="s">
        <v>483</v>
      </c>
      <c r="AQ298" s="48" t="s">
        <v>39</v>
      </c>
      <c r="AR298" s="48" t="s">
        <v>495</v>
      </c>
      <c r="AS298" s="48" t="s">
        <v>484</v>
      </c>
      <c r="AT298" s="48" t="s">
        <v>372</v>
      </c>
      <c r="AU298" s="48" t="s">
        <v>329</v>
      </c>
      <c r="AV298" s="48" t="s">
        <v>35</v>
      </c>
      <c r="AW298" s="48" t="s">
        <v>65</v>
      </c>
      <c r="AX298" s="48" t="s">
        <v>88</v>
      </c>
      <c r="AY298" s="49">
        <v>0</v>
      </c>
      <c r="AZ298" s="49">
        <v>0</v>
      </c>
      <c r="BA298" s="49">
        <v>0</v>
      </c>
      <c r="BB298" s="49">
        <v>0</v>
      </c>
      <c r="BC298" s="49">
        <v>0</v>
      </c>
    </row>
    <row r="299" spans="1:55" x14ac:dyDescent="0.3">
      <c r="A299" s="48" t="s">
        <v>465</v>
      </c>
      <c r="B299" s="48" t="s">
        <v>466</v>
      </c>
      <c r="C299" s="48" t="s">
        <v>467</v>
      </c>
      <c r="D299" s="48" t="s">
        <v>468</v>
      </c>
      <c r="E299" s="48" t="s">
        <v>469</v>
      </c>
      <c r="F299" s="48" t="s">
        <v>470</v>
      </c>
      <c r="G299" s="48" t="s">
        <v>558</v>
      </c>
      <c r="H299" s="48" t="s">
        <v>57</v>
      </c>
      <c r="I299" s="48" t="s">
        <v>961</v>
      </c>
      <c r="J299" s="48" t="s">
        <v>117</v>
      </c>
      <c r="K299" s="48" t="s">
        <v>823</v>
      </c>
      <c r="L299" s="48" t="s">
        <v>118</v>
      </c>
      <c r="M299" s="48" t="s">
        <v>962</v>
      </c>
      <c r="N299" s="48" t="s">
        <v>119</v>
      </c>
      <c r="O299" s="48" t="s">
        <v>647</v>
      </c>
      <c r="P299" s="48" t="s">
        <v>124</v>
      </c>
      <c r="Q299" s="48" t="s">
        <v>503</v>
      </c>
      <c r="R299" s="48" t="s">
        <v>125</v>
      </c>
      <c r="S299" s="48" t="s">
        <v>271</v>
      </c>
      <c r="T299" s="48" t="s">
        <v>33</v>
      </c>
      <c r="U299" s="48" t="s">
        <v>89</v>
      </c>
      <c r="V299" s="48" t="s">
        <v>2722</v>
      </c>
      <c r="W299" s="48" t="s">
        <v>2723</v>
      </c>
      <c r="X299" s="49">
        <v>996000</v>
      </c>
      <c r="Y299" s="50"/>
      <c r="Z299" s="51"/>
      <c r="AA299" s="48" t="s">
        <v>2917</v>
      </c>
      <c r="AB299" s="51"/>
      <c r="AC299" s="48" t="s">
        <v>613</v>
      </c>
      <c r="AD299" s="48" t="s">
        <v>2913</v>
      </c>
      <c r="AE299" s="48" t="s">
        <v>2791</v>
      </c>
      <c r="AF299" s="48" t="s">
        <v>2724</v>
      </c>
      <c r="AG299" s="52" t="s">
        <v>1499</v>
      </c>
      <c r="AH299" s="53" t="s">
        <v>2453</v>
      </c>
      <c r="AI299" s="54"/>
      <c r="AJ299" s="48"/>
      <c r="AK299" s="48" t="s">
        <v>2914</v>
      </c>
      <c r="AL299" s="51">
        <v>44992</v>
      </c>
      <c r="AM299" s="48" t="s">
        <v>2725</v>
      </c>
      <c r="AN299" s="51">
        <v>44956</v>
      </c>
      <c r="AO299" s="48" t="s">
        <v>2649</v>
      </c>
      <c r="AP299" s="48" t="s">
        <v>483</v>
      </c>
      <c r="AQ299" s="48" t="s">
        <v>39</v>
      </c>
      <c r="AR299" s="48" t="s">
        <v>272</v>
      </c>
      <c r="AS299" s="48" t="s">
        <v>484</v>
      </c>
      <c r="AT299" s="48" t="s">
        <v>2717</v>
      </c>
      <c r="AU299" s="48" t="s">
        <v>268</v>
      </c>
      <c r="AV299" s="48" t="s">
        <v>35</v>
      </c>
      <c r="AW299" s="48" t="s">
        <v>82</v>
      </c>
      <c r="AX299" s="48" t="s">
        <v>96</v>
      </c>
      <c r="AY299" s="49">
        <v>0</v>
      </c>
      <c r="AZ299" s="49">
        <v>0</v>
      </c>
      <c r="BA299" s="49">
        <v>0</v>
      </c>
      <c r="BB299" s="49">
        <v>0</v>
      </c>
      <c r="BC299" s="49">
        <v>0</v>
      </c>
    </row>
    <row r="300" spans="1:55" x14ac:dyDescent="0.3">
      <c r="A300" s="48" t="s">
        <v>465</v>
      </c>
      <c r="B300" s="48" t="s">
        <v>466</v>
      </c>
      <c r="C300" s="48" t="s">
        <v>467</v>
      </c>
      <c r="D300" s="48" t="s">
        <v>468</v>
      </c>
      <c r="E300" s="48" t="s">
        <v>469</v>
      </c>
      <c r="F300" s="48" t="s">
        <v>470</v>
      </c>
      <c r="G300" s="48" t="s">
        <v>558</v>
      </c>
      <c r="H300" s="48" t="s">
        <v>57</v>
      </c>
      <c r="I300" s="48" t="s">
        <v>961</v>
      </c>
      <c r="J300" s="48" t="s">
        <v>117</v>
      </c>
      <c r="K300" s="48" t="s">
        <v>823</v>
      </c>
      <c r="L300" s="48" t="s">
        <v>118</v>
      </c>
      <c r="M300" s="48" t="s">
        <v>962</v>
      </c>
      <c r="N300" s="48" t="s">
        <v>119</v>
      </c>
      <c r="O300" s="48" t="s">
        <v>647</v>
      </c>
      <c r="P300" s="48" t="s">
        <v>124</v>
      </c>
      <c r="Q300" s="48" t="s">
        <v>503</v>
      </c>
      <c r="R300" s="48" t="s">
        <v>125</v>
      </c>
      <c r="S300" s="48" t="s">
        <v>271</v>
      </c>
      <c r="T300" s="48" t="s">
        <v>33</v>
      </c>
      <c r="U300" s="48" t="s">
        <v>90</v>
      </c>
      <c r="V300" s="48" t="s">
        <v>2718</v>
      </c>
      <c r="W300" s="48" t="s">
        <v>2719</v>
      </c>
      <c r="X300" s="49">
        <v>1340000</v>
      </c>
      <c r="Y300" s="50"/>
      <c r="Z300" s="51"/>
      <c r="AA300" s="48" t="s">
        <v>2917</v>
      </c>
      <c r="AB300" s="51"/>
      <c r="AC300" s="48" t="s">
        <v>613</v>
      </c>
      <c r="AD300" s="48" t="s">
        <v>2912</v>
      </c>
      <c r="AE300" s="48" t="s">
        <v>2791</v>
      </c>
      <c r="AF300" s="48" t="s">
        <v>2720</v>
      </c>
      <c r="AG300" s="52" t="s">
        <v>1627</v>
      </c>
      <c r="AH300" s="53" t="s">
        <v>2453</v>
      </c>
      <c r="AI300" s="54"/>
      <c r="AJ300" s="48"/>
      <c r="AK300" s="48" t="s">
        <v>2535</v>
      </c>
      <c r="AL300" s="51">
        <v>44992</v>
      </c>
      <c r="AM300" s="48" t="s">
        <v>2721</v>
      </c>
      <c r="AN300" s="51">
        <v>44953</v>
      </c>
      <c r="AO300" s="48" t="s">
        <v>2649</v>
      </c>
      <c r="AP300" s="48" t="s">
        <v>483</v>
      </c>
      <c r="AQ300" s="48" t="s">
        <v>39</v>
      </c>
      <c r="AR300" s="48" t="s">
        <v>272</v>
      </c>
      <c r="AS300" s="48" t="s">
        <v>484</v>
      </c>
      <c r="AT300" s="48" t="s">
        <v>2717</v>
      </c>
      <c r="AU300" s="48" t="s">
        <v>268</v>
      </c>
      <c r="AV300" s="48" t="s">
        <v>35</v>
      </c>
      <c r="AW300" s="48" t="s">
        <v>82</v>
      </c>
      <c r="AX300" s="48" t="s">
        <v>96</v>
      </c>
      <c r="AY300" s="49">
        <v>0</v>
      </c>
      <c r="AZ300" s="49">
        <v>0</v>
      </c>
      <c r="BA300" s="49">
        <v>0</v>
      </c>
      <c r="BB300" s="49">
        <v>0</v>
      </c>
      <c r="BC300" s="49">
        <v>0</v>
      </c>
    </row>
    <row r="301" spans="1:55" x14ac:dyDescent="0.3">
      <c r="A301" s="48" t="s">
        <v>465</v>
      </c>
      <c r="B301" s="48" t="s">
        <v>466</v>
      </c>
      <c r="C301" s="48" t="s">
        <v>467</v>
      </c>
      <c r="D301" s="48" t="s">
        <v>468</v>
      </c>
      <c r="E301" s="48" t="s">
        <v>469</v>
      </c>
      <c r="F301" s="48" t="s">
        <v>470</v>
      </c>
      <c r="G301" s="48" t="s">
        <v>558</v>
      </c>
      <c r="H301" s="48" t="s">
        <v>57</v>
      </c>
      <c r="I301" s="48" t="s">
        <v>961</v>
      </c>
      <c r="J301" s="48" t="s">
        <v>117</v>
      </c>
      <c r="K301" s="48" t="s">
        <v>823</v>
      </c>
      <c r="L301" s="48" t="s">
        <v>118</v>
      </c>
      <c r="M301" s="48" t="s">
        <v>962</v>
      </c>
      <c r="N301" s="48" t="s">
        <v>119</v>
      </c>
      <c r="O301" s="48" t="s">
        <v>647</v>
      </c>
      <c r="P301" s="48" t="s">
        <v>124</v>
      </c>
      <c r="Q301" s="48" t="s">
        <v>503</v>
      </c>
      <c r="R301" s="48" t="s">
        <v>125</v>
      </c>
      <c r="S301" s="48" t="s">
        <v>271</v>
      </c>
      <c r="T301" s="48" t="s">
        <v>33</v>
      </c>
      <c r="U301" s="48" t="s">
        <v>267</v>
      </c>
      <c r="V301" s="48" t="s">
        <v>2713</v>
      </c>
      <c r="W301" s="48" t="s">
        <v>2714</v>
      </c>
      <c r="X301" s="49">
        <v>1491000</v>
      </c>
      <c r="Y301" s="50"/>
      <c r="Z301" s="51"/>
      <c r="AA301" s="48" t="s">
        <v>2917</v>
      </c>
      <c r="AB301" s="51"/>
      <c r="AC301" s="48" t="s">
        <v>613</v>
      </c>
      <c r="AD301" s="48" t="s">
        <v>2911</v>
      </c>
      <c r="AE301" s="48" t="s">
        <v>2791</v>
      </c>
      <c r="AF301" s="48" t="s">
        <v>2715</v>
      </c>
      <c r="AG301" s="52" t="s">
        <v>490</v>
      </c>
      <c r="AH301" s="53" t="s">
        <v>2453</v>
      </c>
      <c r="AI301" s="54"/>
      <c r="AJ301" s="48"/>
      <c r="AK301" s="48" t="s">
        <v>2532</v>
      </c>
      <c r="AL301" s="51">
        <v>44992</v>
      </c>
      <c r="AM301" s="48" t="s">
        <v>2716</v>
      </c>
      <c r="AN301" s="51">
        <v>44944</v>
      </c>
      <c r="AO301" s="48" t="s">
        <v>2649</v>
      </c>
      <c r="AP301" s="48" t="s">
        <v>483</v>
      </c>
      <c r="AQ301" s="48" t="s">
        <v>39</v>
      </c>
      <c r="AR301" s="48" t="s">
        <v>272</v>
      </c>
      <c r="AS301" s="48" t="s">
        <v>484</v>
      </c>
      <c r="AT301" s="48" t="s">
        <v>2717</v>
      </c>
      <c r="AU301" s="48" t="s">
        <v>268</v>
      </c>
      <c r="AV301" s="48" t="s">
        <v>35</v>
      </c>
      <c r="AW301" s="48" t="s">
        <v>82</v>
      </c>
      <c r="AX301" s="48" t="s">
        <v>96</v>
      </c>
      <c r="AY301" s="49">
        <v>0</v>
      </c>
      <c r="AZ301" s="49">
        <v>0</v>
      </c>
      <c r="BA301" s="49">
        <v>0</v>
      </c>
      <c r="BB301" s="49">
        <v>29820</v>
      </c>
      <c r="BC301" s="49">
        <v>0</v>
      </c>
    </row>
    <row r="302" spans="1:55" x14ac:dyDescent="0.3">
      <c r="A302" s="48" t="s">
        <v>465</v>
      </c>
      <c r="B302" s="48" t="s">
        <v>466</v>
      </c>
      <c r="C302" s="48" t="s">
        <v>467</v>
      </c>
      <c r="D302" s="48" t="s">
        <v>468</v>
      </c>
      <c r="E302" s="48" t="s">
        <v>469</v>
      </c>
      <c r="F302" s="48" t="s">
        <v>470</v>
      </c>
      <c r="G302" s="48" t="s">
        <v>558</v>
      </c>
      <c r="H302" s="48" t="s">
        <v>57</v>
      </c>
      <c r="I302" s="48" t="s">
        <v>961</v>
      </c>
      <c r="J302" s="48" t="s">
        <v>117</v>
      </c>
      <c r="K302" s="48" t="s">
        <v>823</v>
      </c>
      <c r="L302" s="48" t="s">
        <v>118</v>
      </c>
      <c r="M302" s="48" t="s">
        <v>962</v>
      </c>
      <c r="N302" s="48" t="s">
        <v>119</v>
      </c>
      <c r="O302" s="48" t="s">
        <v>562</v>
      </c>
      <c r="P302" s="48" t="s">
        <v>120</v>
      </c>
      <c r="Q302" s="48" t="s">
        <v>577</v>
      </c>
      <c r="R302" s="48" t="s">
        <v>347</v>
      </c>
      <c r="S302" s="48" t="s">
        <v>271</v>
      </c>
      <c r="T302" s="48" t="s">
        <v>33</v>
      </c>
      <c r="U302" s="48" t="s">
        <v>89</v>
      </c>
      <c r="V302" s="48" t="s">
        <v>2709</v>
      </c>
      <c r="W302" s="48" t="s">
        <v>2710</v>
      </c>
      <c r="X302" s="49">
        <v>994000</v>
      </c>
      <c r="Y302" s="50"/>
      <c r="Z302" s="51"/>
      <c r="AA302" s="48" t="s">
        <v>2917</v>
      </c>
      <c r="AB302" s="51"/>
      <c r="AC302" s="48" t="s">
        <v>613</v>
      </c>
      <c r="AD302" s="48" t="s">
        <v>2910</v>
      </c>
      <c r="AE302" s="48" t="s">
        <v>2791</v>
      </c>
      <c r="AF302" s="48" t="s">
        <v>2711</v>
      </c>
      <c r="AG302" s="52" t="s">
        <v>522</v>
      </c>
      <c r="AH302" s="53" t="s">
        <v>2453</v>
      </c>
      <c r="AI302" s="54"/>
      <c r="AJ302" s="48"/>
      <c r="AK302" s="48" t="s">
        <v>2530</v>
      </c>
      <c r="AL302" s="51">
        <v>44992</v>
      </c>
      <c r="AM302" s="48" t="s">
        <v>2712</v>
      </c>
      <c r="AN302" s="51">
        <v>44950</v>
      </c>
      <c r="AO302" s="48" t="s">
        <v>2649</v>
      </c>
      <c r="AP302" s="48" t="s">
        <v>483</v>
      </c>
      <c r="AQ302" s="48" t="s">
        <v>39</v>
      </c>
      <c r="AR302" s="48" t="s">
        <v>272</v>
      </c>
      <c r="AS302" s="48" t="s">
        <v>484</v>
      </c>
      <c r="AT302" s="48" t="s">
        <v>2704</v>
      </c>
      <c r="AU302" s="48" t="s">
        <v>348</v>
      </c>
      <c r="AV302" s="48" t="s">
        <v>35</v>
      </c>
      <c r="AW302" s="48" t="s">
        <v>82</v>
      </c>
      <c r="AX302" s="48" t="s">
        <v>96</v>
      </c>
      <c r="AY302" s="49">
        <v>0</v>
      </c>
      <c r="AZ302" s="49">
        <v>0</v>
      </c>
      <c r="BA302" s="49">
        <v>0</v>
      </c>
      <c r="BB302" s="49">
        <v>0</v>
      </c>
      <c r="BC302" s="49">
        <v>0</v>
      </c>
    </row>
    <row r="303" spans="1:55" x14ac:dyDescent="0.3">
      <c r="A303" s="48" t="s">
        <v>465</v>
      </c>
      <c r="B303" s="48" t="s">
        <v>466</v>
      </c>
      <c r="C303" s="48" t="s">
        <v>467</v>
      </c>
      <c r="D303" s="48" t="s">
        <v>468</v>
      </c>
      <c r="E303" s="48" t="s">
        <v>469</v>
      </c>
      <c r="F303" s="48" t="s">
        <v>470</v>
      </c>
      <c r="G303" s="48" t="s">
        <v>558</v>
      </c>
      <c r="H303" s="48" t="s">
        <v>57</v>
      </c>
      <c r="I303" s="48" t="s">
        <v>961</v>
      </c>
      <c r="J303" s="48" t="s">
        <v>117</v>
      </c>
      <c r="K303" s="48" t="s">
        <v>823</v>
      </c>
      <c r="L303" s="48" t="s">
        <v>118</v>
      </c>
      <c r="M303" s="48" t="s">
        <v>962</v>
      </c>
      <c r="N303" s="48" t="s">
        <v>119</v>
      </c>
      <c r="O303" s="48" t="s">
        <v>562</v>
      </c>
      <c r="P303" s="48" t="s">
        <v>120</v>
      </c>
      <c r="Q303" s="48" t="s">
        <v>577</v>
      </c>
      <c r="R303" s="48" t="s">
        <v>347</v>
      </c>
      <c r="S303" s="48" t="s">
        <v>271</v>
      </c>
      <c r="T303" s="48" t="s">
        <v>33</v>
      </c>
      <c r="U303" s="48" t="s">
        <v>90</v>
      </c>
      <c r="V303" s="48" t="s">
        <v>2705</v>
      </c>
      <c r="W303" s="48" t="s">
        <v>2706</v>
      </c>
      <c r="X303" s="49">
        <v>1465000</v>
      </c>
      <c r="Y303" s="50"/>
      <c r="Z303" s="51"/>
      <c r="AA303" s="48" t="s">
        <v>2917</v>
      </c>
      <c r="AB303" s="51"/>
      <c r="AC303" s="48" t="s">
        <v>613</v>
      </c>
      <c r="AD303" s="48" t="s">
        <v>2909</v>
      </c>
      <c r="AE303" s="48" t="s">
        <v>2791</v>
      </c>
      <c r="AF303" s="48" t="s">
        <v>2707</v>
      </c>
      <c r="AG303" s="52" t="s">
        <v>595</v>
      </c>
      <c r="AH303" s="53" t="s">
        <v>2453</v>
      </c>
      <c r="AI303" s="54"/>
      <c r="AJ303" s="48"/>
      <c r="AK303" s="48" t="s">
        <v>2526</v>
      </c>
      <c r="AL303" s="51">
        <v>44992</v>
      </c>
      <c r="AM303" s="48" t="s">
        <v>2708</v>
      </c>
      <c r="AN303" s="51">
        <v>44943</v>
      </c>
      <c r="AO303" s="48" t="s">
        <v>2649</v>
      </c>
      <c r="AP303" s="48" t="s">
        <v>483</v>
      </c>
      <c r="AQ303" s="48" t="s">
        <v>39</v>
      </c>
      <c r="AR303" s="48" t="s">
        <v>272</v>
      </c>
      <c r="AS303" s="48" t="s">
        <v>484</v>
      </c>
      <c r="AT303" s="48" t="s">
        <v>2704</v>
      </c>
      <c r="AU303" s="48" t="s">
        <v>348</v>
      </c>
      <c r="AV303" s="48" t="s">
        <v>35</v>
      </c>
      <c r="AW303" s="48" t="s">
        <v>82</v>
      </c>
      <c r="AX303" s="48" t="s">
        <v>96</v>
      </c>
      <c r="AY303" s="49">
        <v>0</v>
      </c>
      <c r="AZ303" s="49">
        <v>0</v>
      </c>
      <c r="BA303" s="49">
        <v>0</v>
      </c>
      <c r="BB303" s="49">
        <v>0</v>
      </c>
      <c r="BC303" s="49">
        <v>0</v>
      </c>
    </row>
    <row r="304" spans="1:55" x14ac:dyDescent="0.3">
      <c r="A304" s="48" t="s">
        <v>465</v>
      </c>
      <c r="B304" s="48" t="s">
        <v>466</v>
      </c>
      <c r="C304" s="48" t="s">
        <v>467</v>
      </c>
      <c r="D304" s="48" t="s">
        <v>468</v>
      </c>
      <c r="E304" s="48" t="s">
        <v>469</v>
      </c>
      <c r="F304" s="48" t="s">
        <v>470</v>
      </c>
      <c r="G304" s="48" t="s">
        <v>558</v>
      </c>
      <c r="H304" s="48" t="s">
        <v>57</v>
      </c>
      <c r="I304" s="48" t="s">
        <v>961</v>
      </c>
      <c r="J304" s="48" t="s">
        <v>117</v>
      </c>
      <c r="K304" s="48" t="s">
        <v>823</v>
      </c>
      <c r="L304" s="48" t="s">
        <v>118</v>
      </c>
      <c r="M304" s="48" t="s">
        <v>962</v>
      </c>
      <c r="N304" s="48" t="s">
        <v>119</v>
      </c>
      <c r="O304" s="48" t="s">
        <v>562</v>
      </c>
      <c r="P304" s="48" t="s">
        <v>120</v>
      </c>
      <c r="Q304" s="48" t="s">
        <v>577</v>
      </c>
      <c r="R304" s="48" t="s">
        <v>347</v>
      </c>
      <c r="S304" s="48" t="s">
        <v>271</v>
      </c>
      <c r="T304" s="48" t="s">
        <v>33</v>
      </c>
      <c r="U304" s="48" t="s">
        <v>267</v>
      </c>
      <c r="V304" s="48" t="s">
        <v>2700</v>
      </c>
      <c r="W304" s="48" t="s">
        <v>2701</v>
      </c>
      <c r="X304" s="49">
        <v>1469750</v>
      </c>
      <c r="Y304" s="50"/>
      <c r="Z304" s="51"/>
      <c r="AA304" s="48" t="s">
        <v>2917</v>
      </c>
      <c r="AB304" s="51"/>
      <c r="AC304" s="48" t="s">
        <v>613</v>
      </c>
      <c r="AD304" s="48" t="s">
        <v>2908</v>
      </c>
      <c r="AE304" s="48" t="s">
        <v>2791</v>
      </c>
      <c r="AF304" s="48" t="s">
        <v>2702</v>
      </c>
      <c r="AG304" s="52" t="s">
        <v>522</v>
      </c>
      <c r="AH304" s="53" t="s">
        <v>2453</v>
      </c>
      <c r="AI304" s="54"/>
      <c r="AJ304" s="48"/>
      <c r="AK304" s="48" t="s">
        <v>2524</v>
      </c>
      <c r="AL304" s="51">
        <v>44992</v>
      </c>
      <c r="AM304" s="48" t="s">
        <v>2703</v>
      </c>
      <c r="AN304" s="51">
        <v>44950</v>
      </c>
      <c r="AO304" s="48" t="s">
        <v>2649</v>
      </c>
      <c r="AP304" s="48" t="s">
        <v>483</v>
      </c>
      <c r="AQ304" s="48" t="s">
        <v>39</v>
      </c>
      <c r="AR304" s="48" t="s">
        <v>272</v>
      </c>
      <c r="AS304" s="48" t="s">
        <v>484</v>
      </c>
      <c r="AT304" s="48" t="s">
        <v>2704</v>
      </c>
      <c r="AU304" s="48" t="s">
        <v>348</v>
      </c>
      <c r="AV304" s="48" t="s">
        <v>35</v>
      </c>
      <c r="AW304" s="48" t="s">
        <v>82</v>
      </c>
      <c r="AX304" s="48" t="s">
        <v>96</v>
      </c>
      <c r="AY304" s="49">
        <v>0</v>
      </c>
      <c r="AZ304" s="49">
        <v>0</v>
      </c>
      <c r="BA304" s="49">
        <v>0</v>
      </c>
      <c r="BB304" s="49">
        <v>29395</v>
      </c>
      <c r="BC304" s="49">
        <v>0</v>
      </c>
    </row>
    <row r="305" spans="1:55" x14ac:dyDescent="0.3">
      <c r="A305" s="48" t="s">
        <v>465</v>
      </c>
      <c r="B305" s="48" t="s">
        <v>466</v>
      </c>
      <c r="C305" s="48" t="s">
        <v>467</v>
      </c>
      <c r="D305" s="48" t="s">
        <v>468</v>
      </c>
      <c r="E305" s="48" t="s">
        <v>469</v>
      </c>
      <c r="F305" s="48" t="s">
        <v>470</v>
      </c>
      <c r="G305" s="48" t="s">
        <v>558</v>
      </c>
      <c r="H305" s="48" t="s">
        <v>57</v>
      </c>
      <c r="I305" s="48" t="s">
        <v>961</v>
      </c>
      <c r="J305" s="48" t="s">
        <v>117</v>
      </c>
      <c r="K305" s="48" t="s">
        <v>823</v>
      </c>
      <c r="L305" s="48" t="s">
        <v>118</v>
      </c>
      <c r="M305" s="48" t="s">
        <v>962</v>
      </c>
      <c r="N305" s="48" t="s">
        <v>119</v>
      </c>
      <c r="O305" s="48" t="s">
        <v>562</v>
      </c>
      <c r="P305" s="48" t="s">
        <v>120</v>
      </c>
      <c r="Q305" s="48" t="s">
        <v>476</v>
      </c>
      <c r="R305" s="48" t="s">
        <v>122</v>
      </c>
      <c r="S305" s="48" t="s">
        <v>271</v>
      </c>
      <c r="T305" s="48" t="s">
        <v>33</v>
      </c>
      <c r="U305" s="48" t="s">
        <v>89</v>
      </c>
      <c r="V305" s="48" t="s">
        <v>2696</v>
      </c>
      <c r="W305" s="48" t="s">
        <v>2697</v>
      </c>
      <c r="X305" s="49">
        <v>998000</v>
      </c>
      <c r="Y305" s="50"/>
      <c r="Z305" s="51"/>
      <c r="AA305" s="48" t="s">
        <v>2917</v>
      </c>
      <c r="AB305" s="51"/>
      <c r="AC305" s="48" t="s">
        <v>613</v>
      </c>
      <c r="AD305" s="48" t="s">
        <v>2906</v>
      </c>
      <c r="AE305" s="48" t="s">
        <v>2791</v>
      </c>
      <c r="AF305" s="48" t="s">
        <v>2698</v>
      </c>
      <c r="AG305" s="52" t="s">
        <v>511</v>
      </c>
      <c r="AH305" s="53" t="s">
        <v>2453</v>
      </c>
      <c r="AI305" s="54"/>
      <c r="AJ305" s="48"/>
      <c r="AK305" s="48" t="s">
        <v>2907</v>
      </c>
      <c r="AL305" s="51">
        <v>44992</v>
      </c>
      <c r="AM305" s="48" t="s">
        <v>2699</v>
      </c>
      <c r="AN305" s="51">
        <v>44945</v>
      </c>
      <c r="AO305" s="48" t="s">
        <v>2649</v>
      </c>
      <c r="AP305" s="48" t="s">
        <v>483</v>
      </c>
      <c r="AQ305" s="48" t="s">
        <v>39</v>
      </c>
      <c r="AR305" s="48" t="s">
        <v>272</v>
      </c>
      <c r="AS305" s="48" t="s">
        <v>484</v>
      </c>
      <c r="AT305" s="48" t="s">
        <v>2691</v>
      </c>
      <c r="AU305" s="48" t="s">
        <v>266</v>
      </c>
      <c r="AV305" s="48" t="s">
        <v>35</v>
      </c>
      <c r="AW305" s="48" t="s">
        <v>82</v>
      </c>
      <c r="AX305" s="48" t="s">
        <v>96</v>
      </c>
      <c r="AY305" s="49">
        <v>0</v>
      </c>
      <c r="AZ305" s="49">
        <v>0</v>
      </c>
      <c r="BA305" s="49">
        <v>0</v>
      </c>
      <c r="BB305" s="49">
        <v>0</v>
      </c>
      <c r="BC305" s="49">
        <v>0</v>
      </c>
    </row>
    <row r="306" spans="1:55" x14ac:dyDescent="0.3">
      <c r="A306" s="48" t="s">
        <v>465</v>
      </c>
      <c r="B306" s="48" t="s">
        <v>466</v>
      </c>
      <c r="C306" s="48" t="s">
        <v>467</v>
      </c>
      <c r="D306" s="48" t="s">
        <v>468</v>
      </c>
      <c r="E306" s="48" t="s">
        <v>469</v>
      </c>
      <c r="F306" s="48" t="s">
        <v>470</v>
      </c>
      <c r="G306" s="48" t="s">
        <v>558</v>
      </c>
      <c r="H306" s="48" t="s">
        <v>57</v>
      </c>
      <c r="I306" s="48" t="s">
        <v>961</v>
      </c>
      <c r="J306" s="48" t="s">
        <v>117</v>
      </c>
      <c r="K306" s="48" t="s">
        <v>823</v>
      </c>
      <c r="L306" s="48" t="s">
        <v>118</v>
      </c>
      <c r="M306" s="48" t="s">
        <v>962</v>
      </c>
      <c r="N306" s="48" t="s">
        <v>119</v>
      </c>
      <c r="O306" s="48" t="s">
        <v>562</v>
      </c>
      <c r="P306" s="48" t="s">
        <v>120</v>
      </c>
      <c r="Q306" s="48" t="s">
        <v>476</v>
      </c>
      <c r="R306" s="48" t="s">
        <v>122</v>
      </c>
      <c r="S306" s="48" t="s">
        <v>271</v>
      </c>
      <c r="T306" s="48" t="s">
        <v>33</v>
      </c>
      <c r="U306" s="48" t="s">
        <v>90</v>
      </c>
      <c r="V306" s="48" t="s">
        <v>2692</v>
      </c>
      <c r="W306" s="48" t="s">
        <v>2693</v>
      </c>
      <c r="X306" s="49">
        <v>1415000</v>
      </c>
      <c r="Y306" s="50"/>
      <c r="Z306" s="51"/>
      <c r="AA306" s="48" t="s">
        <v>2917</v>
      </c>
      <c r="AB306" s="51"/>
      <c r="AC306" s="48" t="s">
        <v>613</v>
      </c>
      <c r="AD306" s="48" t="s">
        <v>2905</v>
      </c>
      <c r="AE306" s="48" t="s">
        <v>2791</v>
      </c>
      <c r="AF306" s="48" t="s">
        <v>2694</v>
      </c>
      <c r="AG306" s="52" t="s">
        <v>501</v>
      </c>
      <c r="AH306" s="53" t="s">
        <v>2453</v>
      </c>
      <c r="AI306" s="54"/>
      <c r="AJ306" s="48"/>
      <c r="AK306" s="48" t="s">
        <v>2521</v>
      </c>
      <c r="AL306" s="51">
        <v>44992</v>
      </c>
      <c r="AM306" s="48" t="s">
        <v>2695</v>
      </c>
      <c r="AN306" s="51">
        <v>44946</v>
      </c>
      <c r="AO306" s="48" t="s">
        <v>2649</v>
      </c>
      <c r="AP306" s="48" t="s">
        <v>483</v>
      </c>
      <c r="AQ306" s="48" t="s">
        <v>39</v>
      </c>
      <c r="AR306" s="48" t="s">
        <v>272</v>
      </c>
      <c r="AS306" s="48" t="s">
        <v>484</v>
      </c>
      <c r="AT306" s="48" t="s">
        <v>2691</v>
      </c>
      <c r="AU306" s="48" t="s">
        <v>266</v>
      </c>
      <c r="AV306" s="48" t="s">
        <v>35</v>
      </c>
      <c r="AW306" s="48" t="s">
        <v>82</v>
      </c>
      <c r="AX306" s="48" t="s">
        <v>96</v>
      </c>
      <c r="AY306" s="49">
        <v>0</v>
      </c>
      <c r="AZ306" s="49">
        <v>0</v>
      </c>
      <c r="BA306" s="49">
        <v>0</v>
      </c>
      <c r="BB306" s="49">
        <v>0</v>
      </c>
      <c r="BC306" s="49">
        <v>0</v>
      </c>
    </row>
    <row r="307" spans="1:55" x14ac:dyDescent="0.3">
      <c r="A307" s="48" t="s">
        <v>465</v>
      </c>
      <c r="B307" s="48" t="s">
        <v>466</v>
      </c>
      <c r="C307" s="48" t="s">
        <v>467</v>
      </c>
      <c r="D307" s="48" t="s">
        <v>468</v>
      </c>
      <c r="E307" s="48" t="s">
        <v>469</v>
      </c>
      <c r="F307" s="48" t="s">
        <v>470</v>
      </c>
      <c r="G307" s="48" t="s">
        <v>558</v>
      </c>
      <c r="H307" s="48" t="s">
        <v>57</v>
      </c>
      <c r="I307" s="48" t="s">
        <v>961</v>
      </c>
      <c r="J307" s="48" t="s">
        <v>117</v>
      </c>
      <c r="K307" s="48" t="s">
        <v>823</v>
      </c>
      <c r="L307" s="48" t="s">
        <v>118</v>
      </c>
      <c r="M307" s="48" t="s">
        <v>962</v>
      </c>
      <c r="N307" s="48" t="s">
        <v>119</v>
      </c>
      <c r="O307" s="48" t="s">
        <v>562</v>
      </c>
      <c r="P307" s="48" t="s">
        <v>120</v>
      </c>
      <c r="Q307" s="48" t="s">
        <v>476</v>
      </c>
      <c r="R307" s="48" t="s">
        <v>122</v>
      </c>
      <c r="S307" s="48" t="s">
        <v>271</v>
      </c>
      <c r="T307" s="48" t="s">
        <v>33</v>
      </c>
      <c r="U307" s="48" t="s">
        <v>267</v>
      </c>
      <c r="V307" s="48" t="s">
        <v>2687</v>
      </c>
      <c r="W307" s="48" t="s">
        <v>2688</v>
      </c>
      <c r="X307" s="49">
        <v>1455850</v>
      </c>
      <c r="Y307" s="50"/>
      <c r="Z307" s="51"/>
      <c r="AA307" s="48" t="s">
        <v>2917</v>
      </c>
      <c r="AB307" s="51"/>
      <c r="AC307" s="48" t="s">
        <v>613</v>
      </c>
      <c r="AD307" s="48" t="s">
        <v>2904</v>
      </c>
      <c r="AE307" s="48" t="s">
        <v>2791</v>
      </c>
      <c r="AF307" s="48" t="s">
        <v>2689</v>
      </c>
      <c r="AG307" s="52" t="s">
        <v>531</v>
      </c>
      <c r="AH307" s="53" t="s">
        <v>2453</v>
      </c>
      <c r="AI307" s="54"/>
      <c r="AJ307" s="48"/>
      <c r="AK307" s="48" t="s">
        <v>2516</v>
      </c>
      <c r="AL307" s="51">
        <v>44992</v>
      </c>
      <c r="AM307" s="48" t="s">
        <v>2690</v>
      </c>
      <c r="AN307" s="51">
        <v>44942</v>
      </c>
      <c r="AO307" s="48" t="s">
        <v>2649</v>
      </c>
      <c r="AP307" s="48" t="s">
        <v>483</v>
      </c>
      <c r="AQ307" s="48" t="s">
        <v>39</v>
      </c>
      <c r="AR307" s="48" t="s">
        <v>272</v>
      </c>
      <c r="AS307" s="48" t="s">
        <v>484</v>
      </c>
      <c r="AT307" s="48" t="s">
        <v>2691</v>
      </c>
      <c r="AU307" s="48" t="s">
        <v>266</v>
      </c>
      <c r="AV307" s="48" t="s">
        <v>35</v>
      </c>
      <c r="AW307" s="48" t="s">
        <v>82</v>
      </c>
      <c r="AX307" s="48" t="s">
        <v>96</v>
      </c>
      <c r="AY307" s="49">
        <v>0</v>
      </c>
      <c r="AZ307" s="49">
        <v>0</v>
      </c>
      <c r="BA307" s="49">
        <v>0</v>
      </c>
      <c r="BB307" s="49">
        <v>29117</v>
      </c>
      <c r="BC307" s="49">
        <v>0</v>
      </c>
    </row>
    <row r="308" spans="1:55" x14ac:dyDescent="0.3">
      <c r="A308" s="48" t="s">
        <v>465</v>
      </c>
      <c r="B308" s="48" t="s">
        <v>466</v>
      </c>
      <c r="C308" s="48" t="s">
        <v>467</v>
      </c>
      <c r="D308" s="48" t="s">
        <v>468</v>
      </c>
      <c r="E308" s="48" t="s">
        <v>469</v>
      </c>
      <c r="F308" s="48" t="s">
        <v>470</v>
      </c>
      <c r="G308" s="48" t="s">
        <v>558</v>
      </c>
      <c r="H308" s="48" t="s">
        <v>57</v>
      </c>
      <c r="I308" s="48" t="s">
        <v>559</v>
      </c>
      <c r="J308" s="48" t="s">
        <v>58</v>
      </c>
      <c r="K308" s="48" t="s">
        <v>637</v>
      </c>
      <c r="L308" s="48" t="s">
        <v>78</v>
      </c>
      <c r="M308" s="48" t="s">
        <v>638</v>
      </c>
      <c r="N308" s="48" t="s">
        <v>79</v>
      </c>
      <c r="O308" s="48" t="s">
        <v>562</v>
      </c>
      <c r="P308" s="48" t="s">
        <v>80</v>
      </c>
      <c r="Q308" s="48" t="s">
        <v>476</v>
      </c>
      <c r="R308" s="48" t="s">
        <v>957</v>
      </c>
      <c r="S308" s="48" t="s">
        <v>274</v>
      </c>
      <c r="T308" s="48" t="s">
        <v>41</v>
      </c>
      <c r="U308" s="48" t="s">
        <v>1774</v>
      </c>
      <c r="V308" s="48" t="s">
        <v>1775</v>
      </c>
      <c r="W308" s="48" t="s">
        <v>2659</v>
      </c>
      <c r="X308" s="49">
        <v>560000</v>
      </c>
      <c r="Y308" s="50"/>
      <c r="Z308" s="51"/>
      <c r="AA308" s="48" t="s">
        <v>2917</v>
      </c>
      <c r="AB308" s="51"/>
      <c r="AC308" s="48" t="s">
        <v>620</v>
      </c>
      <c r="AD308" s="48" t="s">
        <v>2890</v>
      </c>
      <c r="AE308" s="48" t="s">
        <v>2791</v>
      </c>
      <c r="AF308" s="48" t="s">
        <v>2660</v>
      </c>
      <c r="AG308" s="52" t="s">
        <v>1907</v>
      </c>
      <c r="AH308" s="53" t="s">
        <v>2453</v>
      </c>
      <c r="AI308" s="54"/>
      <c r="AJ308" s="48"/>
      <c r="AK308" s="48" t="s">
        <v>2512</v>
      </c>
      <c r="AL308" s="51">
        <v>44992</v>
      </c>
      <c r="AM308" s="48" t="s">
        <v>2661</v>
      </c>
      <c r="AN308" s="51">
        <v>44977</v>
      </c>
      <c r="AO308" s="48" t="s">
        <v>2649</v>
      </c>
      <c r="AP308" s="48" t="s">
        <v>483</v>
      </c>
      <c r="AQ308" s="48" t="s">
        <v>39</v>
      </c>
      <c r="AR308" s="48" t="s">
        <v>495</v>
      </c>
      <c r="AS308" s="48" t="s">
        <v>484</v>
      </c>
      <c r="AT308" s="48" t="s">
        <v>1770</v>
      </c>
      <c r="AU308" s="48" t="s">
        <v>113</v>
      </c>
      <c r="AV308" s="48" t="s">
        <v>35</v>
      </c>
      <c r="AW308" s="48" t="s">
        <v>82</v>
      </c>
      <c r="AX308" s="48" t="s">
        <v>83</v>
      </c>
      <c r="AY308" s="49">
        <v>0</v>
      </c>
      <c r="AZ308" s="49">
        <v>0</v>
      </c>
      <c r="BA308" s="49">
        <v>0</v>
      </c>
      <c r="BB308" s="49">
        <v>0</v>
      </c>
      <c r="BC308" s="49">
        <v>0</v>
      </c>
    </row>
    <row r="309" spans="1:55" x14ac:dyDescent="0.3">
      <c r="A309" s="48" t="s">
        <v>465</v>
      </c>
      <c r="B309" s="48" t="s">
        <v>466</v>
      </c>
      <c r="C309" s="48" t="s">
        <v>467</v>
      </c>
      <c r="D309" s="48" t="s">
        <v>468</v>
      </c>
      <c r="E309" s="48" t="s">
        <v>469</v>
      </c>
      <c r="F309" s="48" t="s">
        <v>470</v>
      </c>
      <c r="G309" s="48" t="s">
        <v>558</v>
      </c>
      <c r="H309" s="48" t="s">
        <v>57</v>
      </c>
      <c r="I309" s="48" t="s">
        <v>559</v>
      </c>
      <c r="J309" s="48" t="s">
        <v>58</v>
      </c>
      <c r="K309" s="48" t="s">
        <v>637</v>
      </c>
      <c r="L309" s="48" t="s">
        <v>78</v>
      </c>
      <c r="M309" s="48" t="s">
        <v>638</v>
      </c>
      <c r="N309" s="48" t="s">
        <v>79</v>
      </c>
      <c r="O309" s="48" t="s">
        <v>562</v>
      </c>
      <c r="P309" s="48" t="s">
        <v>80</v>
      </c>
      <c r="Q309" s="48" t="s">
        <v>476</v>
      </c>
      <c r="R309" s="48" t="s">
        <v>957</v>
      </c>
      <c r="S309" s="48" t="s">
        <v>274</v>
      </c>
      <c r="T309" s="48" t="s">
        <v>41</v>
      </c>
      <c r="U309" s="48" t="s">
        <v>1774</v>
      </c>
      <c r="V309" s="48" t="s">
        <v>1775</v>
      </c>
      <c r="W309" s="48" t="s">
        <v>2656</v>
      </c>
      <c r="X309" s="49">
        <v>690000</v>
      </c>
      <c r="Y309" s="50"/>
      <c r="Z309" s="51"/>
      <c r="AA309" s="48" t="s">
        <v>2917</v>
      </c>
      <c r="AB309" s="51"/>
      <c r="AC309" s="48" t="s">
        <v>620</v>
      </c>
      <c r="AD309" s="48" t="s">
        <v>2888</v>
      </c>
      <c r="AE309" s="48" t="s">
        <v>2791</v>
      </c>
      <c r="AF309" s="48" t="s">
        <v>2657</v>
      </c>
      <c r="AG309" s="52" t="s">
        <v>1907</v>
      </c>
      <c r="AH309" s="53" t="s">
        <v>2453</v>
      </c>
      <c r="AI309" s="54"/>
      <c r="AJ309" s="48"/>
      <c r="AK309" s="48" t="s">
        <v>2889</v>
      </c>
      <c r="AL309" s="51">
        <v>44992</v>
      </c>
      <c r="AM309" s="48" t="s">
        <v>2658</v>
      </c>
      <c r="AN309" s="51">
        <v>44977</v>
      </c>
      <c r="AO309" s="48" t="s">
        <v>2649</v>
      </c>
      <c r="AP309" s="48" t="s">
        <v>483</v>
      </c>
      <c r="AQ309" s="48" t="s">
        <v>39</v>
      </c>
      <c r="AR309" s="48" t="s">
        <v>495</v>
      </c>
      <c r="AS309" s="48" t="s">
        <v>484</v>
      </c>
      <c r="AT309" s="48" t="s">
        <v>1770</v>
      </c>
      <c r="AU309" s="48" t="s">
        <v>113</v>
      </c>
      <c r="AV309" s="48" t="s">
        <v>35</v>
      </c>
      <c r="AW309" s="48" t="s">
        <v>82</v>
      </c>
      <c r="AX309" s="48" t="s">
        <v>83</v>
      </c>
      <c r="AY309" s="49">
        <v>0</v>
      </c>
      <c r="AZ309" s="49">
        <v>0</v>
      </c>
      <c r="BA309" s="49">
        <v>0</v>
      </c>
      <c r="BB309" s="49">
        <v>0</v>
      </c>
      <c r="BC309" s="49">
        <v>0</v>
      </c>
    </row>
    <row r="310" spans="1:55" x14ac:dyDescent="0.3">
      <c r="A310" s="48" t="s">
        <v>465</v>
      </c>
      <c r="B310" s="48" t="s">
        <v>466</v>
      </c>
      <c r="C310" s="48" t="s">
        <v>467</v>
      </c>
      <c r="D310" s="48" t="s">
        <v>468</v>
      </c>
      <c r="E310" s="48" t="s">
        <v>469</v>
      </c>
      <c r="F310" s="48" t="s">
        <v>470</v>
      </c>
      <c r="G310" s="48" t="s">
        <v>558</v>
      </c>
      <c r="H310" s="48" t="s">
        <v>57</v>
      </c>
      <c r="I310" s="48" t="s">
        <v>559</v>
      </c>
      <c r="J310" s="48" t="s">
        <v>58</v>
      </c>
      <c r="K310" s="48" t="s">
        <v>637</v>
      </c>
      <c r="L310" s="48" t="s">
        <v>78</v>
      </c>
      <c r="M310" s="48" t="s">
        <v>638</v>
      </c>
      <c r="N310" s="48" t="s">
        <v>79</v>
      </c>
      <c r="O310" s="48" t="s">
        <v>562</v>
      </c>
      <c r="P310" s="48" t="s">
        <v>80</v>
      </c>
      <c r="Q310" s="48" t="s">
        <v>476</v>
      </c>
      <c r="R310" s="48" t="s">
        <v>957</v>
      </c>
      <c r="S310" s="48" t="s">
        <v>271</v>
      </c>
      <c r="T310" s="48" t="s">
        <v>33</v>
      </c>
      <c r="U310" s="48" t="s">
        <v>354</v>
      </c>
      <c r="V310" s="48" t="s">
        <v>1765</v>
      </c>
      <c r="W310" s="48" t="s">
        <v>2653</v>
      </c>
      <c r="X310" s="49">
        <v>484000</v>
      </c>
      <c r="Y310" s="50"/>
      <c r="Z310" s="51"/>
      <c r="AA310" s="48" t="s">
        <v>2917</v>
      </c>
      <c r="AB310" s="51"/>
      <c r="AC310" s="48" t="s">
        <v>620</v>
      </c>
      <c r="AD310" s="48" t="s">
        <v>2886</v>
      </c>
      <c r="AE310" s="48" t="s">
        <v>2791</v>
      </c>
      <c r="AF310" s="48" t="s">
        <v>2654</v>
      </c>
      <c r="AG310" s="52" t="s">
        <v>2251</v>
      </c>
      <c r="AH310" s="53" t="s">
        <v>2453</v>
      </c>
      <c r="AI310" s="54"/>
      <c r="AJ310" s="48"/>
      <c r="AK310" s="48" t="s">
        <v>2887</v>
      </c>
      <c r="AL310" s="51">
        <v>44992</v>
      </c>
      <c r="AM310" s="48" t="s">
        <v>2655</v>
      </c>
      <c r="AN310" s="51">
        <v>44979</v>
      </c>
      <c r="AO310" s="48" t="s">
        <v>2649</v>
      </c>
      <c r="AP310" s="48" t="s">
        <v>483</v>
      </c>
      <c r="AQ310" s="48" t="s">
        <v>39</v>
      </c>
      <c r="AR310" s="48" t="s">
        <v>272</v>
      </c>
      <c r="AS310" s="48" t="s">
        <v>484</v>
      </c>
      <c r="AT310" s="48" t="s">
        <v>1770</v>
      </c>
      <c r="AU310" s="48" t="s">
        <v>160</v>
      </c>
      <c r="AV310" s="48" t="s">
        <v>35</v>
      </c>
      <c r="AW310" s="48" t="s">
        <v>82</v>
      </c>
      <c r="AX310" s="48" t="s">
        <v>83</v>
      </c>
      <c r="AY310" s="49">
        <v>0</v>
      </c>
      <c r="AZ310" s="49">
        <v>0</v>
      </c>
      <c r="BA310" s="49">
        <v>0</v>
      </c>
      <c r="BB310" s="49">
        <v>0</v>
      </c>
      <c r="BC310" s="49">
        <v>0</v>
      </c>
    </row>
    <row r="311" spans="1:55" x14ac:dyDescent="0.3">
      <c r="A311" s="48" t="s">
        <v>465</v>
      </c>
      <c r="B311" s="48" t="s">
        <v>466</v>
      </c>
      <c r="C311" s="48" t="s">
        <v>467</v>
      </c>
      <c r="D311" s="48" t="s">
        <v>468</v>
      </c>
      <c r="E311" s="48" t="s">
        <v>469</v>
      </c>
      <c r="F311" s="48" t="s">
        <v>470</v>
      </c>
      <c r="G311" s="48" t="s">
        <v>558</v>
      </c>
      <c r="H311" s="48" t="s">
        <v>57</v>
      </c>
      <c r="I311" s="48" t="s">
        <v>559</v>
      </c>
      <c r="J311" s="48" t="s">
        <v>58</v>
      </c>
      <c r="K311" s="48" t="s">
        <v>637</v>
      </c>
      <c r="L311" s="48" t="s">
        <v>78</v>
      </c>
      <c r="M311" s="48" t="s">
        <v>638</v>
      </c>
      <c r="N311" s="48" t="s">
        <v>79</v>
      </c>
      <c r="O311" s="48" t="s">
        <v>562</v>
      </c>
      <c r="P311" s="48" t="s">
        <v>80</v>
      </c>
      <c r="Q311" s="48" t="s">
        <v>476</v>
      </c>
      <c r="R311" s="48" t="s">
        <v>957</v>
      </c>
      <c r="S311" s="48" t="s">
        <v>271</v>
      </c>
      <c r="T311" s="48" t="s">
        <v>33</v>
      </c>
      <c r="U311" s="48" t="s">
        <v>354</v>
      </c>
      <c r="V311" s="48" t="s">
        <v>1765</v>
      </c>
      <c r="W311" s="48" t="s">
        <v>2650</v>
      </c>
      <c r="X311" s="49">
        <v>484000</v>
      </c>
      <c r="Y311" s="50"/>
      <c r="Z311" s="51"/>
      <c r="AA311" s="48" t="s">
        <v>2917</v>
      </c>
      <c r="AB311" s="51"/>
      <c r="AC311" s="48" t="s">
        <v>620</v>
      </c>
      <c r="AD311" s="48" t="s">
        <v>2884</v>
      </c>
      <c r="AE311" s="48" t="s">
        <v>2791</v>
      </c>
      <c r="AF311" s="48" t="s">
        <v>2651</v>
      </c>
      <c r="AG311" s="52" t="s">
        <v>2251</v>
      </c>
      <c r="AH311" s="53" t="s">
        <v>2453</v>
      </c>
      <c r="AI311" s="54"/>
      <c r="AJ311" s="48"/>
      <c r="AK311" s="48" t="s">
        <v>2885</v>
      </c>
      <c r="AL311" s="51">
        <v>44992</v>
      </c>
      <c r="AM311" s="48" t="s">
        <v>2652</v>
      </c>
      <c r="AN311" s="51">
        <v>44979</v>
      </c>
      <c r="AO311" s="48" t="s">
        <v>2649</v>
      </c>
      <c r="AP311" s="48" t="s">
        <v>483</v>
      </c>
      <c r="AQ311" s="48" t="s">
        <v>39</v>
      </c>
      <c r="AR311" s="48" t="s">
        <v>272</v>
      </c>
      <c r="AS311" s="48" t="s">
        <v>484</v>
      </c>
      <c r="AT311" s="48" t="s">
        <v>1770</v>
      </c>
      <c r="AU311" s="48" t="s">
        <v>160</v>
      </c>
      <c r="AV311" s="48" t="s">
        <v>35</v>
      </c>
      <c r="AW311" s="48" t="s">
        <v>82</v>
      </c>
      <c r="AX311" s="48" t="s">
        <v>83</v>
      </c>
      <c r="AY311" s="49">
        <v>0</v>
      </c>
      <c r="AZ311" s="49">
        <v>0</v>
      </c>
      <c r="BA311" s="49">
        <v>0</v>
      </c>
      <c r="BB311" s="49">
        <v>0</v>
      </c>
      <c r="BC311" s="49">
        <v>0</v>
      </c>
    </row>
    <row r="312" spans="1:55" x14ac:dyDescent="0.3">
      <c r="A312" s="48" t="s">
        <v>465</v>
      </c>
      <c r="B312" s="48" t="s">
        <v>466</v>
      </c>
      <c r="C312" s="48" t="s">
        <v>467</v>
      </c>
      <c r="D312" s="48" t="s">
        <v>468</v>
      </c>
      <c r="E312" s="48" t="s">
        <v>469</v>
      </c>
      <c r="F312" s="48" t="s">
        <v>470</v>
      </c>
      <c r="G312" s="48" t="s">
        <v>558</v>
      </c>
      <c r="H312" s="48" t="s">
        <v>57</v>
      </c>
      <c r="I312" s="48" t="s">
        <v>559</v>
      </c>
      <c r="J312" s="48" t="s">
        <v>58</v>
      </c>
      <c r="K312" s="48" t="s">
        <v>637</v>
      </c>
      <c r="L312" s="48" t="s">
        <v>78</v>
      </c>
      <c r="M312" s="48" t="s">
        <v>638</v>
      </c>
      <c r="N312" s="48" t="s">
        <v>79</v>
      </c>
      <c r="O312" s="48" t="s">
        <v>562</v>
      </c>
      <c r="P312" s="48" t="s">
        <v>80</v>
      </c>
      <c r="Q312" s="48" t="s">
        <v>503</v>
      </c>
      <c r="R312" s="48" t="s">
        <v>639</v>
      </c>
      <c r="S312" s="48" t="s">
        <v>275</v>
      </c>
      <c r="T312" s="48" t="s">
        <v>55</v>
      </c>
      <c r="U312" s="48" t="s">
        <v>84</v>
      </c>
      <c r="V312" s="48" t="s">
        <v>640</v>
      </c>
      <c r="W312" s="48" t="s">
        <v>2646</v>
      </c>
      <c r="X312" s="49">
        <v>47730</v>
      </c>
      <c r="Y312" s="50"/>
      <c r="Z312" s="51"/>
      <c r="AA312" s="48" t="s">
        <v>2917</v>
      </c>
      <c r="AB312" s="51"/>
      <c r="AC312" s="48" t="s">
        <v>620</v>
      </c>
      <c r="AD312" s="48" t="s">
        <v>2882</v>
      </c>
      <c r="AE312" s="48" t="s">
        <v>2791</v>
      </c>
      <c r="AF312" s="48" t="s">
        <v>2647</v>
      </c>
      <c r="AG312" s="52" t="s">
        <v>2459</v>
      </c>
      <c r="AH312" s="53" t="s">
        <v>2453</v>
      </c>
      <c r="AI312" s="54"/>
      <c r="AJ312" s="48"/>
      <c r="AK312" s="48" t="s">
        <v>2883</v>
      </c>
      <c r="AL312" s="51">
        <v>44992</v>
      </c>
      <c r="AM312" s="48" t="s">
        <v>2648</v>
      </c>
      <c r="AN312" s="51">
        <v>44981</v>
      </c>
      <c r="AO312" s="48" t="s">
        <v>2649</v>
      </c>
      <c r="AP312" s="48" t="s">
        <v>483</v>
      </c>
      <c r="AQ312" s="48" t="s">
        <v>39</v>
      </c>
      <c r="AR312" s="48" t="s">
        <v>644</v>
      </c>
      <c r="AS312" s="48" t="s">
        <v>484</v>
      </c>
      <c r="AT312" s="48" t="s">
        <v>371</v>
      </c>
      <c r="AU312" s="48" t="s">
        <v>185</v>
      </c>
      <c r="AV312" s="48" t="s">
        <v>35</v>
      </c>
      <c r="AW312" s="48" t="s">
        <v>82</v>
      </c>
      <c r="AX312" s="48" t="s">
        <v>83</v>
      </c>
      <c r="AY312" s="49">
        <v>0</v>
      </c>
      <c r="AZ312" s="49">
        <v>0</v>
      </c>
      <c r="BA312" s="49">
        <v>0</v>
      </c>
      <c r="BB312" s="49">
        <v>0</v>
      </c>
      <c r="BC312" s="49">
        <v>0</v>
      </c>
    </row>
    <row r="313" spans="1:55" x14ac:dyDescent="0.3">
      <c r="A313" s="25" t="s">
        <v>465</v>
      </c>
      <c r="B313" s="25" t="s">
        <v>466</v>
      </c>
      <c r="C313" s="25" t="s">
        <v>467</v>
      </c>
      <c r="D313" s="25" t="s">
        <v>468</v>
      </c>
      <c r="E313" s="25" t="s">
        <v>469</v>
      </c>
      <c r="F313" s="25" t="s">
        <v>470</v>
      </c>
      <c r="G313" s="25" t="s">
        <v>558</v>
      </c>
      <c r="H313" s="25" t="s">
        <v>57</v>
      </c>
      <c r="I313" s="25" t="s">
        <v>559</v>
      </c>
      <c r="J313" s="25" t="s">
        <v>58</v>
      </c>
      <c r="K313" s="25" t="s">
        <v>637</v>
      </c>
      <c r="L313" s="25" t="s">
        <v>78</v>
      </c>
      <c r="M313" s="25" t="s">
        <v>660</v>
      </c>
      <c r="N313" s="25" t="s">
        <v>85</v>
      </c>
      <c r="O313" s="25" t="s">
        <v>562</v>
      </c>
      <c r="P313" s="25" t="s">
        <v>86</v>
      </c>
      <c r="Q313" s="25" t="s">
        <v>761</v>
      </c>
      <c r="R313" s="25" t="s">
        <v>74</v>
      </c>
      <c r="S313" s="25" t="s">
        <v>271</v>
      </c>
      <c r="T313" s="25" t="s">
        <v>33</v>
      </c>
      <c r="U313" s="25" t="s">
        <v>354</v>
      </c>
      <c r="V313" s="25" t="s">
        <v>2683</v>
      </c>
      <c r="W313" s="25" t="s">
        <v>2684</v>
      </c>
      <c r="X313" s="55">
        <v>396000</v>
      </c>
      <c r="Y313" s="56"/>
      <c r="Z313" s="57"/>
      <c r="AA313" s="25" t="s">
        <v>2917</v>
      </c>
      <c r="AB313" s="57"/>
      <c r="AC313" s="25" t="s">
        <v>620</v>
      </c>
      <c r="AD313" s="25" t="s">
        <v>2902</v>
      </c>
      <c r="AE313" s="25" t="s">
        <v>2791</v>
      </c>
      <c r="AF313" s="25" t="s">
        <v>2685</v>
      </c>
      <c r="AG313" s="58" t="s">
        <v>2102</v>
      </c>
      <c r="AH313" s="59" t="s">
        <v>2453</v>
      </c>
      <c r="AI313" s="60"/>
      <c r="AJ313" s="25"/>
      <c r="AK313" s="25" t="s">
        <v>2903</v>
      </c>
      <c r="AL313" s="57">
        <v>44992</v>
      </c>
      <c r="AM313" s="25" t="s">
        <v>2686</v>
      </c>
      <c r="AN313" s="57">
        <v>44967</v>
      </c>
      <c r="AO313" s="25" t="s">
        <v>2477</v>
      </c>
      <c r="AP313" s="25" t="s">
        <v>483</v>
      </c>
      <c r="AQ313" s="25" t="s">
        <v>39</v>
      </c>
      <c r="AR313" s="25" t="s">
        <v>272</v>
      </c>
      <c r="AS313" s="25" t="s">
        <v>484</v>
      </c>
      <c r="AT313" s="25" t="s">
        <v>1496</v>
      </c>
      <c r="AU313" s="25" t="s">
        <v>1484</v>
      </c>
      <c r="AV313" s="25" t="s">
        <v>35</v>
      </c>
      <c r="AW313" s="25" t="s">
        <v>36</v>
      </c>
      <c r="AX313" s="25" t="s">
        <v>37</v>
      </c>
      <c r="AY313" s="55">
        <v>0</v>
      </c>
      <c r="AZ313" s="55">
        <v>0</v>
      </c>
      <c r="BA313" s="55">
        <v>0</v>
      </c>
      <c r="BB313" s="55">
        <v>0</v>
      </c>
      <c r="BC313" s="55">
        <v>0</v>
      </c>
    </row>
    <row r="314" spans="1:55" x14ac:dyDescent="0.3">
      <c r="A314" s="131" t="s">
        <v>465</v>
      </c>
      <c r="B314" s="131" t="s">
        <v>466</v>
      </c>
      <c r="C314" s="131" t="s">
        <v>467</v>
      </c>
      <c r="D314" s="131" t="s">
        <v>468</v>
      </c>
      <c r="E314" s="131" t="s">
        <v>469</v>
      </c>
      <c r="F314" s="131" t="s">
        <v>470</v>
      </c>
      <c r="G314" s="131" t="s">
        <v>558</v>
      </c>
      <c r="H314" s="131" t="s">
        <v>57</v>
      </c>
      <c r="I314" s="131" t="s">
        <v>559</v>
      </c>
      <c r="J314" s="131" t="s">
        <v>58</v>
      </c>
      <c r="K314" s="131" t="s">
        <v>560</v>
      </c>
      <c r="L314" s="131" t="s">
        <v>59</v>
      </c>
      <c r="M314" s="131" t="s">
        <v>561</v>
      </c>
      <c r="N314" s="131" t="s">
        <v>60</v>
      </c>
      <c r="O314" s="131" t="s">
        <v>562</v>
      </c>
      <c r="P314" s="131" t="s">
        <v>61</v>
      </c>
      <c r="Q314" s="131" t="s">
        <v>476</v>
      </c>
      <c r="R314" s="131" t="s">
        <v>571</v>
      </c>
      <c r="S314" s="131" t="s">
        <v>274</v>
      </c>
      <c r="T314" s="131" t="s">
        <v>41</v>
      </c>
      <c r="U314" s="131" t="s">
        <v>2013</v>
      </c>
      <c r="V314" s="131" t="s">
        <v>2014</v>
      </c>
      <c r="W314" s="131" t="s">
        <v>2918</v>
      </c>
      <c r="X314" s="49">
        <v>5849000</v>
      </c>
      <c r="Y314" s="132"/>
      <c r="Z314" s="51"/>
      <c r="AA314" s="131"/>
      <c r="AB314" s="51"/>
      <c r="AC314" s="131"/>
      <c r="AD314" s="131" t="s">
        <v>2919</v>
      </c>
      <c r="AE314" s="131" t="s">
        <v>2919</v>
      </c>
      <c r="AF314" s="131" t="s">
        <v>2920</v>
      </c>
      <c r="AG314" s="133" t="s">
        <v>2921</v>
      </c>
      <c r="AH314" s="134" t="s">
        <v>2922</v>
      </c>
      <c r="AI314" s="135"/>
      <c r="AJ314" s="131"/>
      <c r="AK314" s="131" t="s">
        <v>2919</v>
      </c>
      <c r="AL314" s="51"/>
      <c r="AM314" s="131" t="s">
        <v>2923</v>
      </c>
      <c r="AN314" s="51">
        <v>45000</v>
      </c>
      <c r="AO314" s="131" t="s">
        <v>2924</v>
      </c>
      <c r="AP314" s="131" t="s">
        <v>483</v>
      </c>
      <c r="AQ314" s="131" t="s">
        <v>39</v>
      </c>
      <c r="AR314" s="131" t="s">
        <v>495</v>
      </c>
      <c r="AS314" s="131" t="s">
        <v>484</v>
      </c>
      <c r="AT314" s="131" t="s">
        <v>379</v>
      </c>
      <c r="AU314" s="131" t="s">
        <v>67</v>
      </c>
      <c r="AV314" s="131" t="s">
        <v>35</v>
      </c>
      <c r="AW314" s="131" t="s">
        <v>65</v>
      </c>
      <c r="AX314" s="131" t="s">
        <v>66</v>
      </c>
      <c r="AY314" s="49">
        <v>0</v>
      </c>
      <c r="AZ314" s="49">
        <v>0</v>
      </c>
      <c r="BA314" s="49">
        <v>0</v>
      </c>
      <c r="BB314" s="49">
        <v>0</v>
      </c>
      <c r="BC314" s="49">
        <v>0</v>
      </c>
    </row>
    <row r="315" spans="1:55" x14ac:dyDescent="0.3">
      <c r="A315" s="131" t="s">
        <v>465</v>
      </c>
      <c r="B315" s="131" t="s">
        <v>466</v>
      </c>
      <c r="C315" s="131" t="s">
        <v>467</v>
      </c>
      <c r="D315" s="131" t="s">
        <v>468</v>
      </c>
      <c r="E315" s="131" t="s">
        <v>469</v>
      </c>
      <c r="F315" s="131" t="s">
        <v>470</v>
      </c>
      <c r="G315" s="131" t="s">
        <v>558</v>
      </c>
      <c r="H315" s="131" t="s">
        <v>57</v>
      </c>
      <c r="I315" s="131" t="s">
        <v>559</v>
      </c>
      <c r="J315" s="131" t="s">
        <v>58</v>
      </c>
      <c r="K315" s="131" t="s">
        <v>560</v>
      </c>
      <c r="L315" s="131" t="s">
        <v>59</v>
      </c>
      <c r="M315" s="131" t="s">
        <v>561</v>
      </c>
      <c r="N315" s="131" t="s">
        <v>60</v>
      </c>
      <c r="O315" s="131" t="s">
        <v>562</v>
      </c>
      <c r="P315" s="131" t="s">
        <v>61</v>
      </c>
      <c r="Q315" s="131" t="s">
        <v>476</v>
      </c>
      <c r="R315" s="131" t="s">
        <v>571</v>
      </c>
      <c r="S315" s="131" t="s">
        <v>274</v>
      </c>
      <c r="T315" s="131" t="s">
        <v>41</v>
      </c>
      <c r="U315" s="131" t="s">
        <v>2013</v>
      </c>
      <c r="V315" s="131" t="s">
        <v>2014</v>
      </c>
      <c r="W315" s="131" t="s">
        <v>2918</v>
      </c>
      <c r="X315" s="49">
        <v>6065005</v>
      </c>
      <c r="Y315" s="132"/>
      <c r="Z315" s="51"/>
      <c r="AA315" s="131"/>
      <c r="AB315" s="51"/>
      <c r="AC315" s="131"/>
      <c r="AD315" s="131" t="s">
        <v>2919</v>
      </c>
      <c r="AE315" s="131" t="s">
        <v>2919</v>
      </c>
      <c r="AF315" s="131" t="s">
        <v>2925</v>
      </c>
      <c r="AG315" s="133" t="s">
        <v>2921</v>
      </c>
      <c r="AH315" s="134" t="s">
        <v>2922</v>
      </c>
      <c r="AI315" s="135"/>
      <c r="AJ315" s="131"/>
      <c r="AK315" s="131" t="s">
        <v>2919</v>
      </c>
      <c r="AL315" s="51"/>
      <c r="AM315" s="131" t="s">
        <v>2926</v>
      </c>
      <c r="AN315" s="51">
        <v>45000</v>
      </c>
      <c r="AO315" s="131" t="s">
        <v>2924</v>
      </c>
      <c r="AP315" s="131" t="s">
        <v>483</v>
      </c>
      <c r="AQ315" s="131" t="s">
        <v>39</v>
      </c>
      <c r="AR315" s="131" t="s">
        <v>495</v>
      </c>
      <c r="AS315" s="131" t="s">
        <v>484</v>
      </c>
      <c r="AT315" s="131" t="s">
        <v>379</v>
      </c>
      <c r="AU315" s="131" t="s">
        <v>67</v>
      </c>
      <c r="AV315" s="131" t="s">
        <v>35</v>
      </c>
      <c r="AW315" s="131" t="s">
        <v>65</v>
      </c>
      <c r="AX315" s="131" t="s">
        <v>66</v>
      </c>
      <c r="AY315" s="49">
        <v>0</v>
      </c>
      <c r="AZ315" s="49">
        <v>0</v>
      </c>
      <c r="BA315" s="49">
        <v>0</v>
      </c>
      <c r="BB315" s="49">
        <v>0</v>
      </c>
      <c r="BC315" s="49">
        <v>0</v>
      </c>
    </row>
    <row r="316" spans="1:55" x14ac:dyDescent="0.3">
      <c r="A316" s="131" t="s">
        <v>465</v>
      </c>
      <c r="B316" s="131" t="s">
        <v>466</v>
      </c>
      <c r="C316" s="131" t="s">
        <v>467</v>
      </c>
      <c r="D316" s="131" t="s">
        <v>468</v>
      </c>
      <c r="E316" s="131" t="s">
        <v>469</v>
      </c>
      <c r="F316" s="131" t="s">
        <v>470</v>
      </c>
      <c r="G316" s="131" t="s">
        <v>558</v>
      </c>
      <c r="H316" s="131" t="s">
        <v>57</v>
      </c>
      <c r="I316" s="131" t="s">
        <v>559</v>
      </c>
      <c r="J316" s="131" t="s">
        <v>58</v>
      </c>
      <c r="K316" s="131" t="s">
        <v>560</v>
      </c>
      <c r="L316" s="131" t="s">
        <v>59</v>
      </c>
      <c r="M316" s="131" t="s">
        <v>561</v>
      </c>
      <c r="N316" s="131" t="s">
        <v>60</v>
      </c>
      <c r="O316" s="131" t="s">
        <v>562</v>
      </c>
      <c r="P316" s="131" t="s">
        <v>61</v>
      </c>
      <c r="Q316" s="131" t="s">
        <v>577</v>
      </c>
      <c r="R316" s="131" t="s">
        <v>68</v>
      </c>
      <c r="S316" s="131" t="s">
        <v>274</v>
      </c>
      <c r="T316" s="131" t="s">
        <v>41</v>
      </c>
      <c r="U316" s="131" t="s">
        <v>70</v>
      </c>
      <c r="V316" s="131" t="s">
        <v>578</v>
      </c>
      <c r="W316" s="131" t="s">
        <v>2927</v>
      </c>
      <c r="X316" s="49">
        <v>720000</v>
      </c>
      <c r="Y316" s="132"/>
      <c r="Z316" s="51"/>
      <c r="AA316" s="131"/>
      <c r="AB316" s="51"/>
      <c r="AC316" s="131"/>
      <c r="AD316" s="131" t="s">
        <v>2919</v>
      </c>
      <c r="AE316" s="131" t="s">
        <v>2919</v>
      </c>
      <c r="AF316" s="131" t="s">
        <v>2928</v>
      </c>
      <c r="AG316" s="133" t="s">
        <v>2929</v>
      </c>
      <c r="AH316" s="134" t="s">
        <v>2922</v>
      </c>
      <c r="AI316" s="135"/>
      <c r="AJ316" s="131"/>
      <c r="AK316" s="131" t="s">
        <v>2919</v>
      </c>
      <c r="AL316" s="51"/>
      <c r="AM316" s="131" t="s">
        <v>2930</v>
      </c>
      <c r="AN316" s="51">
        <v>44997</v>
      </c>
      <c r="AO316" s="131" t="s">
        <v>2924</v>
      </c>
      <c r="AP316" s="131" t="s">
        <v>483</v>
      </c>
      <c r="AQ316" s="131" t="s">
        <v>39</v>
      </c>
      <c r="AR316" s="131" t="s">
        <v>495</v>
      </c>
      <c r="AS316" s="131" t="s">
        <v>484</v>
      </c>
      <c r="AT316" s="131" t="s">
        <v>380</v>
      </c>
      <c r="AU316" s="131" t="s">
        <v>69</v>
      </c>
      <c r="AV316" s="131" t="s">
        <v>35</v>
      </c>
      <c r="AW316" s="131" t="s">
        <v>65</v>
      </c>
      <c r="AX316" s="131" t="s">
        <v>66</v>
      </c>
      <c r="AY316" s="49">
        <v>0</v>
      </c>
      <c r="AZ316" s="49">
        <v>0</v>
      </c>
      <c r="BA316" s="49">
        <v>0</v>
      </c>
      <c r="BB316" s="49">
        <v>0</v>
      </c>
      <c r="BC316" s="49">
        <v>0</v>
      </c>
    </row>
    <row r="317" spans="1:55" x14ac:dyDescent="0.3">
      <c r="A317" s="131" t="s">
        <v>465</v>
      </c>
      <c r="B317" s="131" t="s">
        <v>466</v>
      </c>
      <c r="C317" s="131" t="s">
        <v>467</v>
      </c>
      <c r="D317" s="131" t="s">
        <v>468</v>
      </c>
      <c r="E317" s="131" t="s">
        <v>469</v>
      </c>
      <c r="F317" s="131" t="s">
        <v>470</v>
      </c>
      <c r="G317" s="131" t="s">
        <v>558</v>
      </c>
      <c r="H317" s="131" t="s">
        <v>57</v>
      </c>
      <c r="I317" s="131" t="s">
        <v>559</v>
      </c>
      <c r="J317" s="131" t="s">
        <v>58</v>
      </c>
      <c r="K317" s="131" t="s">
        <v>560</v>
      </c>
      <c r="L317" s="131" t="s">
        <v>59</v>
      </c>
      <c r="M317" s="131" t="s">
        <v>561</v>
      </c>
      <c r="N317" s="131" t="s">
        <v>60</v>
      </c>
      <c r="O317" s="131" t="s">
        <v>562</v>
      </c>
      <c r="P317" s="131" t="s">
        <v>61</v>
      </c>
      <c r="Q317" s="131" t="s">
        <v>577</v>
      </c>
      <c r="R317" s="131" t="s">
        <v>68</v>
      </c>
      <c r="S317" s="131" t="s">
        <v>278</v>
      </c>
      <c r="T317" s="131" t="s">
        <v>216</v>
      </c>
      <c r="U317" s="131" t="s">
        <v>218</v>
      </c>
      <c r="V317" s="131" t="s">
        <v>2931</v>
      </c>
      <c r="W317" s="131" t="s">
        <v>2932</v>
      </c>
      <c r="X317" s="49">
        <v>300000</v>
      </c>
      <c r="Y317" s="132"/>
      <c r="Z317" s="51"/>
      <c r="AA317" s="131"/>
      <c r="AB317" s="51"/>
      <c r="AC317" s="131"/>
      <c r="AD317" s="131" t="s">
        <v>2919</v>
      </c>
      <c r="AE317" s="131" t="s">
        <v>2919</v>
      </c>
      <c r="AF317" s="131" t="s">
        <v>2933</v>
      </c>
      <c r="AG317" s="133" t="s">
        <v>2934</v>
      </c>
      <c r="AH317" s="134" t="s">
        <v>2922</v>
      </c>
      <c r="AI317" s="135"/>
      <c r="AJ317" s="131"/>
      <c r="AK317" s="131" t="s">
        <v>2919</v>
      </c>
      <c r="AL317" s="51"/>
      <c r="AM317" s="131" t="s">
        <v>2935</v>
      </c>
      <c r="AN317" s="51">
        <v>45001</v>
      </c>
      <c r="AO317" s="131" t="s">
        <v>2924</v>
      </c>
      <c r="AP317" s="131" t="s">
        <v>483</v>
      </c>
      <c r="AQ317" s="131" t="s">
        <v>39</v>
      </c>
      <c r="AR317" s="131" t="s">
        <v>495</v>
      </c>
      <c r="AS317" s="131" t="s">
        <v>484</v>
      </c>
      <c r="AT317" s="131" t="s">
        <v>380</v>
      </c>
      <c r="AU317" s="131" t="s">
        <v>217</v>
      </c>
      <c r="AV317" s="131" t="s">
        <v>35</v>
      </c>
      <c r="AW317" s="131" t="s">
        <v>65</v>
      </c>
      <c r="AX317" s="131" t="s">
        <v>66</v>
      </c>
      <c r="AY317" s="49">
        <v>0</v>
      </c>
      <c r="AZ317" s="49">
        <v>0</v>
      </c>
      <c r="BA317" s="49">
        <v>0</v>
      </c>
      <c r="BB317" s="49">
        <v>0</v>
      </c>
      <c r="BC317" s="49">
        <v>0</v>
      </c>
    </row>
    <row r="318" spans="1:55" x14ac:dyDescent="0.3">
      <c r="A318" s="131" t="s">
        <v>465</v>
      </c>
      <c r="B318" s="131" t="s">
        <v>466</v>
      </c>
      <c r="C318" s="131" t="s">
        <v>467</v>
      </c>
      <c r="D318" s="131" t="s">
        <v>468</v>
      </c>
      <c r="E318" s="131" t="s">
        <v>469</v>
      </c>
      <c r="F318" s="131" t="s">
        <v>470</v>
      </c>
      <c r="G318" s="131" t="s">
        <v>558</v>
      </c>
      <c r="H318" s="131" t="s">
        <v>57</v>
      </c>
      <c r="I318" s="131" t="s">
        <v>559</v>
      </c>
      <c r="J318" s="131" t="s">
        <v>58</v>
      </c>
      <c r="K318" s="131" t="s">
        <v>560</v>
      </c>
      <c r="L318" s="131" t="s">
        <v>59</v>
      </c>
      <c r="M318" s="131" t="s">
        <v>561</v>
      </c>
      <c r="N318" s="131" t="s">
        <v>60</v>
      </c>
      <c r="O318" s="131" t="s">
        <v>562</v>
      </c>
      <c r="P318" s="131" t="s">
        <v>61</v>
      </c>
      <c r="Q318" s="131" t="s">
        <v>270</v>
      </c>
      <c r="R318" s="131" t="s">
        <v>208</v>
      </c>
      <c r="S318" s="131" t="s">
        <v>274</v>
      </c>
      <c r="T318" s="131" t="s">
        <v>41</v>
      </c>
      <c r="U318" s="131" t="s">
        <v>2936</v>
      </c>
      <c r="V318" s="131" t="s">
        <v>2937</v>
      </c>
      <c r="W318" s="131" t="s">
        <v>2938</v>
      </c>
      <c r="X318" s="49">
        <v>1440000</v>
      </c>
      <c r="Y318" s="132"/>
      <c r="Z318" s="51"/>
      <c r="AA318" s="131"/>
      <c r="AB318" s="51"/>
      <c r="AC318" s="131"/>
      <c r="AD318" s="131" t="s">
        <v>2919</v>
      </c>
      <c r="AE318" s="131" t="s">
        <v>2919</v>
      </c>
      <c r="AF318" s="131" t="s">
        <v>2939</v>
      </c>
      <c r="AG318" s="133" t="s">
        <v>2929</v>
      </c>
      <c r="AH318" s="134" t="s">
        <v>2922</v>
      </c>
      <c r="AI318" s="135"/>
      <c r="AJ318" s="131"/>
      <c r="AK318" s="131" t="s">
        <v>2919</v>
      </c>
      <c r="AL318" s="51"/>
      <c r="AM318" s="131" t="s">
        <v>2940</v>
      </c>
      <c r="AN318" s="51">
        <v>44997</v>
      </c>
      <c r="AO318" s="131" t="s">
        <v>2924</v>
      </c>
      <c r="AP318" s="131" t="s">
        <v>483</v>
      </c>
      <c r="AQ318" s="131" t="s">
        <v>39</v>
      </c>
      <c r="AR318" s="131" t="s">
        <v>495</v>
      </c>
      <c r="AS318" s="131" t="s">
        <v>484</v>
      </c>
      <c r="AT318" s="131" t="s">
        <v>2064</v>
      </c>
      <c r="AU318" s="131" t="s">
        <v>209</v>
      </c>
      <c r="AV318" s="131" t="s">
        <v>35</v>
      </c>
      <c r="AW318" s="131" t="s">
        <v>65</v>
      </c>
      <c r="AX318" s="131" t="s">
        <v>66</v>
      </c>
      <c r="AY318" s="49">
        <v>0</v>
      </c>
      <c r="AZ318" s="49">
        <v>0</v>
      </c>
      <c r="BA318" s="49">
        <v>0</v>
      </c>
      <c r="BB318" s="49">
        <v>0</v>
      </c>
      <c r="BC318" s="49">
        <v>0</v>
      </c>
    </row>
    <row r="319" spans="1:55" x14ac:dyDescent="0.3">
      <c r="A319" s="131" t="s">
        <v>465</v>
      </c>
      <c r="B319" s="131" t="s">
        <v>466</v>
      </c>
      <c r="C319" s="131" t="s">
        <v>467</v>
      </c>
      <c r="D319" s="131" t="s">
        <v>468</v>
      </c>
      <c r="E319" s="131" t="s">
        <v>469</v>
      </c>
      <c r="F319" s="131" t="s">
        <v>470</v>
      </c>
      <c r="G319" s="131" t="s">
        <v>558</v>
      </c>
      <c r="H319" s="131" t="s">
        <v>57</v>
      </c>
      <c r="I319" s="131" t="s">
        <v>559</v>
      </c>
      <c r="J319" s="131" t="s">
        <v>58</v>
      </c>
      <c r="K319" s="131" t="s">
        <v>560</v>
      </c>
      <c r="L319" s="131" t="s">
        <v>59</v>
      </c>
      <c r="M319" s="131" t="s">
        <v>561</v>
      </c>
      <c r="N319" s="131" t="s">
        <v>60</v>
      </c>
      <c r="O319" s="131" t="s">
        <v>562</v>
      </c>
      <c r="P319" s="131" t="s">
        <v>61</v>
      </c>
      <c r="Q319" s="131" t="s">
        <v>270</v>
      </c>
      <c r="R319" s="131" t="s">
        <v>208</v>
      </c>
      <c r="S319" s="131" t="s">
        <v>278</v>
      </c>
      <c r="T319" s="131" t="s">
        <v>216</v>
      </c>
      <c r="U319" s="131" t="s">
        <v>218</v>
      </c>
      <c r="V319" s="131" t="s">
        <v>2941</v>
      </c>
      <c r="W319" s="131" t="s">
        <v>2942</v>
      </c>
      <c r="X319" s="49">
        <v>150000</v>
      </c>
      <c r="Y319" s="132"/>
      <c r="Z319" s="51"/>
      <c r="AA319" s="131"/>
      <c r="AB319" s="51"/>
      <c r="AC319" s="131"/>
      <c r="AD319" s="131" t="s">
        <v>2919</v>
      </c>
      <c r="AE319" s="131" t="s">
        <v>2919</v>
      </c>
      <c r="AF319" s="131" t="s">
        <v>2943</v>
      </c>
      <c r="AG319" s="133" t="s">
        <v>2791</v>
      </c>
      <c r="AH319" s="134" t="s">
        <v>2922</v>
      </c>
      <c r="AI319" s="135"/>
      <c r="AJ319" s="131"/>
      <c r="AK319" s="131" t="s">
        <v>2919</v>
      </c>
      <c r="AL319" s="51"/>
      <c r="AM319" s="131" t="s">
        <v>2944</v>
      </c>
      <c r="AN319" s="51">
        <v>44992</v>
      </c>
      <c r="AO319" s="131" t="s">
        <v>2924</v>
      </c>
      <c r="AP319" s="131" t="s">
        <v>483</v>
      </c>
      <c r="AQ319" s="131" t="s">
        <v>39</v>
      </c>
      <c r="AR319" s="131" t="s">
        <v>495</v>
      </c>
      <c r="AS319" s="131" t="s">
        <v>484</v>
      </c>
      <c r="AT319" s="131" t="s">
        <v>2064</v>
      </c>
      <c r="AU319" s="131" t="s">
        <v>288</v>
      </c>
      <c r="AV319" s="131" t="s">
        <v>35</v>
      </c>
      <c r="AW319" s="131" t="s">
        <v>65</v>
      </c>
      <c r="AX319" s="131" t="s">
        <v>66</v>
      </c>
      <c r="AY319" s="49">
        <v>0</v>
      </c>
      <c r="AZ319" s="49">
        <v>0</v>
      </c>
      <c r="BA319" s="49">
        <v>0</v>
      </c>
      <c r="BB319" s="49">
        <v>0</v>
      </c>
      <c r="BC319" s="49">
        <v>0</v>
      </c>
    </row>
    <row r="320" spans="1:55" x14ac:dyDescent="0.3">
      <c r="A320" s="131" t="s">
        <v>465</v>
      </c>
      <c r="B320" s="131" t="s">
        <v>466</v>
      </c>
      <c r="C320" s="131" t="s">
        <v>467</v>
      </c>
      <c r="D320" s="131" t="s">
        <v>468</v>
      </c>
      <c r="E320" s="131" t="s">
        <v>469</v>
      </c>
      <c r="F320" s="131" t="s">
        <v>470</v>
      </c>
      <c r="G320" s="131" t="s">
        <v>558</v>
      </c>
      <c r="H320" s="131" t="s">
        <v>57</v>
      </c>
      <c r="I320" s="131" t="s">
        <v>559</v>
      </c>
      <c r="J320" s="131" t="s">
        <v>58</v>
      </c>
      <c r="K320" s="131" t="s">
        <v>560</v>
      </c>
      <c r="L320" s="131" t="s">
        <v>59</v>
      </c>
      <c r="M320" s="131" t="s">
        <v>561</v>
      </c>
      <c r="N320" s="131" t="s">
        <v>60</v>
      </c>
      <c r="O320" s="131" t="s">
        <v>562</v>
      </c>
      <c r="P320" s="131" t="s">
        <v>61</v>
      </c>
      <c r="Q320" s="131" t="s">
        <v>582</v>
      </c>
      <c r="R320" s="131" t="s">
        <v>71</v>
      </c>
      <c r="S320" s="131" t="s">
        <v>274</v>
      </c>
      <c r="T320" s="131" t="s">
        <v>41</v>
      </c>
      <c r="U320" s="131" t="s">
        <v>73</v>
      </c>
      <c r="V320" s="131" t="s">
        <v>583</v>
      </c>
      <c r="W320" s="131" t="s">
        <v>2945</v>
      </c>
      <c r="X320" s="49">
        <v>310000</v>
      </c>
      <c r="Y320" s="132"/>
      <c r="Z320" s="51"/>
      <c r="AA320" s="131"/>
      <c r="AB320" s="51"/>
      <c r="AC320" s="131"/>
      <c r="AD320" s="131" t="s">
        <v>2919</v>
      </c>
      <c r="AE320" s="131" t="s">
        <v>2919</v>
      </c>
      <c r="AF320" s="131" t="s">
        <v>2946</v>
      </c>
      <c r="AG320" s="133" t="s">
        <v>2947</v>
      </c>
      <c r="AH320" s="134" t="s">
        <v>2922</v>
      </c>
      <c r="AI320" s="135"/>
      <c r="AJ320" s="131"/>
      <c r="AK320" s="131" t="s">
        <v>2919</v>
      </c>
      <c r="AL320" s="51"/>
      <c r="AM320" s="131" t="s">
        <v>2948</v>
      </c>
      <c r="AN320" s="51">
        <v>44991</v>
      </c>
      <c r="AO320" s="131" t="s">
        <v>2924</v>
      </c>
      <c r="AP320" s="131" t="s">
        <v>483</v>
      </c>
      <c r="AQ320" s="131" t="s">
        <v>39</v>
      </c>
      <c r="AR320" s="131" t="s">
        <v>495</v>
      </c>
      <c r="AS320" s="131" t="s">
        <v>484</v>
      </c>
      <c r="AT320" s="131" t="s">
        <v>378</v>
      </c>
      <c r="AU320" s="131" t="s">
        <v>72</v>
      </c>
      <c r="AV320" s="131" t="s">
        <v>35</v>
      </c>
      <c r="AW320" s="131" t="s">
        <v>65</v>
      </c>
      <c r="AX320" s="131" t="s">
        <v>66</v>
      </c>
      <c r="AY320" s="49">
        <v>0</v>
      </c>
      <c r="AZ320" s="49">
        <v>0</v>
      </c>
      <c r="BA320" s="49">
        <v>0</v>
      </c>
      <c r="BB320" s="49">
        <v>0</v>
      </c>
      <c r="BC320" s="49">
        <v>0</v>
      </c>
    </row>
    <row r="321" spans="1:55" x14ac:dyDescent="0.3">
      <c r="A321" s="131" t="s">
        <v>465</v>
      </c>
      <c r="B321" s="131" t="s">
        <v>466</v>
      </c>
      <c r="C321" s="131" t="s">
        <v>467</v>
      </c>
      <c r="D321" s="131" t="s">
        <v>468</v>
      </c>
      <c r="E321" s="131" t="s">
        <v>469</v>
      </c>
      <c r="F321" s="131" t="s">
        <v>470</v>
      </c>
      <c r="G321" s="131" t="s">
        <v>558</v>
      </c>
      <c r="H321" s="131" t="s">
        <v>57</v>
      </c>
      <c r="I321" s="131" t="s">
        <v>559</v>
      </c>
      <c r="J321" s="131" t="s">
        <v>58</v>
      </c>
      <c r="K321" s="131" t="s">
        <v>560</v>
      </c>
      <c r="L321" s="131" t="s">
        <v>59</v>
      </c>
      <c r="M321" s="131" t="s">
        <v>561</v>
      </c>
      <c r="N321" s="131" t="s">
        <v>60</v>
      </c>
      <c r="O321" s="131" t="s">
        <v>562</v>
      </c>
      <c r="P321" s="131" t="s">
        <v>61</v>
      </c>
      <c r="Q321" s="131" t="s">
        <v>582</v>
      </c>
      <c r="R321" s="131" t="s">
        <v>71</v>
      </c>
      <c r="S321" s="131" t="s">
        <v>274</v>
      </c>
      <c r="T321" s="131" t="s">
        <v>41</v>
      </c>
      <c r="U321" s="131" t="s">
        <v>73</v>
      </c>
      <c r="V321" s="131" t="s">
        <v>583</v>
      </c>
      <c r="W321" s="131" t="s">
        <v>3043</v>
      </c>
      <c r="X321" s="49">
        <v>6031505</v>
      </c>
      <c r="Y321" s="132"/>
      <c r="Z321" s="51"/>
      <c r="AA321" s="131"/>
      <c r="AB321" s="51"/>
      <c r="AC321" s="131"/>
      <c r="AD321" s="131" t="s">
        <v>2919</v>
      </c>
      <c r="AE321" s="131" t="s">
        <v>2919</v>
      </c>
      <c r="AF321" s="131" t="s">
        <v>3044</v>
      </c>
      <c r="AG321" s="133" t="s">
        <v>2921</v>
      </c>
      <c r="AH321" s="134" t="s">
        <v>2922</v>
      </c>
      <c r="AI321" s="135"/>
      <c r="AJ321" s="131"/>
      <c r="AK321" s="131" t="s">
        <v>2919</v>
      </c>
      <c r="AL321" s="51"/>
      <c r="AM321" s="131" t="s">
        <v>3045</v>
      </c>
      <c r="AN321" s="51">
        <v>45000</v>
      </c>
      <c r="AO321" s="131" t="s">
        <v>2924</v>
      </c>
      <c r="AP321" s="131" t="s">
        <v>483</v>
      </c>
      <c r="AQ321" s="131" t="s">
        <v>39</v>
      </c>
      <c r="AR321" s="131" t="s">
        <v>495</v>
      </c>
      <c r="AS321" s="131" t="s">
        <v>484</v>
      </c>
      <c r="AT321" s="131" t="s">
        <v>378</v>
      </c>
      <c r="AU321" s="131" t="s">
        <v>72</v>
      </c>
      <c r="AV321" s="131" t="s">
        <v>35</v>
      </c>
      <c r="AW321" s="131" t="s">
        <v>65</v>
      </c>
      <c r="AX321" s="131" t="s">
        <v>66</v>
      </c>
      <c r="AY321" s="49">
        <v>0</v>
      </c>
      <c r="AZ321" s="49">
        <v>0</v>
      </c>
      <c r="BA321" s="49">
        <v>0</v>
      </c>
      <c r="BB321" s="49">
        <v>0</v>
      </c>
      <c r="BC321" s="49">
        <v>0</v>
      </c>
    </row>
    <row r="322" spans="1:55" x14ac:dyDescent="0.3">
      <c r="A322" s="131" t="s">
        <v>465</v>
      </c>
      <c r="B322" s="131" t="s">
        <v>466</v>
      </c>
      <c r="C322" s="131" t="s">
        <v>467</v>
      </c>
      <c r="D322" s="131" t="s">
        <v>468</v>
      </c>
      <c r="E322" s="131" t="s">
        <v>469</v>
      </c>
      <c r="F322" s="131" t="s">
        <v>470</v>
      </c>
      <c r="G322" s="131" t="s">
        <v>558</v>
      </c>
      <c r="H322" s="131" t="s">
        <v>57</v>
      </c>
      <c r="I322" s="131" t="s">
        <v>559</v>
      </c>
      <c r="J322" s="131" t="s">
        <v>58</v>
      </c>
      <c r="K322" s="131" t="s">
        <v>560</v>
      </c>
      <c r="L322" s="131" t="s">
        <v>59</v>
      </c>
      <c r="M322" s="131" t="s">
        <v>596</v>
      </c>
      <c r="N322" s="131" t="s">
        <v>126</v>
      </c>
      <c r="O322" s="131" t="s">
        <v>597</v>
      </c>
      <c r="P322" s="131" t="s">
        <v>127</v>
      </c>
      <c r="Q322" s="131" t="s">
        <v>598</v>
      </c>
      <c r="R322" s="131" t="s">
        <v>128</v>
      </c>
      <c r="S322" s="131" t="s">
        <v>316</v>
      </c>
      <c r="T322" s="131" t="s">
        <v>129</v>
      </c>
      <c r="U322" s="131" t="s">
        <v>131</v>
      </c>
      <c r="V322" s="131" t="s">
        <v>599</v>
      </c>
      <c r="W322" s="131" t="s">
        <v>2949</v>
      </c>
      <c r="X322" s="49">
        <v>1000000</v>
      </c>
      <c r="Y322" s="132"/>
      <c r="Z322" s="51"/>
      <c r="AA322" s="131"/>
      <c r="AB322" s="51"/>
      <c r="AC322" s="131"/>
      <c r="AD322" s="131" t="s">
        <v>2919</v>
      </c>
      <c r="AE322" s="131" t="s">
        <v>2919</v>
      </c>
      <c r="AF322" s="131" t="s">
        <v>2950</v>
      </c>
      <c r="AG322" s="133" t="s">
        <v>2468</v>
      </c>
      <c r="AH322" s="134" t="s">
        <v>2922</v>
      </c>
      <c r="AI322" s="135"/>
      <c r="AJ322" s="131"/>
      <c r="AK322" s="131" t="s">
        <v>2919</v>
      </c>
      <c r="AL322" s="51"/>
      <c r="AM322" s="131" t="s">
        <v>2951</v>
      </c>
      <c r="AN322" s="51">
        <v>44985</v>
      </c>
      <c r="AO322" s="131" t="s">
        <v>2924</v>
      </c>
      <c r="AP322" s="131" t="s">
        <v>483</v>
      </c>
      <c r="AQ322" s="131" t="s">
        <v>132</v>
      </c>
      <c r="AR322" s="131" t="s">
        <v>604</v>
      </c>
      <c r="AS322" s="131" t="s">
        <v>484</v>
      </c>
      <c r="AT322" s="131" t="s">
        <v>383</v>
      </c>
      <c r="AU322" s="131" t="s">
        <v>130</v>
      </c>
      <c r="AV322" s="131" t="s">
        <v>35</v>
      </c>
      <c r="AW322" s="131" t="s">
        <v>65</v>
      </c>
      <c r="AX322" s="131" t="s">
        <v>66</v>
      </c>
      <c r="AY322" s="49">
        <v>0</v>
      </c>
      <c r="AZ322" s="49">
        <v>0</v>
      </c>
      <c r="BA322" s="49">
        <v>0</v>
      </c>
      <c r="BB322" s="49">
        <v>0</v>
      </c>
      <c r="BC322" s="49">
        <v>0</v>
      </c>
    </row>
    <row r="323" spans="1:55" x14ac:dyDescent="0.3">
      <c r="A323" s="131" t="s">
        <v>465</v>
      </c>
      <c r="B323" s="131" t="s">
        <v>466</v>
      </c>
      <c r="C323" s="131" t="s">
        <v>467</v>
      </c>
      <c r="D323" s="131" t="s">
        <v>468</v>
      </c>
      <c r="E323" s="131" t="s">
        <v>469</v>
      </c>
      <c r="F323" s="131" t="s">
        <v>470</v>
      </c>
      <c r="G323" s="131" t="s">
        <v>558</v>
      </c>
      <c r="H323" s="131" t="s">
        <v>57</v>
      </c>
      <c r="I323" s="131" t="s">
        <v>559</v>
      </c>
      <c r="J323" s="131" t="s">
        <v>58</v>
      </c>
      <c r="K323" s="131" t="s">
        <v>560</v>
      </c>
      <c r="L323" s="131" t="s">
        <v>59</v>
      </c>
      <c r="M323" s="131" t="s">
        <v>596</v>
      </c>
      <c r="N323" s="131" t="s">
        <v>126</v>
      </c>
      <c r="O323" s="131" t="s">
        <v>597</v>
      </c>
      <c r="P323" s="131" t="s">
        <v>127</v>
      </c>
      <c r="Q323" s="131" t="s">
        <v>598</v>
      </c>
      <c r="R323" s="131" t="s">
        <v>128</v>
      </c>
      <c r="S323" s="131" t="s">
        <v>316</v>
      </c>
      <c r="T323" s="131" t="s">
        <v>129</v>
      </c>
      <c r="U323" s="131" t="s">
        <v>131</v>
      </c>
      <c r="V323" s="131" t="s">
        <v>599</v>
      </c>
      <c r="W323" s="131" t="s">
        <v>2952</v>
      </c>
      <c r="X323" s="49">
        <v>768000</v>
      </c>
      <c r="Y323" s="132"/>
      <c r="Z323" s="51"/>
      <c r="AA323" s="131"/>
      <c r="AB323" s="51"/>
      <c r="AC323" s="131"/>
      <c r="AD323" s="131" t="s">
        <v>2919</v>
      </c>
      <c r="AE323" s="131" t="s">
        <v>2919</v>
      </c>
      <c r="AF323" s="131" t="s">
        <v>2953</v>
      </c>
      <c r="AG323" s="133" t="s">
        <v>2954</v>
      </c>
      <c r="AH323" s="134" t="s">
        <v>2922</v>
      </c>
      <c r="AI323" s="135"/>
      <c r="AJ323" s="131"/>
      <c r="AK323" s="131" t="s">
        <v>2919</v>
      </c>
      <c r="AL323" s="51"/>
      <c r="AM323" s="131" t="s">
        <v>2955</v>
      </c>
      <c r="AN323" s="51">
        <v>44998</v>
      </c>
      <c r="AO323" s="131" t="s">
        <v>2924</v>
      </c>
      <c r="AP323" s="131" t="s">
        <v>483</v>
      </c>
      <c r="AQ323" s="131" t="s">
        <v>132</v>
      </c>
      <c r="AR323" s="131" t="s">
        <v>604</v>
      </c>
      <c r="AS323" s="131" t="s">
        <v>484</v>
      </c>
      <c r="AT323" s="131" t="s">
        <v>383</v>
      </c>
      <c r="AU323" s="131" t="s">
        <v>130</v>
      </c>
      <c r="AV323" s="131" t="s">
        <v>35</v>
      </c>
      <c r="AW323" s="131" t="s">
        <v>65</v>
      </c>
      <c r="AX323" s="131" t="s">
        <v>66</v>
      </c>
      <c r="AY323" s="49">
        <v>0</v>
      </c>
      <c r="AZ323" s="49">
        <v>0</v>
      </c>
      <c r="BA323" s="49">
        <v>0</v>
      </c>
      <c r="BB323" s="49">
        <v>0</v>
      </c>
      <c r="BC323" s="49">
        <v>0</v>
      </c>
    </row>
    <row r="324" spans="1:55" x14ac:dyDescent="0.3">
      <c r="A324" s="131" t="s">
        <v>465</v>
      </c>
      <c r="B324" s="131" t="s">
        <v>466</v>
      </c>
      <c r="C324" s="131" t="s">
        <v>467</v>
      </c>
      <c r="D324" s="131" t="s">
        <v>468</v>
      </c>
      <c r="E324" s="131" t="s">
        <v>469</v>
      </c>
      <c r="F324" s="131" t="s">
        <v>470</v>
      </c>
      <c r="G324" s="131" t="s">
        <v>558</v>
      </c>
      <c r="H324" s="131" t="s">
        <v>57</v>
      </c>
      <c r="I324" s="131" t="s">
        <v>559</v>
      </c>
      <c r="J324" s="131" t="s">
        <v>58</v>
      </c>
      <c r="K324" s="131" t="s">
        <v>560</v>
      </c>
      <c r="L324" s="131" t="s">
        <v>59</v>
      </c>
      <c r="M324" s="131" t="s">
        <v>596</v>
      </c>
      <c r="N324" s="131" t="s">
        <v>126</v>
      </c>
      <c r="O324" s="131" t="s">
        <v>597</v>
      </c>
      <c r="P324" s="131" t="s">
        <v>127</v>
      </c>
      <c r="Q324" s="131" t="s">
        <v>598</v>
      </c>
      <c r="R324" s="131" t="s">
        <v>128</v>
      </c>
      <c r="S324" s="131" t="s">
        <v>316</v>
      </c>
      <c r="T324" s="131" t="s">
        <v>129</v>
      </c>
      <c r="U324" s="131" t="s">
        <v>131</v>
      </c>
      <c r="V324" s="131" t="s">
        <v>599</v>
      </c>
      <c r="W324" s="131" t="s">
        <v>2956</v>
      </c>
      <c r="X324" s="49">
        <v>665000</v>
      </c>
      <c r="Y324" s="132"/>
      <c r="Z324" s="51"/>
      <c r="AA324" s="131"/>
      <c r="AB324" s="51"/>
      <c r="AC324" s="131"/>
      <c r="AD324" s="131" t="s">
        <v>2919</v>
      </c>
      <c r="AE324" s="131" t="s">
        <v>2919</v>
      </c>
      <c r="AF324" s="131" t="s">
        <v>2957</v>
      </c>
      <c r="AG324" s="133" t="s">
        <v>2934</v>
      </c>
      <c r="AH324" s="134" t="s">
        <v>2922</v>
      </c>
      <c r="AI324" s="135"/>
      <c r="AJ324" s="131"/>
      <c r="AK324" s="131" t="s">
        <v>2919</v>
      </c>
      <c r="AL324" s="51"/>
      <c r="AM324" s="131" t="s">
        <v>2958</v>
      </c>
      <c r="AN324" s="51">
        <v>45001</v>
      </c>
      <c r="AO324" s="131" t="s">
        <v>2924</v>
      </c>
      <c r="AP324" s="131" t="s">
        <v>483</v>
      </c>
      <c r="AQ324" s="131" t="s">
        <v>132</v>
      </c>
      <c r="AR324" s="131" t="s">
        <v>604</v>
      </c>
      <c r="AS324" s="131" t="s">
        <v>484</v>
      </c>
      <c r="AT324" s="131" t="s">
        <v>383</v>
      </c>
      <c r="AU324" s="131" t="s">
        <v>130</v>
      </c>
      <c r="AV324" s="131" t="s">
        <v>35</v>
      </c>
      <c r="AW324" s="131" t="s">
        <v>65</v>
      </c>
      <c r="AX324" s="131" t="s">
        <v>66</v>
      </c>
      <c r="AY324" s="49">
        <v>0</v>
      </c>
      <c r="AZ324" s="49">
        <v>0</v>
      </c>
      <c r="BA324" s="49">
        <v>0</v>
      </c>
      <c r="BB324" s="49">
        <v>0</v>
      </c>
      <c r="BC324" s="49">
        <v>0</v>
      </c>
    </row>
    <row r="325" spans="1:55" x14ac:dyDescent="0.3">
      <c r="A325" s="131" t="s">
        <v>465</v>
      </c>
      <c r="B325" s="131" t="s">
        <v>466</v>
      </c>
      <c r="C325" s="131" t="s">
        <v>467</v>
      </c>
      <c r="D325" s="131" t="s">
        <v>468</v>
      </c>
      <c r="E325" s="131" t="s">
        <v>469</v>
      </c>
      <c r="F325" s="131" t="s">
        <v>470</v>
      </c>
      <c r="G325" s="131" t="s">
        <v>558</v>
      </c>
      <c r="H325" s="131" t="s">
        <v>57</v>
      </c>
      <c r="I325" s="131" t="s">
        <v>559</v>
      </c>
      <c r="J325" s="131" t="s">
        <v>58</v>
      </c>
      <c r="K325" s="131" t="s">
        <v>560</v>
      </c>
      <c r="L325" s="131" t="s">
        <v>59</v>
      </c>
      <c r="M325" s="131" t="s">
        <v>596</v>
      </c>
      <c r="N325" s="131" t="s">
        <v>126</v>
      </c>
      <c r="O325" s="131" t="s">
        <v>597</v>
      </c>
      <c r="P325" s="131" t="s">
        <v>127</v>
      </c>
      <c r="Q325" s="131" t="s">
        <v>598</v>
      </c>
      <c r="R325" s="131" t="s">
        <v>128</v>
      </c>
      <c r="S325" s="131" t="s">
        <v>316</v>
      </c>
      <c r="T325" s="131" t="s">
        <v>129</v>
      </c>
      <c r="U325" s="131" t="s">
        <v>202</v>
      </c>
      <c r="V325" s="131" t="s">
        <v>621</v>
      </c>
      <c r="W325" s="131" t="s">
        <v>2959</v>
      </c>
      <c r="X325" s="49">
        <v>1750000</v>
      </c>
      <c r="Y325" s="132"/>
      <c r="Z325" s="51"/>
      <c r="AA325" s="131"/>
      <c r="AB325" s="51"/>
      <c r="AC325" s="131"/>
      <c r="AD325" s="131" t="s">
        <v>2919</v>
      </c>
      <c r="AE325" s="131" t="s">
        <v>2919</v>
      </c>
      <c r="AF325" s="131" t="s">
        <v>2960</v>
      </c>
      <c r="AG325" s="133" t="s">
        <v>2961</v>
      </c>
      <c r="AH325" s="134" t="s">
        <v>2922</v>
      </c>
      <c r="AI325" s="135"/>
      <c r="AJ325" s="131"/>
      <c r="AK325" s="131" t="s">
        <v>2919</v>
      </c>
      <c r="AL325" s="51"/>
      <c r="AM325" s="131" t="s">
        <v>2962</v>
      </c>
      <c r="AN325" s="51">
        <v>45002</v>
      </c>
      <c r="AO325" s="131" t="s">
        <v>2924</v>
      </c>
      <c r="AP325" s="131" t="s">
        <v>483</v>
      </c>
      <c r="AQ325" s="131" t="s">
        <v>132</v>
      </c>
      <c r="AR325" s="131" t="s">
        <v>604</v>
      </c>
      <c r="AS325" s="131" t="s">
        <v>484</v>
      </c>
      <c r="AT325" s="131" t="s">
        <v>383</v>
      </c>
      <c r="AU325" s="131" t="s">
        <v>130</v>
      </c>
      <c r="AV325" s="131" t="s">
        <v>35</v>
      </c>
      <c r="AW325" s="131" t="s">
        <v>65</v>
      </c>
      <c r="AX325" s="131" t="s">
        <v>66</v>
      </c>
      <c r="AY325" s="49">
        <v>0</v>
      </c>
      <c r="AZ325" s="49">
        <v>0</v>
      </c>
      <c r="BA325" s="49">
        <v>0</v>
      </c>
      <c r="BB325" s="49">
        <v>0</v>
      </c>
      <c r="BC325" s="49">
        <v>0</v>
      </c>
    </row>
    <row r="326" spans="1:55" x14ac:dyDescent="0.3">
      <c r="A326" s="131" t="s">
        <v>465</v>
      </c>
      <c r="B326" s="131" t="s">
        <v>466</v>
      </c>
      <c r="C326" s="131" t="s">
        <v>467</v>
      </c>
      <c r="D326" s="131" t="s">
        <v>468</v>
      </c>
      <c r="E326" s="131" t="s">
        <v>469</v>
      </c>
      <c r="F326" s="131" t="s">
        <v>470</v>
      </c>
      <c r="G326" s="131" t="s">
        <v>558</v>
      </c>
      <c r="H326" s="131" t="s">
        <v>57</v>
      </c>
      <c r="I326" s="131" t="s">
        <v>559</v>
      </c>
      <c r="J326" s="131" t="s">
        <v>58</v>
      </c>
      <c r="K326" s="131" t="s">
        <v>560</v>
      </c>
      <c r="L326" s="131" t="s">
        <v>59</v>
      </c>
      <c r="M326" s="131" t="s">
        <v>596</v>
      </c>
      <c r="N326" s="131" t="s">
        <v>126</v>
      </c>
      <c r="O326" s="131" t="s">
        <v>597</v>
      </c>
      <c r="P326" s="131" t="s">
        <v>127</v>
      </c>
      <c r="Q326" s="131" t="s">
        <v>598</v>
      </c>
      <c r="R326" s="131" t="s">
        <v>128</v>
      </c>
      <c r="S326" s="131" t="s">
        <v>276</v>
      </c>
      <c r="T326" s="131" t="s">
        <v>98</v>
      </c>
      <c r="U326" s="131" t="s">
        <v>89</v>
      </c>
      <c r="V326" s="131" t="s">
        <v>1689</v>
      </c>
      <c r="W326" s="131" t="s">
        <v>2963</v>
      </c>
      <c r="X326" s="49">
        <v>995000</v>
      </c>
      <c r="Y326" s="132"/>
      <c r="Z326" s="51"/>
      <c r="AA326" s="131"/>
      <c r="AB326" s="51"/>
      <c r="AC326" s="131"/>
      <c r="AD326" s="131" t="s">
        <v>2919</v>
      </c>
      <c r="AE326" s="131" t="s">
        <v>2919</v>
      </c>
      <c r="AF326" s="131" t="s">
        <v>2964</v>
      </c>
      <c r="AG326" s="133" t="s">
        <v>2921</v>
      </c>
      <c r="AH326" s="134" t="s">
        <v>2922</v>
      </c>
      <c r="AI326" s="135"/>
      <c r="AJ326" s="131"/>
      <c r="AK326" s="131" t="s">
        <v>2919</v>
      </c>
      <c r="AL326" s="51"/>
      <c r="AM326" s="131" t="s">
        <v>2965</v>
      </c>
      <c r="AN326" s="51">
        <v>45000</v>
      </c>
      <c r="AO326" s="131" t="s">
        <v>2924</v>
      </c>
      <c r="AP326" s="131" t="s">
        <v>483</v>
      </c>
      <c r="AQ326" s="131" t="s">
        <v>132</v>
      </c>
      <c r="AR326" s="131" t="s">
        <v>629</v>
      </c>
      <c r="AS326" s="131" t="s">
        <v>484</v>
      </c>
      <c r="AT326" s="131" t="s">
        <v>383</v>
      </c>
      <c r="AU326" s="131" t="s">
        <v>136</v>
      </c>
      <c r="AV326" s="131" t="s">
        <v>35</v>
      </c>
      <c r="AW326" s="131" t="s">
        <v>65</v>
      </c>
      <c r="AX326" s="131" t="s">
        <v>66</v>
      </c>
      <c r="AY326" s="49">
        <v>0</v>
      </c>
      <c r="AZ326" s="49">
        <v>0</v>
      </c>
      <c r="BA326" s="49">
        <v>0</v>
      </c>
      <c r="BB326" s="49">
        <v>0</v>
      </c>
      <c r="BC326" s="49">
        <v>0</v>
      </c>
    </row>
    <row r="327" spans="1:55" x14ac:dyDescent="0.3">
      <c r="A327" s="131" t="s">
        <v>465</v>
      </c>
      <c r="B327" s="131" t="s">
        <v>466</v>
      </c>
      <c r="C327" s="131" t="s">
        <v>467</v>
      </c>
      <c r="D327" s="131" t="s">
        <v>468</v>
      </c>
      <c r="E327" s="131" t="s">
        <v>469</v>
      </c>
      <c r="F327" s="131" t="s">
        <v>470</v>
      </c>
      <c r="G327" s="131" t="s">
        <v>558</v>
      </c>
      <c r="H327" s="131" t="s">
        <v>57</v>
      </c>
      <c r="I327" s="131" t="s">
        <v>559</v>
      </c>
      <c r="J327" s="131" t="s">
        <v>58</v>
      </c>
      <c r="K327" s="131" t="s">
        <v>560</v>
      </c>
      <c r="L327" s="131" t="s">
        <v>59</v>
      </c>
      <c r="M327" s="131" t="s">
        <v>596</v>
      </c>
      <c r="N327" s="131" t="s">
        <v>126</v>
      </c>
      <c r="O327" s="131" t="s">
        <v>597</v>
      </c>
      <c r="P327" s="131" t="s">
        <v>127</v>
      </c>
      <c r="Q327" s="131" t="s">
        <v>598</v>
      </c>
      <c r="R327" s="131" t="s">
        <v>128</v>
      </c>
      <c r="S327" s="131" t="s">
        <v>276</v>
      </c>
      <c r="T327" s="131" t="s">
        <v>98</v>
      </c>
      <c r="U327" s="131" t="s">
        <v>89</v>
      </c>
      <c r="V327" s="131" t="s">
        <v>1689</v>
      </c>
      <c r="W327" s="131" t="s">
        <v>2966</v>
      </c>
      <c r="X327" s="49">
        <v>1000000</v>
      </c>
      <c r="Y327" s="132"/>
      <c r="Z327" s="51"/>
      <c r="AA327" s="131"/>
      <c r="AB327" s="51"/>
      <c r="AC327" s="131"/>
      <c r="AD327" s="131" t="s">
        <v>2919</v>
      </c>
      <c r="AE327" s="131" t="s">
        <v>2919</v>
      </c>
      <c r="AF327" s="131" t="s">
        <v>2967</v>
      </c>
      <c r="AG327" s="133" t="s">
        <v>2921</v>
      </c>
      <c r="AH327" s="134" t="s">
        <v>2922</v>
      </c>
      <c r="AI327" s="135"/>
      <c r="AJ327" s="131"/>
      <c r="AK327" s="131" t="s">
        <v>2919</v>
      </c>
      <c r="AL327" s="51"/>
      <c r="AM327" s="131" t="s">
        <v>2968</v>
      </c>
      <c r="AN327" s="51">
        <v>45000</v>
      </c>
      <c r="AO327" s="131" t="s">
        <v>2924</v>
      </c>
      <c r="AP327" s="131" t="s">
        <v>483</v>
      </c>
      <c r="AQ327" s="131" t="s">
        <v>132</v>
      </c>
      <c r="AR327" s="131" t="s">
        <v>629</v>
      </c>
      <c r="AS327" s="131" t="s">
        <v>484</v>
      </c>
      <c r="AT327" s="131" t="s">
        <v>383</v>
      </c>
      <c r="AU327" s="131" t="s">
        <v>136</v>
      </c>
      <c r="AV327" s="131" t="s">
        <v>35</v>
      </c>
      <c r="AW327" s="131" t="s">
        <v>65</v>
      </c>
      <c r="AX327" s="131" t="s">
        <v>66</v>
      </c>
      <c r="AY327" s="49">
        <v>0</v>
      </c>
      <c r="AZ327" s="49">
        <v>0</v>
      </c>
      <c r="BA327" s="49">
        <v>0</v>
      </c>
      <c r="BB327" s="49">
        <v>0</v>
      </c>
      <c r="BC327" s="49">
        <v>0</v>
      </c>
    </row>
    <row r="328" spans="1:55" x14ac:dyDescent="0.3">
      <c r="A328" s="131" t="s">
        <v>465</v>
      </c>
      <c r="B328" s="131" t="s">
        <v>466</v>
      </c>
      <c r="C328" s="131" t="s">
        <v>467</v>
      </c>
      <c r="D328" s="131" t="s">
        <v>468</v>
      </c>
      <c r="E328" s="131" t="s">
        <v>469</v>
      </c>
      <c r="F328" s="131" t="s">
        <v>470</v>
      </c>
      <c r="G328" s="131" t="s">
        <v>558</v>
      </c>
      <c r="H328" s="131" t="s">
        <v>57</v>
      </c>
      <c r="I328" s="131" t="s">
        <v>559</v>
      </c>
      <c r="J328" s="131" t="s">
        <v>58</v>
      </c>
      <c r="K328" s="131" t="s">
        <v>560</v>
      </c>
      <c r="L328" s="131" t="s">
        <v>59</v>
      </c>
      <c r="M328" s="131" t="s">
        <v>596</v>
      </c>
      <c r="N328" s="131" t="s">
        <v>126</v>
      </c>
      <c r="O328" s="131" t="s">
        <v>597</v>
      </c>
      <c r="P328" s="131" t="s">
        <v>127</v>
      </c>
      <c r="Q328" s="131" t="s">
        <v>598</v>
      </c>
      <c r="R328" s="131" t="s">
        <v>128</v>
      </c>
      <c r="S328" s="131" t="s">
        <v>276</v>
      </c>
      <c r="T328" s="131" t="s">
        <v>98</v>
      </c>
      <c r="U328" s="131" t="s">
        <v>89</v>
      </c>
      <c r="V328" s="131" t="s">
        <v>1689</v>
      </c>
      <c r="W328" s="131" t="s">
        <v>2969</v>
      </c>
      <c r="X328" s="49">
        <v>997000</v>
      </c>
      <c r="Y328" s="132"/>
      <c r="Z328" s="51"/>
      <c r="AA328" s="131"/>
      <c r="AB328" s="51"/>
      <c r="AC328" s="131"/>
      <c r="AD328" s="131" t="s">
        <v>2919</v>
      </c>
      <c r="AE328" s="131" t="s">
        <v>2919</v>
      </c>
      <c r="AF328" s="131" t="s">
        <v>2970</v>
      </c>
      <c r="AG328" s="133" t="s">
        <v>2921</v>
      </c>
      <c r="AH328" s="134" t="s">
        <v>2922</v>
      </c>
      <c r="AI328" s="135"/>
      <c r="AJ328" s="131"/>
      <c r="AK328" s="131" t="s">
        <v>2919</v>
      </c>
      <c r="AL328" s="51"/>
      <c r="AM328" s="131" t="s">
        <v>2971</v>
      </c>
      <c r="AN328" s="51">
        <v>45000</v>
      </c>
      <c r="AO328" s="131" t="s">
        <v>2924</v>
      </c>
      <c r="AP328" s="131" t="s">
        <v>483</v>
      </c>
      <c r="AQ328" s="131" t="s">
        <v>132</v>
      </c>
      <c r="AR328" s="131" t="s">
        <v>629</v>
      </c>
      <c r="AS328" s="131" t="s">
        <v>484</v>
      </c>
      <c r="AT328" s="131" t="s">
        <v>383</v>
      </c>
      <c r="AU328" s="131" t="s">
        <v>136</v>
      </c>
      <c r="AV328" s="131" t="s">
        <v>35</v>
      </c>
      <c r="AW328" s="131" t="s">
        <v>65</v>
      </c>
      <c r="AX328" s="131" t="s">
        <v>66</v>
      </c>
      <c r="AY328" s="49">
        <v>0</v>
      </c>
      <c r="AZ328" s="49">
        <v>0</v>
      </c>
      <c r="BA328" s="49">
        <v>0</v>
      </c>
      <c r="BB328" s="49">
        <v>0</v>
      </c>
      <c r="BC328" s="49">
        <v>0</v>
      </c>
    </row>
    <row r="329" spans="1:55" x14ac:dyDescent="0.3">
      <c r="A329" s="131" t="s">
        <v>465</v>
      </c>
      <c r="B329" s="131" t="s">
        <v>466</v>
      </c>
      <c r="C329" s="131" t="s">
        <v>467</v>
      </c>
      <c r="D329" s="131" t="s">
        <v>468</v>
      </c>
      <c r="E329" s="131" t="s">
        <v>469</v>
      </c>
      <c r="F329" s="131" t="s">
        <v>470</v>
      </c>
      <c r="G329" s="131" t="s">
        <v>558</v>
      </c>
      <c r="H329" s="131" t="s">
        <v>57</v>
      </c>
      <c r="I329" s="131" t="s">
        <v>559</v>
      </c>
      <c r="J329" s="131" t="s">
        <v>58</v>
      </c>
      <c r="K329" s="131" t="s">
        <v>560</v>
      </c>
      <c r="L329" s="131" t="s">
        <v>59</v>
      </c>
      <c r="M329" s="131" t="s">
        <v>596</v>
      </c>
      <c r="N329" s="131" t="s">
        <v>126</v>
      </c>
      <c r="O329" s="131" t="s">
        <v>597</v>
      </c>
      <c r="P329" s="131" t="s">
        <v>127</v>
      </c>
      <c r="Q329" s="131" t="s">
        <v>598</v>
      </c>
      <c r="R329" s="131" t="s">
        <v>128</v>
      </c>
      <c r="S329" s="131" t="s">
        <v>276</v>
      </c>
      <c r="T329" s="131" t="s">
        <v>98</v>
      </c>
      <c r="U329" s="131" t="s">
        <v>89</v>
      </c>
      <c r="V329" s="131" t="s">
        <v>1689</v>
      </c>
      <c r="W329" s="131" t="s">
        <v>2972</v>
      </c>
      <c r="X329" s="49">
        <v>996000</v>
      </c>
      <c r="Y329" s="132"/>
      <c r="Z329" s="51"/>
      <c r="AA329" s="131"/>
      <c r="AB329" s="51"/>
      <c r="AC329" s="131"/>
      <c r="AD329" s="131" t="s">
        <v>2919</v>
      </c>
      <c r="AE329" s="131" t="s">
        <v>2919</v>
      </c>
      <c r="AF329" s="131" t="s">
        <v>2973</v>
      </c>
      <c r="AG329" s="133" t="s">
        <v>2921</v>
      </c>
      <c r="AH329" s="134" t="s">
        <v>2922</v>
      </c>
      <c r="AI329" s="135"/>
      <c r="AJ329" s="131"/>
      <c r="AK329" s="131" t="s">
        <v>2919</v>
      </c>
      <c r="AL329" s="51"/>
      <c r="AM329" s="131" t="s">
        <v>2974</v>
      </c>
      <c r="AN329" s="51">
        <v>45000</v>
      </c>
      <c r="AO329" s="131" t="s">
        <v>2924</v>
      </c>
      <c r="AP329" s="131" t="s">
        <v>483</v>
      </c>
      <c r="AQ329" s="131" t="s">
        <v>132</v>
      </c>
      <c r="AR329" s="131" t="s">
        <v>629</v>
      </c>
      <c r="AS329" s="131" t="s">
        <v>484</v>
      </c>
      <c r="AT329" s="131" t="s">
        <v>383</v>
      </c>
      <c r="AU329" s="131" t="s">
        <v>136</v>
      </c>
      <c r="AV329" s="131" t="s">
        <v>35</v>
      </c>
      <c r="AW329" s="131" t="s">
        <v>65</v>
      </c>
      <c r="AX329" s="131" t="s">
        <v>66</v>
      </c>
      <c r="AY329" s="49">
        <v>0</v>
      </c>
      <c r="AZ329" s="49">
        <v>0</v>
      </c>
      <c r="BA329" s="49">
        <v>0</v>
      </c>
      <c r="BB329" s="49">
        <v>0</v>
      </c>
      <c r="BC329" s="49">
        <v>0</v>
      </c>
    </row>
    <row r="330" spans="1:55" x14ac:dyDescent="0.3">
      <c r="A330" s="131" t="s">
        <v>465</v>
      </c>
      <c r="B330" s="131" t="s">
        <v>466</v>
      </c>
      <c r="C330" s="131" t="s">
        <v>467</v>
      </c>
      <c r="D330" s="131" t="s">
        <v>468</v>
      </c>
      <c r="E330" s="131" t="s">
        <v>469</v>
      </c>
      <c r="F330" s="131" t="s">
        <v>470</v>
      </c>
      <c r="G330" s="131" t="s">
        <v>558</v>
      </c>
      <c r="H330" s="131" t="s">
        <v>57</v>
      </c>
      <c r="I330" s="131" t="s">
        <v>559</v>
      </c>
      <c r="J330" s="131" t="s">
        <v>58</v>
      </c>
      <c r="K330" s="131" t="s">
        <v>560</v>
      </c>
      <c r="L330" s="131" t="s">
        <v>59</v>
      </c>
      <c r="M330" s="131" t="s">
        <v>596</v>
      </c>
      <c r="N330" s="131" t="s">
        <v>126</v>
      </c>
      <c r="O330" s="131" t="s">
        <v>597</v>
      </c>
      <c r="P330" s="131" t="s">
        <v>127</v>
      </c>
      <c r="Q330" s="131" t="s">
        <v>598</v>
      </c>
      <c r="R330" s="131" t="s">
        <v>128</v>
      </c>
      <c r="S330" s="131" t="s">
        <v>276</v>
      </c>
      <c r="T330" s="131" t="s">
        <v>98</v>
      </c>
      <c r="U330" s="131" t="s">
        <v>90</v>
      </c>
      <c r="V330" s="131" t="s">
        <v>1702</v>
      </c>
      <c r="W330" s="131" t="s">
        <v>2975</v>
      </c>
      <c r="X330" s="49">
        <v>1500000</v>
      </c>
      <c r="Y330" s="132"/>
      <c r="Z330" s="51"/>
      <c r="AA330" s="131"/>
      <c r="AB330" s="51"/>
      <c r="AC330" s="131"/>
      <c r="AD330" s="131" t="s">
        <v>2919</v>
      </c>
      <c r="AE330" s="131" t="s">
        <v>2919</v>
      </c>
      <c r="AF330" s="131" t="s">
        <v>2976</v>
      </c>
      <c r="AG330" s="133" t="s">
        <v>2921</v>
      </c>
      <c r="AH330" s="134" t="s">
        <v>2922</v>
      </c>
      <c r="AI330" s="135"/>
      <c r="AJ330" s="131"/>
      <c r="AK330" s="131" t="s">
        <v>2919</v>
      </c>
      <c r="AL330" s="51"/>
      <c r="AM330" s="131" t="s">
        <v>2977</v>
      </c>
      <c r="AN330" s="51">
        <v>45000</v>
      </c>
      <c r="AO330" s="131" t="s">
        <v>2924</v>
      </c>
      <c r="AP330" s="131" t="s">
        <v>483</v>
      </c>
      <c r="AQ330" s="131" t="s">
        <v>132</v>
      </c>
      <c r="AR330" s="131" t="s">
        <v>629</v>
      </c>
      <c r="AS330" s="131" t="s">
        <v>484</v>
      </c>
      <c r="AT330" s="131" t="s">
        <v>383</v>
      </c>
      <c r="AU330" s="131" t="s">
        <v>136</v>
      </c>
      <c r="AV330" s="131" t="s">
        <v>35</v>
      </c>
      <c r="AW330" s="131" t="s">
        <v>65</v>
      </c>
      <c r="AX330" s="131" t="s">
        <v>66</v>
      </c>
      <c r="AY330" s="49">
        <v>0</v>
      </c>
      <c r="AZ330" s="49">
        <v>0</v>
      </c>
      <c r="BA330" s="49">
        <v>0</v>
      </c>
      <c r="BB330" s="49">
        <v>0</v>
      </c>
      <c r="BC330" s="49">
        <v>0</v>
      </c>
    </row>
    <row r="331" spans="1:55" x14ac:dyDescent="0.3">
      <c r="A331" s="131" t="s">
        <v>465</v>
      </c>
      <c r="B331" s="131" t="s">
        <v>466</v>
      </c>
      <c r="C331" s="131" t="s">
        <v>467</v>
      </c>
      <c r="D331" s="131" t="s">
        <v>468</v>
      </c>
      <c r="E331" s="131" t="s">
        <v>469</v>
      </c>
      <c r="F331" s="131" t="s">
        <v>470</v>
      </c>
      <c r="G331" s="131" t="s">
        <v>558</v>
      </c>
      <c r="H331" s="131" t="s">
        <v>57</v>
      </c>
      <c r="I331" s="131" t="s">
        <v>559</v>
      </c>
      <c r="J331" s="131" t="s">
        <v>58</v>
      </c>
      <c r="K331" s="131" t="s">
        <v>560</v>
      </c>
      <c r="L331" s="131" t="s">
        <v>59</v>
      </c>
      <c r="M331" s="131" t="s">
        <v>596</v>
      </c>
      <c r="N331" s="131" t="s">
        <v>126</v>
      </c>
      <c r="O331" s="131" t="s">
        <v>597</v>
      </c>
      <c r="P331" s="131" t="s">
        <v>127</v>
      </c>
      <c r="Q331" s="131" t="s">
        <v>598</v>
      </c>
      <c r="R331" s="131" t="s">
        <v>128</v>
      </c>
      <c r="S331" s="131" t="s">
        <v>276</v>
      </c>
      <c r="T331" s="131" t="s">
        <v>98</v>
      </c>
      <c r="U331" s="131" t="s">
        <v>90</v>
      </c>
      <c r="V331" s="131" t="s">
        <v>1702</v>
      </c>
      <c r="W331" s="131" t="s">
        <v>2978</v>
      </c>
      <c r="X331" s="49">
        <v>1465000</v>
      </c>
      <c r="Y331" s="132"/>
      <c r="Z331" s="51"/>
      <c r="AA331" s="131"/>
      <c r="AB331" s="51"/>
      <c r="AC331" s="131"/>
      <c r="AD331" s="131" t="s">
        <v>2919</v>
      </c>
      <c r="AE331" s="131" t="s">
        <v>2919</v>
      </c>
      <c r="AF331" s="131" t="s">
        <v>2979</v>
      </c>
      <c r="AG331" s="133" t="s">
        <v>2921</v>
      </c>
      <c r="AH331" s="134" t="s">
        <v>2922</v>
      </c>
      <c r="AI331" s="135"/>
      <c r="AJ331" s="131"/>
      <c r="AK331" s="131" t="s">
        <v>2919</v>
      </c>
      <c r="AL331" s="51"/>
      <c r="AM331" s="131" t="s">
        <v>2980</v>
      </c>
      <c r="AN331" s="51">
        <v>45000</v>
      </c>
      <c r="AO331" s="131" t="s">
        <v>2924</v>
      </c>
      <c r="AP331" s="131" t="s">
        <v>483</v>
      </c>
      <c r="AQ331" s="131" t="s">
        <v>132</v>
      </c>
      <c r="AR331" s="131" t="s">
        <v>629</v>
      </c>
      <c r="AS331" s="131" t="s">
        <v>484</v>
      </c>
      <c r="AT331" s="131" t="s">
        <v>383</v>
      </c>
      <c r="AU331" s="131" t="s">
        <v>136</v>
      </c>
      <c r="AV331" s="131" t="s">
        <v>35</v>
      </c>
      <c r="AW331" s="131" t="s">
        <v>65</v>
      </c>
      <c r="AX331" s="131" t="s">
        <v>66</v>
      </c>
      <c r="AY331" s="49">
        <v>0</v>
      </c>
      <c r="AZ331" s="49">
        <v>0</v>
      </c>
      <c r="BA331" s="49">
        <v>0</v>
      </c>
      <c r="BB331" s="49">
        <v>0</v>
      </c>
      <c r="BC331" s="49">
        <v>0</v>
      </c>
    </row>
    <row r="332" spans="1:55" x14ac:dyDescent="0.3">
      <c r="A332" s="131" t="s">
        <v>465</v>
      </c>
      <c r="B332" s="131" t="s">
        <v>466</v>
      </c>
      <c r="C332" s="131" t="s">
        <v>467</v>
      </c>
      <c r="D332" s="131" t="s">
        <v>468</v>
      </c>
      <c r="E332" s="131" t="s">
        <v>469</v>
      </c>
      <c r="F332" s="131" t="s">
        <v>470</v>
      </c>
      <c r="G332" s="131" t="s">
        <v>558</v>
      </c>
      <c r="H332" s="131" t="s">
        <v>57</v>
      </c>
      <c r="I332" s="131" t="s">
        <v>559</v>
      </c>
      <c r="J332" s="131" t="s">
        <v>58</v>
      </c>
      <c r="K332" s="131" t="s">
        <v>560</v>
      </c>
      <c r="L332" s="131" t="s">
        <v>59</v>
      </c>
      <c r="M332" s="131" t="s">
        <v>596</v>
      </c>
      <c r="N332" s="131" t="s">
        <v>126</v>
      </c>
      <c r="O332" s="131" t="s">
        <v>597</v>
      </c>
      <c r="P332" s="131" t="s">
        <v>127</v>
      </c>
      <c r="Q332" s="131" t="s">
        <v>598</v>
      </c>
      <c r="R332" s="131" t="s">
        <v>128</v>
      </c>
      <c r="S332" s="131" t="s">
        <v>276</v>
      </c>
      <c r="T332" s="131" t="s">
        <v>98</v>
      </c>
      <c r="U332" s="131" t="s">
        <v>90</v>
      </c>
      <c r="V332" s="131" t="s">
        <v>1702</v>
      </c>
      <c r="W332" s="131" t="s">
        <v>2981</v>
      </c>
      <c r="X332" s="49">
        <v>1480000</v>
      </c>
      <c r="Y332" s="132"/>
      <c r="Z332" s="51"/>
      <c r="AA332" s="131"/>
      <c r="AB332" s="51"/>
      <c r="AC332" s="131"/>
      <c r="AD332" s="131" t="s">
        <v>2919</v>
      </c>
      <c r="AE332" s="131" t="s">
        <v>2919</v>
      </c>
      <c r="AF332" s="131" t="s">
        <v>2982</v>
      </c>
      <c r="AG332" s="133" t="s">
        <v>2921</v>
      </c>
      <c r="AH332" s="134" t="s">
        <v>2922</v>
      </c>
      <c r="AI332" s="135"/>
      <c r="AJ332" s="131"/>
      <c r="AK332" s="131" t="s">
        <v>2919</v>
      </c>
      <c r="AL332" s="51"/>
      <c r="AM332" s="131" t="s">
        <v>2983</v>
      </c>
      <c r="AN332" s="51">
        <v>45000</v>
      </c>
      <c r="AO332" s="131" t="s">
        <v>2924</v>
      </c>
      <c r="AP332" s="131" t="s">
        <v>483</v>
      </c>
      <c r="AQ332" s="131" t="s">
        <v>132</v>
      </c>
      <c r="AR332" s="131" t="s">
        <v>629</v>
      </c>
      <c r="AS332" s="131" t="s">
        <v>484</v>
      </c>
      <c r="AT332" s="131" t="s">
        <v>383</v>
      </c>
      <c r="AU332" s="131" t="s">
        <v>136</v>
      </c>
      <c r="AV332" s="131" t="s">
        <v>35</v>
      </c>
      <c r="AW332" s="131" t="s">
        <v>65</v>
      </c>
      <c r="AX332" s="131" t="s">
        <v>66</v>
      </c>
      <c r="AY332" s="49">
        <v>0</v>
      </c>
      <c r="AZ332" s="49">
        <v>0</v>
      </c>
      <c r="BA332" s="49">
        <v>0</v>
      </c>
      <c r="BB332" s="49">
        <v>0</v>
      </c>
      <c r="BC332" s="49">
        <v>0</v>
      </c>
    </row>
    <row r="333" spans="1:55" x14ac:dyDescent="0.3">
      <c r="A333" s="131" t="s">
        <v>465</v>
      </c>
      <c r="B333" s="131" t="s">
        <v>466</v>
      </c>
      <c r="C333" s="131" t="s">
        <v>467</v>
      </c>
      <c r="D333" s="131" t="s">
        <v>468</v>
      </c>
      <c r="E333" s="131" t="s">
        <v>469</v>
      </c>
      <c r="F333" s="131" t="s">
        <v>470</v>
      </c>
      <c r="G333" s="131" t="s">
        <v>558</v>
      </c>
      <c r="H333" s="131" t="s">
        <v>57</v>
      </c>
      <c r="I333" s="131" t="s">
        <v>559</v>
      </c>
      <c r="J333" s="131" t="s">
        <v>58</v>
      </c>
      <c r="K333" s="131" t="s">
        <v>560</v>
      </c>
      <c r="L333" s="131" t="s">
        <v>59</v>
      </c>
      <c r="M333" s="131" t="s">
        <v>596</v>
      </c>
      <c r="N333" s="131" t="s">
        <v>126</v>
      </c>
      <c r="O333" s="131" t="s">
        <v>597</v>
      </c>
      <c r="P333" s="131" t="s">
        <v>127</v>
      </c>
      <c r="Q333" s="131" t="s">
        <v>598</v>
      </c>
      <c r="R333" s="131" t="s">
        <v>128</v>
      </c>
      <c r="S333" s="131" t="s">
        <v>276</v>
      </c>
      <c r="T333" s="131" t="s">
        <v>98</v>
      </c>
      <c r="U333" s="131" t="s">
        <v>90</v>
      </c>
      <c r="V333" s="131" t="s">
        <v>1702</v>
      </c>
      <c r="W333" s="131" t="s">
        <v>2981</v>
      </c>
      <c r="X333" s="49">
        <v>1490000</v>
      </c>
      <c r="Y333" s="132"/>
      <c r="Z333" s="51"/>
      <c r="AA333" s="131"/>
      <c r="AB333" s="51"/>
      <c r="AC333" s="131"/>
      <c r="AD333" s="131" t="s">
        <v>2919</v>
      </c>
      <c r="AE333" s="131" t="s">
        <v>2919</v>
      </c>
      <c r="AF333" s="131" t="s">
        <v>2984</v>
      </c>
      <c r="AG333" s="133" t="s">
        <v>2921</v>
      </c>
      <c r="AH333" s="134" t="s">
        <v>2922</v>
      </c>
      <c r="AI333" s="135"/>
      <c r="AJ333" s="131"/>
      <c r="AK333" s="131" t="s">
        <v>2919</v>
      </c>
      <c r="AL333" s="51"/>
      <c r="AM333" s="131" t="s">
        <v>2985</v>
      </c>
      <c r="AN333" s="51">
        <v>45000</v>
      </c>
      <c r="AO333" s="131" t="s">
        <v>2924</v>
      </c>
      <c r="AP333" s="131" t="s">
        <v>483</v>
      </c>
      <c r="AQ333" s="131" t="s">
        <v>132</v>
      </c>
      <c r="AR333" s="131" t="s">
        <v>629</v>
      </c>
      <c r="AS333" s="131" t="s">
        <v>484</v>
      </c>
      <c r="AT333" s="131" t="s">
        <v>383</v>
      </c>
      <c r="AU333" s="131" t="s">
        <v>136</v>
      </c>
      <c r="AV333" s="131" t="s">
        <v>35</v>
      </c>
      <c r="AW333" s="131" t="s">
        <v>65</v>
      </c>
      <c r="AX333" s="131" t="s">
        <v>66</v>
      </c>
      <c r="AY333" s="49">
        <v>0</v>
      </c>
      <c r="AZ333" s="49">
        <v>0</v>
      </c>
      <c r="BA333" s="49">
        <v>0</v>
      </c>
      <c r="BB333" s="49">
        <v>0</v>
      </c>
      <c r="BC333" s="49">
        <v>0</v>
      </c>
    </row>
    <row r="334" spans="1:55" x14ac:dyDescent="0.3">
      <c r="A334" s="131" t="s">
        <v>465</v>
      </c>
      <c r="B334" s="131" t="s">
        <v>466</v>
      </c>
      <c r="C334" s="131" t="s">
        <v>467</v>
      </c>
      <c r="D334" s="131" t="s">
        <v>468</v>
      </c>
      <c r="E334" s="131" t="s">
        <v>469</v>
      </c>
      <c r="F334" s="131" t="s">
        <v>470</v>
      </c>
      <c r="G334" s="131" t="s">
        <v>558</v>
      </c>
      <c r="H334" s="131" t="s">
        <v>57</v>
      </c>
      <c r="I334" s="131" t="s">
        <v>559</v>
      </c>
      <c r="J334" s="131" t="s">
        <v>58</v>
      </c>
      <c r="K334" s="131" t="s">
        <v>560</v>
      </c>
      <c r="L334" s="131" t="s">
        <v>59</v>
      </c>
      <c r="M334" s="131" t="s">
        <v>596</v>
      </c>
      <c r="N334" s="131" t="s">
        <v>126</v>
      </c>
      <c r="O334" s="131" t="s">
        <v>597</v>
      </c>
      <c r="P334" s="131" t="s">
        <v>127</v>
      </c>
      <c r="Q334" s="131" t="s">
        <v>947</v>
      </c>
      <c r="R334" s="131" t="s">
        <v>142</v>
      </c>
      <c r="S334" s="131" t="s">
        <v>318</v>
      </c>
      <c r="T334" s="131" t="s">
        <v>143</v>
      </c>
      <c r="U334" s="131" t="s">
        <v>151</v>
      </c>
      <c r="V334" s="131" t="s">
        <v>1733</v>
      </c>
      <c r="W334" s="131" t="s">
        <v>2986</v>
      </c>
      <c r="X334" s="49">
        <v>1800000</v>
      </c>
      <c r="Y334" s="132"/>
      <c r="Z334" s="51"/>
      <c r="AA334" s="131"/>
      <c r="AB334" s="51"/>
      <c r="AC334" s="131"/>
      <c r="AD334" s="131" t="s">
        <v>2919</v>
      </c>
      <c r="AE334" s="131" t="s">
        <v>2919</v>
      </c>
      <c r="AF334" s="131" t="s">
        <v>2987</v>
      </c>
      <c r="AG334" s="133" t="s">
        <v>2947</v>
      </c>
      <c r="AH334" s="134" t="s">
        <v>2922</v>
      </c>
      <c r="AI334" s="135"/>
      <c r="AJ334" s="131"/>
      <c r="AK334" s="131" t="s">
        <v>2919</v>
      </c>
      <c r="AL334" s="51"/>
      <c r="AM334" s="131" t="s">
        <v>2988</v>
      </c>
      <c r="AN334" s="51">
        <v>44991</v>
      </c>
      <c r="AO334" s="131" t="s">
        <v>2924</v>
      </c>
      <c r="AP334" s="131" t="s">
        <v>483</v>
      </c>
      <c r="AQ334" s="131" t="s">
        <v>132</v>
      </c>
      <c r="AR334" s="131" t="s">
        <v>1731</v>
      </c>
      <c r="AS334" s="131" t="s">
        <v>484</v>
      </c>
      <c r="AT334" s="131" t="s">
        <v>1732</v>
      </c>
      <c r="AU334" s="131" t="s">
        <v>144</v>
      </c>
      <c r="AV334" s="131" t="s">
        <v>35</v>
      </c>
      <c r="AW334" s="131" t="s">
        <v>65</v>
      </c>
      <c r="AX334" s="131" t="s">
        <v>66</v>
      </c>
      <c r="AY334" s="49">
        <v>0</v>
      </c>
      <c r="AZ334" s="49">
        <v>0</v>
      </c>
      <c r="BA334" s="49">
        <v>0</v>
      </c>
      <c r="BB334" s="49">
        <v>0</v>
      </c>
      <c r="BC334" s="49">
        <v>0</v>
      </c>
    </row>
    <row r="335" spans="1:55" x14ac:dyDescent="0.3">
      <c r="A335" s="131" t="s">
        <v>465</v>
      </c>
      <c r="B335" s="131" t="s">
        <v>466</v>
      </c>
      <c r="C335" s="131" t="s">
        <v>467</v>
      </c>
      <c r="D335" s="131" t="s">
        <v>468</v>
      </c>
      <c r="E335" s="131" t="s">
        <v>469</v>
      </c>
      <c r="F335" s="131" t="s">
        <v>470</v>
      </c>
      <c r="G335" s="131" t="s">
        <v>558</v>
      </c>
      <c r="H335" s="131" t="s">
        <v>57</v>
      </c>
      <c r="I335" s="131" t="s">
        <v>559</v>
      </c>
      <c r="J335" s="131" t="s">
        <v>58</v>
      </c>
      <c r="K335" s="131" t="s">
        <v>560</v>
      </c>
      <c r="L335" s="131" t="s">
        <v>59</v>
      </c>
      <c r="M335" s="131" t="s">
        <v>596</v>
      </c>
      <c r="N335" s="131" t="s">
        <v>126</v>
      </c>
      <c r="O335" s="131" t="s">
        <v>597</v>
      </c>
      <c r="P335" s="131" t="s">
        <v>127</v>
      </c>
      <c r="Q335" s="131" t="s">
        <v>947</v>
      </c>
      <c r="R335" s="131" t="s">
        <v>142</v>
      </c>
      <c r="S335" s="131" t="s">
        <v>318</v>
      </c>
      <c r="T335" s="131" t="s">
        <v>143</v>
      </c>
      <c r="U335" s="131" t="s">
        <v>145</v>
      </c>
      <c r="V335" s="131" t="s">
        <v>1737</v>
      </c>
      <c r="W335" s="131" t="s">
        <v>2986</v>
      </c>
      <c r="X335" s="49">
        <v>6069000</v>
      </c>
      <c r="Y335" s="132"/>
      <c r="Z335" s="51"/>
      <c r="AA335" s="131"/>
      <c r="AB335" s="51"/>
      <c r="AC335" s="131"/>
      <c r="AD335" s="131" t="s">
        <v>2919</v>
      </c>
      <c r="AE335" s="131" t="s">
        <v>2919</v>
      </c>
      <c r="AF335" s="131" t="s">
        <v>2987</v>
      </c>
      <c r="AG335" s="133" t="s">
        <v>2947</v>
      </c>
      <c r="AH335" s="134" t="s">
        <v>2922</v>
      </c>
      <c r="AI335" s="135"/>
      <c r="AJ335" s="131"/>
      <c r="AK335" s="131" t="s">
        <v>2919</v>
      </c>
      <c r="AL335" s="51"/>
      <c r="AM335" s="131" t="s">
        <v>2988</v>
      </c>
      <c r="AN335" s="51">
        <v>44991</v>
      </c>
      <c r="AO335" s="131" t="s">
        <v>2924</v>
      </c>
      <c r="AP335" s="131" t="s">
        <v>483</v>
      </c>
      <c r="AQ335" s="131" t="s">
        <v>132</v>
      </c>
      <c r="AR335" s="131" t="s">
        <v>1731</v>
      </c>
      <c r="AS335" s="131" t="s">
        <v>484</v>
      </c>
      <c r="AT335" s="131" t="s">
        <v>1732</v>
      </c>
      <c r="AU335" s="131" t="s">
        <v>144</v>
      </c>
      <c r="AV335" s="131" t="s">
        <v>35</v>
      </c>
      <c r="AW335" s="131" t="s">
        <v>65</v>
      </c>
      <c r="AX335" s="131" t="s">
        <v>66</v>
      </c>
      <c r="AY335" s="49">
        <v>0</v>
      </c>
      <c r="AZ335" s="49">
        <v>0</v>
      </c>
      <c r="BA335" s="49">
        <v>0</v>
      </c>
      <c r="BB335" s="49">
        <v>0</v>
      </c>
      <c r="BC335" s="49">
        <v>0</v>
      </c>
    </row>
    <row r="336" spans="1:55" x14ac:dyDescent="0.3">
      <c r="A336" s="131" t="s">
        <v>465</v>
      </c>
      <c r="B336" s="131" t="s">
        <v>466</v>
      </c>
      <c r="C336" s="131" t="s">
        <v>467</v>
      </c>
      <c r="D336" s="131" t="s">
        <v>468</v>
      </c>
      <c r="E336" s="131" t="s">
        <v>469</v>
      </c>
      <c r="F336" s="131" t="s">
        <v>470</v>
      </c>
      <c r="G336" s="131" t="s">
        <v>558</v>
      </c>
      <c r="H336" s="131" t="s">
        <v>57</v>
      </c>
      <c r="I336" s="131" t="s">
        <v>559</v>
      </c>
      <c r="J336" s="131" t="s">
        <v>58</v>
      </c>
      <c r="K336" s="131" t="s">
        <v>560</v>
      </c>
      <c r="L336" s="131" t="s">
        <v>59</v>
      </c>
      <c r="M336" s="131" t="s">
        <v>596</v>
      </c>
      <c r="N336" s="131" t="s">
        <v>126</v>
      </c>
      <c r="O336" s="131" t="s">
        <v>597</v>
      </c>
      <c r="P336" s="131" t="s">
        <v>127</v>
      </c>
      <c r="Q336" s="131" t="s">
        <v>947</v>
      </c>
      <c r="R336" s="131" t="s">
        <v>142</v>
      </c>
      <c r="S336" s="131" t="s">
        <v>318</v>
      </c>
      <c r="T336" s="131" t="s">
        <v>143</v>
      </c>
      <c r="U336" s="131" t="s">
        <v>2989</v>
      </c>
      <c r="V336" s="131" t="s">
        <v>2990</v>
      </c>
      <c r="W336" s="131" t="s">
        <v>2991</v>
      </c>
      <c r="X336" s="49">
        <v>1475000</v>
      </c>
      <c r="Y336" s="132"/>
      <c r="Z336" s="51"/>
      <c r="AA336" s="131"/>
      <c r="AB336" s="51"/>
      <c r="AC336" s="131"/>
      <c r="AD336" s="131" t="s">
        <v>2919</v>
      </c>
      <c r="AE336" s="131" t="s">
        <v>2919</v>
      </c>
      <c r="AF336" s="131" t="s">
        <v>2992</v>
      </c>
      <c r="AG336" s="133" t="s">
        <v>2961</v>
      </c>
      <c r="AH336" s="134" t="s">
        <v>2922</v>
      </c>
      <c r="AI336" s="135"/>
      <c r="AJ336" s="131"/>
      <c r="AK336" s="131" t="s">
        <v>2919</v>
      </c>
      <c r="AL336" s="51"/>
      <c r="AM336" s="131" t="s">
        <v>2993</v>
      </c>
      <c r="AN336" s="51">
        <v>45002</v>
      </c>
      <c r="AO336" s="131" t="s">
        <v>2924</v>
      </c>
      <c r="AP336" s="131" t="s">
        <v>483</v>
      </c>
      <c r="AQ336" s="131" t="s">
        <v>132</v>
      </c>
      <c r="AR336" s="131" t="s">
        <v>1731</v>
      </c>
      <c r="AS336" s="131" t="s">
        <v>484</v>
      </c>
      <c r="AT336" s="131" t="s">
        <v>1732</v>
      </c>
      <c r="AU336" s="131" t="s">
        <v>144</v>
      </c>
      <c r="AV336" s="131" t="s">
        <v>35</v>
      </c>
      <c r="AW336" s="131" t="s">
        <v>65</v>
      </c>
      <c r="AX336" s="131" t="s">
        <v>66</v>
      </c>
      <c r="AY336" s="49">
        <v>0</v>
      </c>
      <c r="AZ336" s="49">
        <v>0</v>
      </c>
      <c r="BA336" s="49">
        <v>0</v>
      </c>
      <c r="BB336" s="49">
        <v>29500</v>
      </c>
      <c r="BC336" s="49">
        <v>0</v>
      </c>
    </row>
    <row r="337" spans="1:55" x14ac:dyDescent="0.3">
      <c r="A337" s="131" t="s">
        <v>465</v>
      </c>
      <c r="B337" s="131" t="s">
        <v>466</v>
      </c>
      <c r="C337" s="131" t="s">
        <v>467</v>
      </c>
      <c r="D337" s="131" t="s">
        <v>468</v>
      </c>
      <c r="E337" s="131" t="s">
        <v>469</v>
      </c>
      <c r="F337" s="131" t="s">
        <v>470</v>
      </c>
      <c r="G337" s="131" t="s">
        <v>558</v>
      </c>
      <c r="H337" s="131" t="s">
        <v>57</v>
      </c>
      <c r="I337" s="131" t="s">
        <v>559</v>
      </c>
      <c r="J337" s="131" t="s">
        <v>58</v>
      </c>
      <c r="K337" s="131" t="s">
        <v>560</v>
      </c>
      <c r="L337" s="131" t="s">
        <v>59</v>
      </c>
      <c r="M337" s="131" t="s">
        <v>596</v>
      </c>
      <c r="N337" s="131" t="s">
        <v>126</v>
      </c>
      <c r="O337" s="131" t="s">
        <v>597</v>
      </c>
      <c r="P337" s="131" t="s">
        <v>127</v>
      </c>
      <c r="Q337" s="131" t="s">
        <v>947</v>
      </c>
      <c r="R337" s="131" t="s">
        <v>142</v>
      </c>
      <c r="S337" s="131" t="s">
        <v>318</v>
      </c>
      <c r="T337" s="131" t="s">
        <v>143</v>
      </c>
      <c r="U337" s="131" t="s">
        <v>2994</v>
      </c>
      <c r="V337" s="131" t="s">
        <v>2995</v>
      </c>
      <c r="W337" s="131" t="s">
        <v>2996</v>
      </c>
      <c r="X337" s="49">
        <v>5575000</v>
      </c>
      <c r="Y337" s="132"/>
      <c r="Z337" s="51"/>
      <c r="AA337" s="131"/>
      <c r="AB337" s="51"/>
      <c r="AC337" s="131"/>
      <c r="AD337" s="131" t="s">
        <v>2919</v>
      </c>
      <c r="AE337" s="131" t="s">
        <v>2919</v>
      </c>
      <c r="AF337" s="131" t="s">
        <v>2997</v>
      </c>
      <c r="AG337" s="133" t="s">
        <v>2998</v>
      </c>
      <c r="AH337" s="134" t="s">
        <v>2922</v>
      </c>
      <c r="AI337" s="135"/>
      <c r="AJ337" s="131"/>
      <c r="AK337" s="131" t="s">
        <v>2919</v>
      </c>
      <c r="AL337" s="51"/>
      <c r="AM337" s="131" t="s">
        <v>2999</v>
      </c>
      <c r="AN337" s="51">
        <v>44995</v>
      </c>
      <c r="AO337" s="131" t="s">
        <v>2924</v>
      </c>
      <c r="AP337" s="131" t="s">
        <v>483</v>
      </c>
      <c r="AQ337" s="131" t="s">
        <v>132</v>
      </c>
      <c r="AR337" s="131" t="s">
        <v>1731</v>
      </c>
      <c r="AS337" s="131" t="s">
        <v>484</v>
      </c>
      <c r="AT337" s="131" t="s">
        <v>1732</v>
      </c>
      <c r="AU337" s="131" t="s">
        <v>144</v>
      </c>
      <c r="AV337" s="131" t="s">
        <v>35</v>
      </c>
      <c r="AW337" s="131" t="s">
        <v>65</v>
      </c>
      <c r="AX337" s="131" t="s">
        <v>66</v>
      </c>
      <c r="AY337" s="49">
        <v>552478</v>
      </c>
      <c r="AZ337" s="49">
        <v>0</v>
      </c>
      <c r="BA337" s="49">
        <v>0</v>
      </c>
      <c r="BB337" s="49">
        <v>100451</v>
      </c>
      <c r="BC337" s="49">
        <v>0</v>
      </c>
    </row>
    <row r="338" spans="1:55" x14ac:dyDescent="0.3">
      <c r="A338" s="131" t="s">
        <v>465</v>
      </c>
      <c r="B338" s="131" t="s">
        <v>466</v>
      </c>
      <c r="C338" s="131" t="s">
        <v>467</v>
      </c>
      <c r="D338" s="131" t="s">
        <v>468</v>
      </c>
      <c r="E338" s="131" t="s">
        <v>469</v>
      </c>
      <c r="F338" s="131" t="s">
        <v>470</v>
      </c>
      <c r="G338" s="131" t="s">
        <v>558</v>
      </c>
      <c r="H338" s="131" t="s">
        <v>57</v>
      </c>
      <c r="I338" s="131" t="s">
        <v>559</v>
      </c>
      <c r="J338" s="131" t="s">
        <v>58</v>
      </c>
      <c r="K338" s="131" t="s">
        <v>560</v>
      </c>
      <c r="L338" s="131" t="s">
        <v>59</v>
      </c>
      <c r="M338" s="131" t="s">
        <v>596</v>
      </c>
      <c r="N338" s="131" t="s">
        <v>126</v>
      </c>
      <c r="O338" s="131" t="s">
        <v>597</v>
      </c>
      <c r="P338" s="131" t="s">
        <v>127</v>
      </c>
      <c r="Q338" s="131" t="s">
        <v>947</v>
      </c>
      <c r="R338" s="131" t="s">
        <v>142</v>
      </c>
      <c r="S338" s="131" t="s">
        <v>318</v>
      </c>
      <c r="T338" s="131" t="s">
        <v>143</v>
      </c>
      <c r="U338" s="131" t="s">
        <v>145</v>
      </c>
      <c r="V338" s="131" t="s">
        <v>1737</v>
      </c>
      <c r="W338" s="131" t="s">
        <v>3000</v>
      </c>
      <c r="X338" s="49">
        <v>325000</v>
      </c>
      <c r="Y338" s="132"/>
      <c r="Z338" s="51"/>
      <c r="AA338" s="131"/>
      <c r="AB338" s="51"/>
      <c r="AC338" s="131"/>
      <c r="AD338" s="131" t="s">
        <v>2919</v>
      </c>
      <c r="AE338" s="131" t="s">
        <v>2919</v>
      </c>
      <c r="AF338" s="131" t="s">
        <v>3001</v>
      </c>
      <c r="AG338" s="133" t="s">
        <v>2961</v>
      </c>
      <c r="AH338" s="134" t="s">
        <v>2922</v>
      </c>
      <c r="AI338" s="135"/>
      <c r="AJ338" s="131"/>
      <c r="AK338" s="131" t="s">
        <v>2919</v>
      </c>
      <c r="AL338" s="51"/>
      <c r="AM338" s="131" t="s">
        <v>3002</v>
      </c>
      <c r="AN338" s="51">
        <v>45002</v>
      </c>
      <c r="AO338" s="131" t="s">
        <v>2924</v>
      </c>
      <c r="AP338" s="131" t="s">
        <v>483</v>
      </c>
      <c r="AQ338" s="131" t="s">
        <v>132</v>
      </c>
      <c r="AR338" s="131" t="s">
        <v>1731</v>
      </c>
      <c r="AS338" s="131" t="s">
        <v>484</v>
      </c>
      <c r="AT338" s="131" t="s">
        <v>1732</v>
      </c>
      <c r="AU338" s="131" t="s">
        <v>144</v>
      </c>
      <c r="AV338" s="131" t="s">
        <v>35</v>
      </c>
      <c r="AW338" s="131" t="s">
        <v>65</v>
      </c>
      <c r="AX338" s="131" t="s">
        <v>66</v>
      </c>
      <c r="AY338" s="49">
        <v>0</v>
      </c>
      <c r="AZ338" s="49">
        <v>0</v>
      </c>
      <c r="BA338" s="49">
        <v>0</v>
      </c>
      <c r="BB338" s="49">
        <v>0</v>
      </c>
      <c r="BC338" s="49">
        <v>0</v>
      </c>
    </row>
    <row r="339" spans="1:55" x14ac:dyDescent="0.3">
      <c r="A339" s="131" t="s">
        <v>465</v>
      </c>
      <c r="B339" s="131" t="s">
        <v>466</v>
      </c>
      <c r="C339" s="131" t="s">
        <v>467</v>
      </c>
      <c r="D339" s="131" t="s">
        <v>468</v>
      </c>
      <c r="E339" s="131" t="s">
        <v>469</v>
      </c>
      <c r="F339" s="131" t="s">
        <v>470</v>
      </c>
      <c r="G339" s="131" t="s">
        <v>558</v>
      </c>
      <c r="H339" s="131" t="s">
        <v>57</v>
      </c>
      <c r="I339" s="131" t="s">
        <v>559</v>
      </c>
      <c r="J339" s="131" t="s">
        <v>58</v>
      </c>
      <c r="K339" s="131" t="s">
        <v>560</v>
      </c>
      <c r="L339" s="131" t="s">
        <v>59</v>
      </c>
      <c r="M339" s="131" t="s">
        <v>596</v>
      </c>
      <c r="N339" s="131" t="s">
        <v>126</v>
      </c>
      <c r="O339" s="131" t="s">
        <v>597</v>
      </c>
      <c r="P339" s="131" t="s">
        <v>127</v>
      </c>
      <c r="Q339" s="131" t="s">
        <v>947</v>
      </c>
      <c r="R339" s="131" t="s">
        <v>142</v>
      </c>
      <c r="S339" s="131" t="s">
        <v>318</v>
      </c>
      <c r="T339" s="131" t="s">
        <v>143</v>
      </c>
      <c r="U339" s="131" t="s">
        <v>145</v>
      </c>
      <c r="V339" s="131" t="s">
        <v>1737</v>
      </c>
      <c r="W339" s="131" t="s">
        <v>3000</v>
      </c>
      <c r="X339" s="49">
        <v>500000</v>
      </c>
      <c r="Y339" s="132"/>
      <c r="Z339" s="51"/>
      <c r="AA339" s="131"/>
      <c r="AB339" s="51"/>
      <c r="AC339" s="131"/>
      <c r="AD339" s="131" t="s">
        <v>2919</v>
      </c>
      <c r="AE339" s="131" t="s">
        <v>2919</v>
      </c>
      <c r="AF339" s="131" t="s">
        <v>3003</v>
      </c>
      <c r="AG339" s="133" t="s">
        <v>2961</v>
      </c>
      <c r="AH339" s="134" t="s">
        <v>2922</v>
      </c>
      <c r="AI339" s="135"/>
      <c r="AJ339" s="131"/>
      <c r="AK339" s="131" t="s">
        <v>2919</v>
      </c>
      <c r="AL339" s="51"/>
      <c r="AM339" s="131" t="s">
        <v>3004</v>
      </c>
      <c r="AN339" s="51">
        <v>45002</v>
      </c>
      <c r="AO339" s="131" t="s">
        <v>2924</v>
      </c>
      <c r="AP339" s="131" t="s">
        <v>483</v>
      </c>
      <c r="AQ339" s="131" t="s">
        <v>132</v>
      </c>
      <c r="AR339" s="131" t="s">
        <v>1731</v>
      </c>
      <c r="AS339" s="131" t="s">
        <v>484</v>
      </c>
      <c r="AT339" s="131" t="s">
        <v>1732</v>
      </c>
      <c r="AU339" s="131" t="s">
        <v>144</v>
      </c>
      <c r="AV339" s="131" t="s">
        <v>35</v>
      </c>
      <c r="AW339" s="131" t="s">
        <v>65</v>
      </c>
      <c r="AX339" s="131" t="s">
        <v>66</v>
      </c>
      <c r="AY339" s="49">
        <v>0</v>
      </c>
      <c r="AZ339" s="49">
        <v>0</v>
      </c>
      <c r="BA339" s="49">
        <v>0</v>
      </c>
      <c r="BB339" s="49">
        <v>0</v>
      </c>
      <c r="BC339" s="49">
        <v>0</v>
      </c>
    </row>
    <row r="340" spans="1:55" x14ac:dyDescent="0.3">
      <c r="A340" s="131" t="s">
        <v>465</v>
      </c>
      <c r="B340" s="131" t="s">
        <v>466</v>
      </c>
      <c r="C340" s="131" t="s">
        <v>467</v>
      </c>
      <c r="D340" s="131" t="s">
        <v>468</v>
      </c>
      <c r="E340" s="131" t="s">
        <v>469</v>
      </c>
      <c r="F340" s="131" t="s">
        <v>470</v>
      </c>
      <c r="G340" s="131" t="s">
        <v>558</v>
      </c>
      <c r="H340" s="131" t="s">
        <v>57</v>
      </c>
      <c r="I340" s="131" t="s">
        <v>559</v>
      </c>
      <c r="J340" s="131" t="s">
        <v>58</v>
      </c>
      <c r="K340" s="131" t="s">
        <v>560</v>
      </c>
      <c r="L340" s="131" t="s">
        <v>59</v>
      </c>
      <c r="M340" s="131" t="s">
        <v>596</v>
      </c>
      <c r="N340" s="131" t="s">
        <v>126</v>
      </c>
      <c r="O340" s="131" t="s">
        <v>597</v>
      </c>
      <c r="P340" s="131" t="s">
        <v>127</v>
      </c>
      <c r="Q340" s="131" t="s">
        <v>947</v>
      </c>
      <c r="R340" s="131" t="s">
        <v>142</v>
      </c>
      <c r="S340" s="131" t="s">
        <v>318</v>
      </c>
      <c r="T340" s="131" t="s">
        <v>143</v>
      </c>
      <c r="U340" s="131" t="s">
        <v>3005</v>
      </c>
      <c r="V340" s="131" t="s">
        <v>3006</v>
      </c>
      <c r="W340" s="131" t="s">
        <v>3007</v>
      </c>
      <c r="X340" s="49">
        <v>2050000</v>
      </c>
      <c r="Y340" s="132"/>
      <c r="Z340" s="51"/>
      <c r="AA340" s="131"/>
      <c r="AB340" s="51"/>
      <c r="AC340" s="131"/>
      <c r="AD340" s="131" t="s">
        <v>2919</v>
      </c>
      <c r="AE340" s="131" t="s">
        <v>2919</v>
      </c>
      <c r="AF340" s="131" t="s">
        <v>3008</v>
      </c>
      <c r="AG340" s="133" t="s">
        <v>3009</v>
      </c>
      <c r="AH340" s="134" t="s">
        <v>2922</v>
      </c>
      <c r="AI340" s="135"/>
      <c r="AJ340" s="131"/>
      <c r="AK340" s="131" t="s">
        <v>2919</v>
      </c>
      <c r="AL340" s="51"/>
      <c r="AM340" s="131" t="s">
        <v>3010</v>
      </c>
      <c r="AN340" s="51">
        <v>45006</v>
      </c>
      <c r="AO340" s="131" t="s">
        <v>2924</v>
      </c>
      <c r="AP340" s="131" t="s">
        <v>483</v>
      </c>
      <c r="AQ340" s="131" t="s">
        <v>132</v>
      </c>
      <c r="AR340" s="131" t="s">
        <v>1731</v>
      </c>
      <c r="AS340" s="131" t="s">
        <v>484</v>
      </c>
      <c r="AT340" s="131" t="s">
        <v>1732</v>
      </c>
      <c r="AU340" s="131" t="s">
        <v>144</v>
      </c>
      <c r="AV340" s="131" t="s">
        <v>35</v>
      </c>
      <c r="AW340" s="131" t="s">
        <v>65</v>
      </c>
      <c r="AX340" s="131" t="s">
        <v>66</v>
      </c>
      <c r="AY340" s="49">
        <v>203154</v>
      </c>
      <c r="AZ340" s="49">
        <v>0</v>
      </c>
      <c r="BA340" s="49">
        <v>0</v>
      </c>
      <c r="BB340" s="49">
        <v>36937</v>
      </c>
      <c r="BC340" s="49">
        <v>0</v>
      </c>
    </row>
    <row r="341" spans="1:55" x14ac:dyDescent="0.3">
      <c r="A341" s="131" t="s">
        <v>465</v>
      </c>
      <c r="B341" s="131" t="s">
        <v>466</v>
      </c>
      <c r="C341" s="131" t="s">
        <v>467</v>
      </c>
      <c r="D341" s="131" t="s">
        <v>468</v>
      </c>
      <c r="E341" s="131" t="s">
        <v>469</v>
      </c>
      <c r="F341" s="131" t="s">
        <v>470</v>
      </c>
      <c r="G341" s="131" t="s">
        <v>558</v>
      </c>
      <c r="H341" s="131" t="s">
        <v>57</v>
      </c>
      <c r="I341" s="131" t="s">
        <v>559</v>
      </c>
      <c r="J341" s="131" t="s">
        <v>58</v>
      </c>
      <c r="K341" s="131" t="s">
        <v>560</v>
      </c>
      <c r="L341" s="131" t="s">
        <v>59</v>
      </c>
      <c r="M341" s="131" t="s">
        <v>596</v>
      </c>
      <c r="N341" s="131" t="s">
        <v>126</v>
      </c>
      <c r="O341" s="131" t="s">
        <v>597</v>
      </c>
      <c r="P341" s="131" t="s">
        <v>127</v>
      </c>
      <c r="Q341" s="131" t="s">
        <v>947</v>
      </c>
      <c r="R341" s="131" t="s">
        <v>142</v>
      </c>
      <c r="S341" s="131" t="s">
        <v>319</v>
      </c>
      <c r="T341" s="131" t="s">
        <v>260</v>
      </c>
      <c r="U341" s="131" t="s">
        <v>2616</v>
      </c>
      <c r="V341" s="131" t="s">
        <v>2617</v>
      </c>
      <c r="W341" s="131" t="s">
        <v>3011</v>
      </c>
      <c r="X341" s="49">
        <v>2975000</v>
      </c>
      <c r="Y341" s="132"/>
      <c r="Z341" s="51"/>
      <c r="AA341" s="131"/>
      <c r="AB341" s="51"/>
      <c r="AC341" s="131"/>
      <c r="AD341" s="131" t="s">
        <v>2919</v>
      </c>
      <c r="AE341" s="131" t="s">
        <v>2919</v>
      </c>
      <c r="AF341" s="131" t="s">
        <v>3012</v>
      </c>
      <c r="AG341" s="133" t="s">
        <v>2961</v>
      </c>
      <c r="AH341" s="134" t="s">
        <v>2922</v>
      </c>
      <c r="AI341" s="135"/>
      <c r="AJ341" s="131"/>
      <c r="AK341" s="131" t="s">
        <v>2919</v>
      </c>
      <c r="AL341" s="51"/>
      <c r="AM341" s="131" t="s">
        <v>3013</v>
      </c>
      <c r="AN341" s="51">
        <v>45002</v>
      </c>
      <c r="AO341" s="131" t="s">
        <v>2924</v>
      </c>
      <c r="AP341" s="131" t="s">
        <v>483</v>
      </c>
      <c r="AQ341" s="131" t="s">
        <v>132</v>
      </c>
      <c r="AR341" s="131" t="s">
        <v>1731</v>
      </c>
      <c r="AS341" s="131" t="s">
        <v>484</v>
      </c>
      <c r="AT341" s="131" t="s">
        <v>1732</v>
      </c>
      <c r="AU341" s="131" t="s">
        <v>261</v>
      </c>
      <c r="AV341" s="131" t="s">
        <v>35</v>
      </c>
      <c r="AW341" s="131" t="s">
        <v>65</v>
      </c>
      <c r="AX341" s="131" t="s">
        <v>66</v>
      </c>
      <c r="AY341" s="49">
        <v>294820</v>
      </c>
      <c r="AZ341" s="49">
        <v>0</v>
      </c>
      <c r="BA341" s="49">
        <v>0</v>
      </c>
      <c r="BB341" s="49">
        <v>53604</v>
      </c>
      <c r="BC341" s="49">
        <v>0</v>
      </c>
    </row>
    <row r="342" spans="1:55" x14ac:dyDescent="0.3">
      <c r="A342" s="131" t="s">
        <v>465</v>
      </c>
      <c r="B342" s="131" t="s">
        <v>466</v>
      </c>
      <c r="C342" s="131" t="s">
        <v>467</v>
      </c>
      <c r="D342" s="131" t="s">
        <v>468</v>
      </c>
      <c r="E342" s="131" t="s">
        <v>469</v>
      </c>
      <c r="F342" s="131" t="s">
        <v>470</v>
      </c>
      <c r="G342" s="131" t="s">
        <v>558</v>
      </c>
      <c r="H342" s="131" t="s">
        <v>57</v>
      </c>
      <c r="I342" s="131" t="s">
        <v>559</v>
      </c>
      <c r="J342" s="131" t="s">
        <v>58</v>
      </c>
      <c r="K342" s="131" t="s">
        <v>560</v>
      </c>
      <c r="L342" s="131" t="s">
        <v>59</v>
      </c>
      <c r="M342" s="131" t="s">
        <v>596</v>
      </c>
      <c r="N342" s="131" t="s">
        <v>126</v>
      </c>
      <c r="O342" s="131" t="s">
        <v>597</v>
      </c>
      <c r="P342" s="131" t="s">
        <v>127</v>
      </c>
      <c r="Q342" s="131" t="s">
        <v>948</v>
      </c>
      <c r="R342" s="131" t="s">
        <v>147</v>
      </c>
      <c r="S342" s="131" t="s">
        <v>316</v>
      </c>
      <c r="T342" s="131" t="s">
        <v>129</v>
      </c>
      <c r="U342" s="131" t="s">
        <v>3014</v>
      </c>
      <c r="V342" s="131" t="s">
        <v>3015</v>
      </c>
      <c r="W342" s="131" t="s">
        <v>3016</v>
      </c>
      <c r="X342" s="49">
        <v>37520000</v>
      </c>
      <c r="Y342" s="132"/>
      <c r="Z342" s="51"/>
      <c r="AA342" s="131"/>
      <c r="AB342" s="51"/>
      <c r="AC342" s="131"/>
      <c r="AD342" s="131" t="s">
        <v>2919</v>
      </c>
      <c r="AE342" s="131" t="s">
        <v>2919</v>
      </c>
      <c r="AF342" s="131" t="s">
        <v>3017</v>
      </c>
      <c r="AG342" s="133" t="s">
        <v>2791</v>
      </c>
      <c r="AH342" s="134" t="s">
        <v>2922</v>
      </c>
      <c r="AI342" s="135"/>
      <c r="AJ342" s="131"/>
      <c r="AK342" s="131" t="s">
        <v>2919</v>
      </c>
      <c r="AL342" s="51"/>
      <c r="AM342" s="131" t="s">
        <v>3018</v>
      </c>
      <c r="AN342" s="51">
        <v>44992</v>
      </c>
      <c r="AO342" s="131" t="s">
        <v>2924</v>
      </c>
      <c r="AP342" s="131" t="s">
        <v>483</v>
      </c>
      <c r="AQ342" s="131" t="s">
        <v>132</v>
      </c>
      <c r="AR342" s="131" t="s">
        <v>604</v>
      </c>
      <c r="AS342" s="131" t="s">
        <v>484</v>
      </c>
      <c r="AT342" s="131" t="s">
        <v>2630</v>
      </c>
      <c r="AU342" s="131" t="s">
        <v>265</v>
      </c>
      <c r="AV342" s="131" t="s">
        <v>35</v>
      </c>
      <c r="AW342" s="131" t="s">
        <v>65</v>
      </c>
      <c r="AX342" s="131" t="s">
        <v>66</v>
      </c>
      <c r="AY342" s="49">
        <v>3718199</v>
      </c>
      <c r="AZ342" s="49">
        <v>0</v>
      </c>
      <c r="BA342" s="49">
        <v>0</v>
      </c>
      <c r="BB342" s="49">
        <v>676036</v>
      </c>
      <c r="BC342" s="49">
        <v>0</v>
      </c>
    </row>
    <row r="343" spans="1:55" x14ac:dyDescent="0.3">
      <c r="A343" s="131" t="s">
        <v>465</v>
      </c>
      <c r="B343" s="131" t="s">
        <v>466</v>
      </c>
      <c r="C343" s="131" t="s">
        <v>467</v>
      </c>
      <c r="D343" s="131" t="s">
        <v>468</v>
      </c>
      <c r="E343" s="131" t="s">
        <v>469</v>
      </c>
      <c r="F343" s="131" t="s">
        <v>470</v>
      </c>
      <c r="G343" s="131" t="s">
        <v>558</v>
      </c>
      <c r="H343" s="131" t="s">
        <v>57</v>
      </c>
      <c r="I343" s="131" t="s">
        <v>559</v>
      </c>
      <c r="J343" s="131" t="s">
        <v>58</v>
      </c>
      <c r="K343" s="131" t="s">
        <v>637</v>
      </c>
      <c r="L343" s="131" t="s">
        <v>78</v>
      </c>
      <c r="M343" s="131" t="s">
        <v>660</v>
      </c>
      <c r="N343" s="131" t="s">
        <v>85</v>
      </c>
      <c r="O343" s="131" t="s">
        <v>562</v>
      </c>
      <c r="P343" s="131" t="s">
        <v>86</v>
      </c>
      <c r="Q343" s="131" t="s">
        <v>503</v>
      </c>
      <c r="R343" s="131" t="s">
        <v>661</v>
      </c>
      <c r="S343" s="131" t="s">
        <v>274</v>
      </c>
      <c r="T343" s="131" t="s">
        <v>41</v>
      </c>
      <c r="U343" s="131" t="s">
        <v>1782</v>
      </c>
      <c r="V343" s="131" t="s">
        <v>663</v>
      </c>
      <c r="W343" s="131" t="s">
        <v>3019</v>
      </c>
      <c r="X343" s="49">
        <v>1120000</v>
      </c>
      <c r="Y343" s="132"/>
      <c r="Z343" s="51"/>
      <c r="AA343" s="131"/>
      <c r="AB343" s="51"/>
      <c r="AC343" s="131"/>
      <c r="AD343" s="131" t="s">
        <v>2919</v>
      </c>
      <c r="AE343" s="131" t="s">
        <v>2919</v>
      </c>
      <c r="AF343" s="131" t="s">
        <v>3020</v>
      </c>
      <c r="AG343" s="133" t="s">
        <v>2998</v>
      </c>
      <c r="AH343" s="134" t="s">
        <v>2922</v>
      </c>
      <c r="AI343" s="135"/>
      <c r="AJ343" s="131"/>
      <c r="AK343" s="131" t="s">
        <v>2919</v>
      </c>
      <c r="AL343" s="51"/>
      <c r="AM343" s="131" t="s">
        <v>3021</v>
      </c>
      <c r="AN343" s="51">
        <v>44995</v>
      </c>
      <c r="AO343" s="131" t="s">
        <v>2924</v>
      </c>
      <c r="AP343" s="131" t="s">
        <v>483</v>
      </c>
      <c r="AQ343" s="131" t="s">
        <v>39</v>
      </c>
      <c r="AR343" s="131" t="s">
        <v>495</v>
      </c>
      <c r="AS343" s="131" t="s">
        <v>484</v>
      </c>
      <c r="AT343" s="131" t="s">
        <v>372</v>
      </c>
      <c r="AU343" s="131" t="s">
        <v>329</v>
      </c>
      <c r="AV343" s="131" t="s">
        <v>35</v>
      </c>
      <c r="AW343" s="131" t="s">
        <v>65</v>
      </c>
      <c r="AX343" s="131" t="s">
        <v>88</v>
      </c>
      <c r="AY343" s="49">
        <v>0</v>
      </c>
      <c r="AZ343" s="49">
        <v>0</v>
      </c>
      <c r="BA343" s="49">
        <v>0</v>
      </c>
      <c r="BB343" s="49">
        <v>0</v>
      </c>
      <c r="BC343" s="49">
        <v>0</v>
      </c>
    </row>
    <row r="344" spans="1:55" x14ac:dyDescent="0.3">
      <c r="A344" s="131" t="s">
        <v>465</v>
      </c>
      <c r="B344" s="131" t="s">
        <v>466</v>
      </c>
      <c r="C344" s="131" t="s">
        <v>467</v>
      </c>
      <c r="D344" s="131" t="s">
        <v>468</v>
      </c>
      <c r="E344" s="131" t="s">
        <v>469</v>
      </c>
      <c r="F344" s="131" t="s">
        <v>470</v>
      </c>
      <c r="G344" s="131" t="s">
        <v>558</v>
      </c>
      <c r="H344" s="131" t="s">
        <v>57</v>
      </c>
      <c r="I344" s="131" t="s">
        <v>559</v>
      </c>
      <c r="J344" s="131" t="s">
        <v>58</v>
      </c>
      <c r="K344" s="131" t="s">
        <v>637</v>
      </c>
      <c r="L344" s="131" t="s">
        <v>78</v>
      </c>
      <c r="M344" s="131" t="s">
        <v>660</v>
      </c>
      <c r="N344" s="131" t="s">
        <v>85</v>
      </c>
      <c r="O344" s="131" t="s">
        <v>562</v>
      </c>
      <c r="P344" s="131" t="s">
        <v>86</v>
      </c>
      <c r="Q344" s="131" t="s">
        <v>503</v>
      </c>
      <c r="R344" s="131" t="s">
        <v>661</v>
      </c>
      <c r="S344" s="131" t="s">
        <v>274</v>
      </c>
      <c r="T344" s="131" t="s">
        <v>41</v>
      </c>
      <c r="U344" s="131" t="s">
        <v>1782</v>
      </c>
      <c r="V344" s="131" t="s">
        <v>663</v>
      </c>
      <c r="W344" s="131" t="s">
        <v>3022</v>
      </c>
      <c r="X344" s="49">
        <v>310000</v>
      </c>
      <c r="Y344" s="132"/>
      <c r="Z344" s="51"/>
      <c r="AA344" s="131"/>
      <c r="AB344" s="51"/>
      <c r="AC344" s="131"/>
      <c r="AD344" s="131" t="s">
        <v>2919</v>
      </c>
      <c r="AE344" s="131" t="s">
        <v>2919</v>
      </c>
      <c r="AF344" s="131" t="s">
        <v>3023</v>
      </c>
      <c r="AG344" s="133" t="s">
        <v>2562</v>
      </c>
      <c r="AH344" s="134" t="s">
        <v>2922</v>
      </c>
      <c r="AI344" s="135"/>
      <c r="AJ344" s="131"/>
      <c r="AK344" s="131" t="s">
        <v>2919</v>
      </c>
      <c r="AL344" s="51"/>
      <c r="AM344" s="131" t="s">
        <v>3024</v>
      </c>
      <c r="AN344" s="51">
        <v>44987</v>
      </c>
      <c r="AO344" s="131" t="s">
        <v>2924</v>
      </c>
      <c r="AP344" s="131" t="s">
        <v>483</v>
      </c>
      <c r="AQ344" s="131" t="s">
        <v>39</v>
      </c>
      <c r="AR344" s="131" t="s">
        <v>495</v>
      </c>
      <c r="AS344" s="131" t="s">
        <v>484</v>
      </c>
      <c r="AT344" s="131" t="s">
        <v>372</v>
      </c>
      <c r="AU344" s="131" t="s">
        <v>329</v>
      </c>
      <c r="AV344" s="131" t="s">
        <v>35</v>
      </c>
      <c r="AW344" s="131" t="s">
        <v>65</v>
      </c>
      <c r="AX344" s="131" t="s">
        <v>88</v>
      </c>
      <c r="AY344" s="49">
        <v>0</v>
      </c>
      <c r="AZ344" s="49">
        <v>0</v>
      </c>
      <c r="BA344" s="49">
        <v>0</v>
      </c>
      <c r="BB344" s="49">
        <v>0</v>
      </c>
      <c r="BC344" s="49">
        <v>0</v>
      </c>
    </row>
    <row r="345" spans="1:55" x14ac:dyDescent="0.3">
      <c r="A345" s="131" t="s">
        <v>465</v>
      </c>
      <c r="B345" s="131" t="s">
        <v>466</v>
      </c>
      <c r="C345" s="131" t="s">
        <v>467</v>
      </c>
      <c r="D345" s="131" t="s">
        <v>468</v>
      </c>
      <c r="E345" s="131" t="s">
        <v>469</v>
      </c>
      <c r="F345" s="131" t="s">
        <v>470</v>
      </c>
      <c r="G345" s="131" t="s">
        <v>558</v>
      </c>
      <c r="H345" s="131" t="s">
        <v>57</v>
      </c>
      <c r="I345" s="131" t="s">
        <v>559</v>
      </c>
      <c r="J345" s="131" t="s">
        <v>58</v>
      </c>
      <c r="K345" s="131" t="s">
        <v>637</v>
      </c>
      <c r="L345" s="131" t="s">
        <v>78</v>
      </c>
      <c r="M345" s="131" t="s">
        <v>660</v>
      </c>
      <c r="N345" s="131" t="s">
        <v>85</v>
      </c>
      <c r="O345" s="131" t="s">
        <v>562</v>
      </c>
      <c r="P345" s="131" t="s">
        <v>86</v>
      </c>
      <c r="Q345" s="131" t="s">
        <v>503</v>
      </c>
      <c r="R345" s="131" t="s">
        <v>661</v>
      </c>
      <c r="S345" s="131" t="s">
        <v>274</v>
      </c>
      <c r="T345" s="131" t="s">
        <v>41</v>
      </c>
      <c r="U345" s="131" t="s">
        <v>1782</v>
      </c>
      <c r="V345" s="131" t="s">
        <v>663</v>
      </c>
      <c r="W345" s="131" t="s">
        <v>3025</v>
      </c>
      <c r="X345" s="49">
        <v>310000</v>
      </c>
      <c r="Y345" s="132"/>
      <c r="Z345" s="51"/>
      <c r="AA345" s="131"/>
      <c r="AB345" s="51"/>
      <c r="AC345" s="131"/>
      <c r="AD345" s="131" t="s">
        <v>2919</v>
      </c>
      <c r="AE345" s="131" t="s">
        <v>2919</v>
      </c>
      <c r="AF345" s="131" t="s">
        <v>3026</v>
      </c>
      <c r="AG345" s="133" t="s">
        <v>2562</v>
      </c>
      <c r="AH345" s="134" t="s">
        <v>2922</v>
      </c>
      <c r="AI345" s="135"/>
      <c r="AJ345" s="131"/>
      <c r="AK345" s="131" t="s">
        <v>2919</v>
      </c>
      <c r="AL345" s="51"/>
      <c r="AM345" s="131" t="s">
        <v>3027</v>
      </c>
      <c r="AN345" s="51">
        <v>44987</v>
      </c>
      <c r="AO345" s="131" t="s">
        <v>2924</v>
      </c>
      <c r="AP345" s="131" t="s">
        <v>483</v>
      </c>
      <c r="AQ345" s="131" t="s">
        <v>39</v>
      </c>
      <c r="AR345" s="131" t="s">
        <v>495</v>
      </c>
      <c r="AS345" s="131" t="s">
        <v>484</v>
      </c>
      <c r="AT345" s="131" t="s">
        <v>372</v>
      </c>
      <c r="AU345" s="131" t="s">
        <v>329</v>
      </c>
      <c r="AV345" s="131" t="s">
        <v>35</v>
      </c>
      <c r="AW345" s="131" t="s">
        <v>65</v>
      </c>
      <c r="AX345" s="131" t="s">
        <v>88</v>
      </c>
      <c r="AY345" s="49">
        <v>0</v>
      </c>
      <c r="AZ345" s="49">
        <v>0</v>
      </c>
      <c r="BA345" s="49">
        <v>0</v>
      </c>
      <c r="BB345" s="49">
        <v>0</v>
      </c>
      <c r="BC345" s="49">
        <v>0</v>
      </c>
    </row>
    <row r="346" spans="1:55" x14ac:dyDescent="0.3">
      <c r="A346" s="131" t="s">
        <v>465</v>
      </c>
      <c r="B346" s="131" t="s">
        <v>466</v>
      </c>
      <c r="C346" s="131" t="s">
        <v>467</v>
      </c>
      <c r="D346" s="131" t="s">
        <v>468</v>
      </c>
      <c r="E346" s="131" t="s">
        <v>469</v>
      </c>
      <c r="F346" s="131" t="s">
        <v>470</v>
      </c>
      <c r="G346" s="131" t="s">
        <v>558</v>
      </c>
      <c r="H346" s="131" t="s">
        <v>57</v>
      </c>
      <c r="I346" s="131" t="s">
        <v>559</v>
      </c>
      <c r="J346" s="131" t="s">
        <v>58</v>
      </c>
      <c r="K346" s="131" t="s">
        <v>637</v>
      </c>
      <c r="L346" s="131" t="s">
        <v>78</v>
      </c>
      <c r="M346" s="131" t="s">
        <v>660</v>
      </c>
      <c r="N346" s="131" t="s">
        <v>85</v>
      </c>
      <c r="O346" s="131" t="s">
        <v>562</v>
      </c>
      <c r="P346" s="131" t="s">
        <v>86</v>
      </c>
      <c r="Q346" s="131" t="s">
        <v>503</v>
      </c>
      <c r="R346" s="131" t="s">
        <v>661</v>
      </c>
      <c r="S346" s="131" t="s">
        <v>274</v>
      </c>
      <c r="T346" s="131" t="s">
        <v>41</v>
      </c>
      <c r="U346" s="131" t="s">
        <v>1782</v>
      </c>
      <c r="V346" s="131" t="s">
        <v>663</v>
      </c>
      <c r="W346" s="131" t="s">
        <v>3028</v>
      </c>
      <c r="X346" s="49">
        <v>310000</v>
      </c>
      <c r="Y346" s="132"/>
      <c r="Z346" s="51"/>
      <c r="AA346" s="131"/>
      <c r="AB346" s="51"/>
      <c r="AC346" s="131"/>
      <c r="AD346" s="131" t="s">
        <v>2919</v>
      </c>
      <c r="AE346" s="131" t="s">
        <v>2919</v>
      </c>
      <c r="AF346" s="131" t="s">
        <v>3029</v>
      </c>
      <c r="AG346" s="133" t="s">
        <v>3030</v>
      </c>
      <c r="AH346" s="134" t="s">
        <v>2922</v>
      </c>
      <c r="AI346" s="135"/>
      <c r="AJ346" s="131"/>
      <c r="AK346" s="131" t="s">
        <v>2919</v>
      </c>
      <c r="AL346" s="51"/>
      <c r="AM346" s="131" t="s">
        <v>3031</v>
      </c>
      <c r="AN346" s="51">
        <v>44994</v>
      </c>
      <c r="AO346" s="131" t="s">
        <v>2924</v>
      </c>
      <c r="AP346" s="131" t="s">
        <v>483</v>
      </c>
      <c r="AQ346" s="131" t="s">
        <v>39</v>
      </c>
      <c r="AR346" s="131" t="s">
        <v>495</v>
      </c>
      <c r="AS346" s="131" t="s">
        <v>484</v>
      </c>
      <c r="AT346" s="131" t="s">
        <v>372</v>
      </c>
      <c r="AU346" s="131" t="s">
        <v>329</v>
      </c>
      <c r="AV346" s="131" t="s">
        <v>35</v>
      </c>
      <c r="AW346" s="131" t="s">
        <v>65</v>
      </c>
      <c r="AX346" s="131" t="s">
        <v>88</v>
      </c>
      <c r="AY346" s="49">
        <v>0</v>
      </c>
      <c r="AZ346" s="49">
        <v>0</v>
      </c>
      <c r="BA346" s="49">
        <v>0</v>
      </c>
      <c r="BB346" s="49">
        <v>0</v>
      </c>
      <c r="BC346" s="49">
        <v>0</v>
      </c>
    </row>
    <row r="347" spans="1:55" x14ac:dyDescent="0.3">
      <c r="A347" s="131" t="s">
        <v>465</v>
      </c>
      <c r="B347" s="131" t="s">
        <v>466</v>
      </c>
      <c r="C347" s="131" t="s">
        <v>467</v>
      </c>
      <c r="D347" s="131" t="s">
        <v>468</v>
      </c>
      <c r="E347" s="131" t="s">
        <v>469</v>
      </c>
      <c r="F347" s="131" t="s">
        <v>470</v>
      </c>
      <c r="G347" s="131" t="s">
        <v>558</v>
      </c>
      <c r="H347" s="131" t="s">
        <v>57</v>
      </c>
      <c r="I347" s="131" t="s">
        <v>559</v>
      </c>
      <c r="J347" s="131" t="s">
        <v>58</v>
      </c>
      <c r="K347" s="131" t="s">
        <v>637</v>
      </c>
      <c r="L347" s="131" t="s">
        <v>78</v>
      </c>
      <c r="M347" s="131" t="s">
        <v>660</v>
      </c>
      <c r="N347" s="131" t="s">
        <v>85</v>
      </c>
      <c r="O347" s="131" t="s">
        <v>562</v>
      </c>
      <c r="P347" s="131" t="s">
        <v>86</v>
      </c>
      <c r="Q347" s="131" t="s">
        <v>577</v>
      </c>
      <c r="R347" s="131" t="s">
        <v>959</v>
      </c>
      <c r="S347" s="131" t="s">
        <v>271</v>
      </c>
      <c r="T347" s="131" t="s">
        <v>33</v>
      </c>
      <c r="U347" s="131" t="s">
        <v>354</v>
      </c>
      <c r="V347" s="131" t="s">
        <v>2229</v>
      </c>
      <c r="W347" s="131" t="s">
        <v>3032</v>
      </c>
      <c r="X347" s="49">
        <v>308000</v>
      </c>
      <c r="Y347" s="132"/>
      <c r="Z347" s="51"/>
      <c r="AA347" s="131"/>
      <c r="AB347" s="51"/>
      <c r="AC347" s="131"/>
      <c r="AD347" s="131" t="s">
        <v>2919</v>
      </c>
      <c r="AE347" s="131" t="s">
        <v>2919</v>
      </c>
      <c r="AF347" s="131" t="s">
        <v>3033</v>
      </c>
      <c r="AG347" s="133" t="s">
        <v>2791</v>
      </c>
      <c r="AH347" s="134" t="s">
        <v>2922</v>
      </c>
      <c r="AI347" s="135"/>
      <c r="AJ347" s="131"/>
      <c r="AK347" s="131" t="s">
        <v>2919</v>
      </c>
      <c r="AL347" s="51"/>
      <c r="AM347" s="131" t="s">
        <v>3034</v>
      </c>
      <c r="AN347" s="51">
        <v>44992</v>
      </c>
      <c r="AO347" s="131" t="s">
        <v>2924</v>
      </c>
      <c r="AP347" s="131" t="s">
        <v>483</v>
      </c>
      <c r="AQ347" s="131" t="s">
        <v>39</v>
      </c>
      <c r="AR347" s="131" t="s">
        <v>272</v>
      </c>
      <c r="AS347" s="131" t="s">
        <v>484</v>
      </c>
      <c r="AT347" s="131" t="s">
        <v>2233</v>
      </c>
      <c r="AU347" s="131" t="s">
        <v>91</v>
      </c>
      <c r="AV347" s="131" t="s">
        <v>35</v>
      </c>
      <c r="AW347" s="131" t="s">
        <v>65</v>
      </c>
      <c r="AX347" s="131" t="s">
        <v>88</v>
      </c>
      <c r="AY347" s="49">
        <v>0</v>
      </c>
      <c r="AZ347" s="49">
        <v>0</v>
      </c>
      <c r="BA347" s="49">
        <v>0</v>
      </c>
      <c r="BB347" s="49">
        <v>0</v>
      </c>
      <c r="BC347" s="49">
        <v>0</v>
      </c>
    </row>
    <row r="348" spans="1:55" x14ac:dyDescent="0.3">
      <c r="A348" s="131" t="s">
        <v>465</v>
      </c>
      <c r="B348" s="131" t="s">
        <v>466</v>
      </c>
      <c r="C348" s="131" t="s">
        <v>467</v>
      </c>
      <c r="D348" s="131" t="s">
        <v>468</v>
      </c>
      <c r="E348" s="131" t="s">
        <v>469</v>
      </c>
      <c r="F348" s="131" t="s">
        <v>470</v>
      </c>
      <c r="G348" s="131" t="s">
        <v>558</v>
      </c>
      <c r="H348" s="131" t="s">
        <v>57</v>
      </c>
      <c r="I348" s="131" t="s">
        <v>559</v>
      </c>
      <c r="J348" s="131" t="s">
        <v>58</v>
      </c>
      <c r="K348" s="131" t="s">
        <v>637</v>
      </c>
      <c r="L348" s="131" t="s">
        <v>78</v>
      </c>
      <c r="M348" s="131" t="s">
        <v>660</v>
      </c>
      <c r="N348" s="131" t="s">
        <v>85</v>
      </c>
      <c r="O348" s="131" t="s">
        <v>562</v>
      </c>
      <c r="P348" s="131" t="s">
        <v>86</v>
      </c>
      <c r="Q348" s="131" t="s">
        <v>577</v>
      </c>
      <c r="R348" s="131" t="s">
        <v>959</v>
      </c>
      <c r="S348" s="131" t="s">
        <v>274</v>
      </c>
      <c r="T348" s="131" t="s">
        <v>41</v>
      </c>
      <c r="U348" s="131" t="s">
        <v>2253</v>
      </c>
      <c r="V348" s="131" t="s">
        <v>2254</v>
      </c>
      <c r="W348" s="131" t="s">
        <v>3035</v>
      </c>
      <c r="X348" s="49">
        <v>1960000</v>
      </c>
      <c r="Y348" s="132"/>
      <c r="Z348" s="51"/>
      <c r="AA348" s="131"/>
      <c r="AB348" s="51"/>
      <c r="AC348" s="131"/>
      <c r="AD348" s="131" t="s">
        <v>2919</v>
      </c>
      <c r="AE348" s="131" t="s">
        <v>2919</v>
      </c>
      <c r="AF348" s="131" t="s">
        <v>3036</v>
      </c>
      <c r="AG348" s="133" t="s">
        <v>2791</v>
      </c>
      <c r="AH348" s="134" t="s">
        <v>2922</v>
      </c>
      <c r="AI348" s="135"/>
      <c r="AJ348" s="131"/>
      <c r="AK348" s="131" t="s">
        <v>2919</v>
      </c>
      <c r="AL348" s="51"/>
      <c r="AM348" s="131" t="s">
        <v>3037</v>
      </c>
      <c r="AN348" s="51">
        <v>44992</v>
      </c>
      <c r="AO348" s="131" t="s">
        <v>2924</v>
      </c>
      <c r="AP348" s="131" t="s">
        <v>483</v>
      </c>
      <c r="AQ348" s="131" t="s">
        <v>39</v>
      </c>
      <c r="AR348" s="131" t="s">
        <v>495</v>
      </c>
      <c r="AS348" s="131" t="s">
        <v>484</v>
      </c>
      <c r="AT348" s="131" t="s">
        <v>2233</v>
      </c>
      <c r="AU348" s="131" t="s">
        <v>332</v>
      </c>
      <c r="AV348" s="131" t="s">
        <v>35</v>
      </c>
      <c r="AW348" s="131" t="s">
        <v>65</v>
      </c>
      <c r="AX348" s="131" t="s">
        <v>88</v>
      </c>
      <c r="AY348" s="49">
        <v>0</v>
      </c>
      <c r="AZ348" s="49">
        <v>0</v>
      </c>
      <c r="BA348" s="49">
        <v>0</v>
      </c>
      <c r="BB348" s="49">
        <v>0</v>
      </c>
      <c r="BC348" s="49">
        <v>0</v>
      </c>
    </row>
    <row r="349" spans="1:55" x14ac:dyDescent="0.3">
      <c r="A349" s="136" t="s">
        <v>465</v>
      </c>
      <c r="B349" s="136" t="s">
        <v>466</v>
      </c>
      <c r="C349" s="136" t="s">
        <v>467</v>
      </c>
      <c r="D349" s="136" t="s">
        <v>468</v>
      </c>
      <c r="E349" s="136" t="s">
        <v>469</v>
      </c>
      <c r="F349" s="136" t="s">
        <v>470</v>
      </c>
      <c r="G349" s="136" t="s">
        <v>558</v>
      </c>
      <c r="H349" s="136" t="s">
        <v>57</v>
      </c>
      <c r="I349" s="136" t="s">
        <v>559</v>
      </c>
      <c r="J349" s="136" t="s">
        <v>58</v>
      </c>
      <c r="K349" s="136" t="s">
        <v>637</v>
      </c>
      <c r="L349" s="136" t="s">
        <v>78</v>
      </c>
      <c r="M349" s="136" t="s">
        <v>660</v>
      </c>
      <c r="N349" s="136" t="s">
        <v>85</v>
      </c>
      <c r="O349" s="136" t="s">
        <v>562</v>
      </c>
      <c r="P349" s="136" t="s">
        <v>86</v>
      </c>
      <c r="Q349" s="136" t="s">
        <v>577</v>
      </c>
      <c r="R349" s="136" t="s">
        <v>959</v>
      </c>
      <c r="S349" s="136" t="s">
        <v>274</v>
      </c>
      <c r="T349" s="136" t="s">
        <v>41</v>
      </c>
      <c r="U349" s="136" t="s">
        <v>2253</v>
      </c>
      <c r="V349" s="136" t="s">
        <v>2254</v>
      </c>
      <c r="W349" s="136" t="s">
        <v>3038</v>
      </c>
      <c r="X349" s="55">
        <v>2090000</v>
      </c>
      <c r="Y349" s="137"/>
      <c r="Z349" s="57"/>
      <c r="AA349" s="136"/>
      <c r="AB349" s="57"/>
      <c r="AC349" s="136"/>
      <c r="AD349" s="136" t="s">
        <v>2919</v>
      </c>
      <c r="AE349" s="136" t="s">
        <v>2919</v>
      </c>
      <c r="AF349" s="136" t="s">
        <v>3039</v>
      </c>
      <c r="AG349" s="138" t="s">
        <v>3009</v>
      </c>
      <c r="AH349" s="139" t="s">
        <v>2922</v>
      </c>
      <c r="AI349" s="140"/>
      <c r="AJ349" s="136"/>
      <c r="AK349" s="136" t="s">
        <v>2919</v>
      </c>
      <c r="AL349" s="57"/>
      <c r="AM349" s="136" t="s">
        <v>3040</v>
      </c>
      <c r="AN349" s="57">
        <v>45006</v>
      </c>
      <c r="AO349" s="136" t="s">
        <v>2924</v>
      </c>
      <c r="AP349" s="136" t="s">
        <v>483</v>
      </c>
      <c r="AQ349" s="136" t="s">
        <v>39</v>
      </c>
      <c r="AR349" s="136" t="s">
        <v>495</v>
      </c>
      <c r="AS349" s="136" t="s">
        <v>484</v>
      </c>
      <c r="AT349" s="136" t="s">
        <v>2233</v>
      </c>
      <c r="AU349" s="136" t="s">
        <v>332</v>
      </c>
      <c r="AV349" s="136" t="s">
        <v>35</v>
      </c>
      <c r="AW349" s="136" t="s">
        <v>65</v>
      </c>
      <c r="AX349" s="136" t="s">
        <v>88</v>
      </c>
      <c r="AY349" s="55">
        <v>0</v>
      </c>
      <c r="AZ349" s="55">
        <v>0</v>
      </c>
      <c r="BA349" s="55">
        <v>0</v>
      </c>
      <c r="BB349" s="55">
        <v>0</v>
      </c>
      <c r="BC349" s="55">
        <v>0</v>
      </c>
    </row>
  </sheetData>
  <phoneticPr fontId="5" type="noConversion"/>
  <conditionalFormatting sqref="AG2:AG1048576">
    <cfRule type="duplicateValues" dxfId="689" priority="196"/>
  </conditionalFormatting>
  <conditionalFormatting sqref="AD2:AD1048576 AE1:AE349">
    <cfRule type="duplicateValues" dxfId="688" priority="250"/>
  </conditionalFormatting>
  <conditionalFormatting sqref="W2:W349">
    <cfRule type="duplicateValues" dxfId="687" priority="254"/>
  </conditionalFormatting>
  <conditionalFormatting sqref="AM2:AM349">
    <cfRule type="duplicateValues" dxfId="686" priority="1"/>
  </conditionalFormatting>
  <pageMargins left="0.7" right="0.7" top="0.75" bottom="0.75" header="0.3" footer="0.3"/>
  <pageSetup paperSize="9" orientation="portrait" horizontalDpi="0" verticalDpi="0"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44736-58FC-4A9A-95E5-A2B18DE0DA08}">
  <sheetPr codeName="Sheet6"/>
  <dimension ref="A1:X605"/>
  <sheetViews>
    <sheetView workbookViewId="0">
      <selection sqref="A1:X605"/>
    </sheetView>
  </sheetViews>
  <sheetFormatPr defaultRowHeight="14.4" x14ac:dyDescent="0.3"/>
  <cols>
    <col min="1" max="1" width="5.5546875" bestFit="1" customWidth="1"/>
    <col min="2" max="2" width="37.109375" bestFit="1" customWidth="1"/>
    <col min="3" max="3" width="6" bestFit="1" customWidth="1"/>
    <col min="4" max="4" width="61.5546875" bestFit="1" customWidth="1"/>
    <col min="5" max="5" width="13.33203125" bestFit="1" customWidth="1"/>
    <col min="6" max="6" width="72.77734375" bestFit="1" customWidth="1"/>
    <col min="7" max="7" width="15.33203125" bestFit="1" customWidth="1"/>
    <col min="8" max="8" width="44.44140625" bestFit="1" customWidth="1"/>
    <col min="9" max="9" width="15.44140625" bestFit="1" customWidth="1"/>
    <col min="10" max="10" width="80.88671875" bestFit="1" customWidth="1"/>
    <col min="11" max="11" width="11.5546875" bestFit="1" customWidth="1"/>
    <col min="12" max="12" width="52.33203125" bestFit="1" customWidth="1"/>
    <col min="13" max="13" width="10.44140625" bestFit="1" customWidth="1"/>
    <col min="14" max="14" width="75.33203125" bestFit="1" customWidth="1"/>
    <col min="15" max="15" width="17.44140625" bestFit="1" customWidth="1"/>
    <col min="16" max="16" width="80.88671875" bestFit="1" customWidth="1"/>
    <col min="17" max="17" width="20.6640625" bestFit="1" customWidth="1"/>
    <col min="18" max="18" width="80.88671875" bestFit="1" customWidth="1"/>
    <col min="19" max="19" width="12.44140625" bestFit="1" customWidth="1"/>
    <col min="20" max="20" width="63" bestFit="1" customWidth="1"/>
    <col min="21" max="21" width="29.33203125" bestFit="1" customWidth="1"/>
    <col min="22" max="22" width="29.6640625" bestFit="1" customWidth="1"/>
    <col min="23" max="23" width="25.77734375" customWidth="1"/>
    <col min="24" max="25" width="30.109375" bestFit="1" customWidth="1"/>
  </cols>
  <sheetData>
    <row r="1" spans="1:24" x14ac:dyDescent="0.3">
      <c r="A1" t="s">
        <v>440</v>
      </c>
      <c r="B1" t="s">
        <v>441</v>
      </c>
      <c r="C1" t="s">
        <v>442</v>
      </c>
      <c r="D1" t="s">
        <v>443</v>
      </c>
      <c r="E1" t="s">
        <v>444</v>
      </c>
      <c r="F1" t="s">
        <v>445</v>
      </c>
      <c r="G1" t="s">
        <v>446</v>
      </c>
      <c r="H1" t="s">
        <v>447</v>
      </c>
      <c r="I1" t="s">
        <v>448</v>
      </c>
      <c r="J1" t="s">
        <v>449</v>
      </c>
      <c r="K1" t="s">
        <v>450</v>
      </c>
      <c r="L1" t="s">
        <v>451</v>
      </c>
      <c r="M1" t="s">
        <v>452</v>
      </c>
      <c r="N1" t="s">
        <v>453</v>
      </c>
      <c r="O1" t="s">
        <v>454</v>
      </c>
      <c r="P1" t="s">
        <v>455</v>
      </c>
      <c r="Q1" t="s">
        <v>456</v>
      </c>
      <c r="R1" t="s">
        <v>457</v>
      </c>
      <c r="S1" t="s">
        <v>393</v>
      </c>
      <c r="T1" t="s">
        <v>458</v>
      </c>
      <c r="U1" t="s">
        <v>963</v>
      </c>
      <c r="V1" t="s">
        <v>463</v>
      </c>
      <c r="W1" t="s">
        <v>399</v>
      </c>
      <c r="X1" t="s">
        <v>464</v>
      </c>
    </row>
    <row r="2" spans="1:24" hidden="1" x14ac:dyDescent="0.3">
      <c r="A2" t="s">
        <v>465</v>
      </c>
      <c r="B2" t="s">
        <v>466</v>
      </c>
      <c r="C2" t="s">
        <v>467</v>
      </c>
      <c r="D2" t="s">
        <v>468</v>
      </c>
      <c r="E2" t="s">
        <v>469</v>
      </c>
      <c r="F2" t="s">
        <v>470</v>
      </c>
      <c r="G2" t="s">
        <v>558</v>
      </c>
      <c r="H2" t="s">
        <v>57</v>
      </c>
      <c r="I2" t="s">
        <v>559</v>
      </c>
      <c r="J2" t="s">
        <v>58</v>
      </c>
      <c r="K2" t="s">
        <v>560</v>
      </c>
      <c r="L2" t="s">
        <v>59</v>
      </c>
      <c r="M2" t="s">
        <v>749</v>
      </c>
      <c r="N2" t="s">
        <v>750</v>
      </c>
      <c r="O2" t="s">
        <v>751</v>
      </c>
      <c r="P2" t="s">
        <v>752</v>
      </c>
      <c r="Q2" t="s">
        <v>503</v>
      </c>
      <c r="R2" t="s">
        <v>753</v>
      </c>
      <c r="S2" t="s">
        <v>271</v>
      </c>
      <c r="T2" t="s">
        <v>33</v>
      </c>
      <c r="U2" t="s">
        <v>964</v>
      </c>
      <c r="V2" t="s">
        <v>754</v>
      </c>
    </row>
    <row r="3" spans="1:24" hidden="1" x14ac:dyDescent="0.3">
      <c r="A3" t="s">
        <v>465</v>
      </c>
      <c r="B3" t="s">
        <v>466</v>
      </c>
      <c r="C3" t="s">
        <v>467</v>
      </c>
      <c r="D3" t="s">
        <v>468</v>
      </c>
      <c r="E3" t="s">
        <v>469</v>
      </c>
      <c r="F3" t="s">
        <v>470</v>
      </c>
      <c r="G3" t="s">
        <v>558</v>
      </c>
      <c r="H3" t="s">
        <v>57</v>
      </c>
      <c r="I3" t="s">
        <v>559</v>
      </c>
      <c r="J3" t="s">
        <v>58</v>
      </c>
      <c r="K3" t="s">
        <v>560</v>
      </c>
      <c r="L3" t="s">
        <v>59</v>
      </c>
      <c r="M3" t="s">
        <v>749</v>
      </c>
      <c r="N3" t="s">
        <v>750</v>
      </c>
      <c r="O3" t="s">
        <v>751</v>
      </c>
      <c r="P3" t="s">
        <v>752</v>
      </c>
      <c r="Q3" t="s">
        <v>503</v>
      </c>
      <c r="R3" t="s">
        <v>753</v>
      </c>
      <c r="S3" t="s">
        <v>276</v>
      </c>
      <c r="T3" t="s">
        <v>98</v>
      </c>
      <c r="U3" t="s">
        <v>965</v>
      </c>
      <c r="V3" t="s">
        <v>754</v>
      </c>
    </row>
    <row r="4" spans="1:24" hidden="1" x14ac:dyDescent="0.3">
      <c r="A4" t="s">
        <v>465</v>
      </c>
      <c r="B4" t="s">
        <v>466</v>
      </c>
      <c r="C4" t="s">
        <v>467</v>
      </c>
      <c r="D4" t="s">
        <v>468</v>
      </c>
      <c r="E4" t="s">
        <v>469</v>
      </c>
      <c r="F4" t="s">
        <v>470</v>
      </c>
      <c r="G4" t="s">
        <v>558</v>
      </c>
      <c r="H4" t="s">
        <v>57</v>
      </c>
      <c r="I4" t="s">
        <v>559</v>
      </c>
      <c r="J4" t="s">
        <v>58</v>
      </c>
      <c r="K4" t="s">
        <v>560</v>
      </c>
      <c r="L4" t="s">
        <v>59</v>
      </c>
      <c r="M4" t="s">
        <v>749</v>
      </c>
      <c r="N4" t="s">
        <v>750</v>
      </c>
      <c r="O4" t="s">
        <v>751</v>
      </c>
      <c r="P4" t="s">
        <v>752</v>
      </c>
      <c r="Q4" t="s">
        <v>503</v>
      </c>
      <c r="R4" t="s">
        <v>753</v>
      </c>
      <c r="S4" t="s">
        <v>273</v>
      </c>
      <c r="T4" t="s">
        <v>240</v>
      </c>
      <c r="U4" t="s">
        <v>966</v>
      </c>
      <c r="V4" t="s">
        <v>754</v>
      </c>
    </row>
    <row r="5" spans="1:24" hidden="1" x14ac:dyDescent="0.3">
      <c r="A5" t="s">
        <v>465</v>
      </c>
      <c r="B5" t="s">
        <v>466</v>
      </c>
      <c r="C5" t="s">
        <v>467</v>
      </c>
      <c r="D5" t="s">
        <v>468</v>
      </c>
      <c r="E5" t="s">
        <v>469</v>
      </c>
      <c r="F5" t="s">
        <v>470</v>
      </c>
      <c r="G5" t="s">
        <v>558</v>
      </c>
      <c r="H5" t="s">
        <v>57</v>
      </c>
      <c r="I5" t="s">
        <v>559</v>
      </c>
      <c r="J5" t="s">
        <v>58</v>
      </c>
      <c r="K5" t="s">
        <v>560</v>
      </c>
      <c r="L5" t="s">
        <v>59</v>
      </c>
      <c r="M5" t="s">
        <v>749</v>
      </c>
      <c r="N5" t="s">
        <v>750</v>
      </c>
      <c r="O5" t="s">
        <v>751</v>
      </c>
      <c r="P5" t="s">
        <v>752</v>
      </c>
      <c r="Q5" t="s">
        <v>503</v>
      </c>
      <c r="R5" t="s">
        <v>753</v>
      </c>
      <c r="S5" t="s">
        <v>274</v>
      </c>
      <c r="T5" t="s">
        <v>41</v>
      </c>
      <c r="U5" t="s">
        <v>967</v>
      </c>
      <c r="V5" t="s">
        <v>754</v>
      </c>
    </row>
    <row r="6" spans="1:24" hidden="1" x14ac:dyDescent="0.3">
      <c r="A6" t="s">
        <v>465</v>
      </c>
      <c r="B6" t="s">
        <v>466</v>
      </c>
      <c r="C6" t="s">
        <v>467</v>
      </c>
      <c r="D6" t="s">
        <v>468</v>
      </c>
      <c r="E6" t="s">
        <v>469</v>
      </c>
      <c r="F6" t="s">
        <v>470</v>
      </c>
      <c r="G6" t="s">
        <v>558</v>
      </c>
      <c r="H6" t="s">
        <v>57</v>
      </c>
      <c r="I6" t="s">
        <v>559</v>
      </c>
      <c r="J6" t="s">
        <v>58</v>
      </c>
      <c r="K6" t="s">
        <v>560</v>
      </c>
      <c r="L6" t="s">
        <v>59</v>
      </c>
      <c r="M6" t="s">
        <v>749</v>
      </c>
      <c r="N6" t="s">
        <v>750</v>
      </c>
      <c r="O6" t="s">
        <v>751</v>
      </c>
      <c r="P6" t="s">
        <v>752</v>
      </c>
      <c r="Q6" t="s">
        <v>476</v>
      </c>
      <c r="R6" t="s">
        <v>755</v>
      </c>
      <c r="S6" t="s">
        <v>271</v>
      </c>
      <c r="T6" t="s">
        <v>33</v>
      </c>
      <c r="U6" t="s">
        <v>968</v>
      </c>
      <c r="V6" t="s">
        <v>754</v>
      </c>
    </row>
    <row r="7" spans="1:24" hidden="1" x14ac:dyDescent="0.3">
      <c r="A7" t="s">
        <v>465</v>
      </c>
      <c r="B7" t="s">
        <v>466</v>
      </c>
      <c r="C7" t="s">
        <v>467</v>
      </c>
      <c r="D7" t="s">
        <v>468</v>
      </c>
      <c r="E7" t="s">
        <v>469</v>
      </c>
      <c r="F7" t="s">
        <v>470</v>
      </c>
      <c r="G7" t="s">
        <v>558</v>
      </c>
      <c r="H7" t="s">
        <v>57</v>
      </c>
      <c r="I7" t="s">
        <v>559</v>
      </c>
      <c r="J7" t="s">
        <v>58</v>
      </c>
      <c r="K7" t="s">
        <v>560</v>
      </c>
      <c r="L7" t="s">
        <v>59</v>
      </c>
      <c r="M7" t="s">
        <v>749</v>
      </c>
      <c r="N7" t="s">
        <v>750</v>
      </c>
      <c r="O7" t="s">
        <v>751</v>
      </c>
      <c r="P7" t="s">
        <v>752</v>
      </c>
      <c r="Q7" t="s">
        <v>476</v>
      </c>
      <c r="R7" t="s">
        <v>755</v>
      </c>
      <c r="S7" t="s">
        <v>276</v>
      </c>
      <c r="T7" t="s">
        <v>98</v>
      </c>
      <c r="U7" t="s">
        <v>969</v>
      </c>
      <c r="V7" t="s">
        <v>754</v>
      </c>
    </row>
    <row r="8" spans="1:24" hidden="1" x14ac:dyDescent="0.3">
      <c r="A8" t="s">
        <v>465</v>
      </c>
      <c r="B8" t="s">
        <v>466</v>
      </c>
      <c r="C8" t="s">
        <v>467</v>
      </c>
      <c r="D8" t="s">
        <v>468</v>
      </c>
      <c r="E8" t="s">
        <v>469</v>
      </c>
      <c r="F8" t="s">
        <v>470</v>
      </c>
      <c r="G8" t="s">
        <v>558</v>
      </c>
      <c r="H8" t="s">
        <v>57</v>
      </c>
      <c r="I8" t="s">
        <v>559</v>
      </c>
      <c r="J8" t="s">
        <v>58</v>
      </c>
      <c r="K8" t="s">
        <v>560</v>
      </c>
      <c r="L8" t="s">
        <v>59</v>
      </c>
      <c r="M8" t="s">
        <v>749</v>
      </c>
      <c r="N8" t="s">
        <v>750</v>
      </c>
      <c r="O8" t="s">
        <v>751</v>
      </c>
      <c r="P8" t="s">
        <v>752</v>
      </c>
      <c r="Q8" t="s">
        <v>476</v>
      </c>
      <c r="R8" t="s">
        <v>755</v>
      </c>
      <c r="S8" t="s">
        <v>273</v>
      </c>
      <c r="T8" t="s">
        <v>240</v>
      </c>
      <c r="U8" t="s">
        <v>970</v>
      </c>
      <c r="V8" t="s">
        <v>754</v>
      </c>
    </row>
    <row r="9" spans="1:24" hidden="1" x14ac:dyDescent="0.3">
      <c r="A9" t="s">
        <v>465</v>
      </c>
      <c r="B9" t="s">
        <v>466</v>
      </c>
      <c r="C9" t="s">
        <v>467</v>
      </c>
      <c r="D9" t="s">
        <v>468</v>
      </c>
      <c r="E9" t="s">
        <v>469</v>
      </c>
      <c r="F9" t="s">
        <v>470</v>
      </c>
      <c r="G9" t="s">
        <v>558</v>
      </c>
      <c r="H9" t="s">
        <v>57</v>
      </c>
      <c r="I9" t="s">
        <v>559</v>
      </c>
      <c r="J9" t="s">
        <v>58</v>
      </c>
      <c r="K9" t="s">
        <v>560</v>
      </c>
      <c r="L9" t="s">
        <v>59</v>
      </c>
      <c r="M9" t="s">
        <v>749</v>
      </c>
      <c r="N9" t="s">
        <v>750</v>
      </c>
      <c r="O9" t="s">
        <v>751</v>
      </c>
      <c r="P9" t="s">
        <v>752</v>
      </c>
      <c r="Q9" t="s">
        <v>476</v>
      </c>
      <c r="R9" t="s">
        <v>755</v>
      </c>
      <c r="S9" t="s">
        <v>274</v>
      </c>
      <c r="T9" t="s">
        <v>41</v>
      </c>
      <c r="U9" t="s">
        <v>971</v>
      </c>
      <c r="V9" t="s">
        <v>754</v>
      </c>
    </row>
    <row r="10" spans="1:24" hidden="1" x14ac:dyDescent="0.3">
      <c r="A10" t="s">
        <v>465</v>
      </c>
      <c r="B10" t="s">
        <v>466</v>
      </c>
      <c r="C10" t="s">
        <v>467</v>
      </c>
      <c r="D10" t="s">
        <v>468</v>
      </c>
      <c r="E10" t="s">
        <v>469</v>
      </c>
      <c r="F10" t="s">
        <v>470</v>
      </c>
      <c r="G10" t="s">
        <v>558</v>
      </c>
      <c r="H10" t="s">
        <v>57</v>
      </c>
      <c r="I10" t="s">
        <v>559</v>
      </c>
      <c r="J10" t="s">
        <v>58</v>
      </c>
      <c r="K10" t="s">
        <v>560</v>
      </c>
      <c r="L10" t="s">
        <v>59</v>
      </c>
      <c r="M10" t="s">
        <v>749</v>
      </c>
      <c r="N10" t="s">
        <v>750</v>
      </c>
      <c r="O10" t="s">
        <v>751</v>
      </c>
      <c r="P10" t="s">
        <v>752</v>
      </c>
      <c r="Q10" t="s">
        <v>476</v>
      </c>
      <c r="R10" t="s">
        <v>755</v>
      </c>
      <c r="S10" t="s">
        <v>278</v>
      </c>
      <c r="T10" t="s">
        <v>216</v>
      </c>
      <c r="U10" t="s">
        <v>972</v>
      </c>
      <c r="V10" t="s">
        <v>754</v>
      </c>
    </row>
    <row r="11" spans="1:24" hidden="1" x14ac:dyDescent="0.3">
      <c r="A11" t="s">
        <v>465</v>
      </c>
      <c r="B11" t="s">
        <v>466</v>
      </c>
      <c r="C11" t="s">
        <v>467</v>
      </c>
      <c r="D11" t="s">
        <v>468</v>
      </c>
      <c r="E11" t="s">
        <v>469</v>
      </c>
      <c r="F11" t="s">
        <v>470</v>
      </c>
      <c r="G11" t="s">
        <v>558</v>
      </c>
      <c r="H11" t="s">
        <v>57</v>
      </c>
      <c r="I11" t="s">
        <v>559</v>
      </c>
      <c r="J11" t="s">
        <v>58</v>
      </c>
      <c r="K11" t="s">
        <v>560</v>
      </c>
      <c r="L11" t="s">
        <v>59</v>
      </c>
      <c r="M11" t="s">
        <v>749</v>
      </c>
      <c r="N11" t="s">
        <v>750</v>
      </c>
      <c r="O11" t="s">
        <v>751</v>
      </c>
      <c r="P11" t="s">
        <v>752</v>
      </c>
      <c r="Q11" t="s">
        <v>577</v>
      </c>
      <c r="R11" t="s">
        <v>756</v>
      </c>
      <c r="S11" t="s">
        <v>271</v>
      </c>
      <c r="T11" t="s">
        <v>33</v>
      </c>
      <c r="U11" t="s">
        <v>973</v>
      </c>
      <c r="V11" t="s">
        <v>754</v>
      </c>
    </row>
    <row r="12" spans="1:24" hidden="1" x14ac:dyDescent="0.3">
      <c r="A12" t="s">
        <v>465</v>
      </c>
      <c r="B12" t="s">
        <v>466</v>
      </c>
      <c r="C12" t="s">
        <v>467</v>
      </c>
      <c r="D12" t="s">
        <v>468</v>
      </c>
      <c r="E12" t="s">
        <v>469</v>
      </c>
      <c r="F12" t="s">
        <v>470</v>
      </c>
      <c r="G12" t="s">
        <v>558</v>
      </c>
      <c r="H12" t="s">
        <v>57</v>
      </c>
      <c r="I12" t="s">
        <v>559</v>
      </c>
      <c r="J12" t="s">
        <v>58</v>
      </c>
      <c r="K12" t="s">
        <v>560</v>
      </c>
      <c r="L12" t="s">
        <v>59</v>
      </c>
      <c r="M12" t="s">
        <v>749</v>
      </c>
      <c r="N12" t="s">
        <v>750</v>
      </c>
      <c r="O12" t="s">
        <v>751</v>
      </c>
      <c r="P12" t="s">
        <v>752</v>
      </c>
      <c r="Q12" t="s">
        <v>577</v>
      </c>
      <c r="R12" t="s">
        <v>756</v>
      </c>
      <c r="S12" t="s">
        <v>289</v>
      </c>
      <c r="T12" t="s">
        <v>236</v>
      </c>
      <c r="U12" t="s">
        <v>974</v>
      </c>
      <c r="V12" t="s">
        <v>754</v>
      </c>
    </row>
    <row r="13" spans="1:24" hidden="1" x14ac:dyDescent="0.3">
      <c r="A13" t="s">
        <v>465</v>
      </c>
      <c r="B13" t="s">
        <v>466</v>
      </c>
      <c r="C13" t="s">
        <v>467</v>
      </c>
      <c r="D13" t="s">
        <v>468</v>
      </c>
      <c r="E13" t="s">
        <v>469</v>
      </c>
      <c r="F13" t="s">
        <v>470</v>
      </c>
      <c r="G13" t="s">
        <v>558</v>
      </c>
      <c r="H13" t="s">
        <v>57</v>
      </c>
      <c r="I13" t="s">
        <v>559</v>
      </c>
      <c r="J13" t="s">
        <v>58</v>
      </c>
      <c r="K13" t="s">
        <v>560</v>
      </c>
      <c r="L13" t="s">
        <v>59</v>
      </c>
      <c r="M13" t="s">
        <v>749</v>
      </c>
      <c r="N13" t="s">
        <v>750</v>
      </c>
      <c r="O13" t="s">
        <v>751</v>
      </c>
      <c r="P13" t="s">
        <v>752</v>
      </c>
      <c r="Q13" t="s">
        <v>577</v>
      </c>
      <c r="R13" t="s">
        <v>756</v>
      </c>
      <c r="S13" t="s">
        <v>276</v>
      </c>
      <c r="T13" t="s">
        <v>98</v>
      </c>
      <c r="U13" t="s">
        <v>975</v>
      </c>
      <c r="V13" t="s">
        <v>754</v>
      </c>
    </row>
    <row r="14" spans="1:24" hidden="1" x14ac:dyDescent="0.3">
      <c r="A14" t="s">
        <v>465</v>
      </c>
      <c r="B14" t="s">
        <v>466</v>
      </c>
      <c r="C14" t="s">
        <v>467</v>
      </c>
      <c r="D14" t="s">
        <v>468</v>
      </c>
      <c r="E14" t="s">
        <v>469</v>
      </c>
      <c r="F14" t="s">
        <v>470</v>
      </c>
      <c r="G14" t="s">
        <v>558</v>
      </c>
      <c r="H14" t="s">
        <v>57</v>
      </c>
      <c r="I14" t="s">
        <v>559</v>
      </c>
      <c r="J14" t="s">
        <v>58</v>
      </c>
      <c r="K14" t="s">
        <v>560</v>
      </c>
      <c r="L14" t="s">
        <v>59</v>
      </c>
      <c r="M14" t="s">
        <v>749</v>
      </c>
      <c r="N14" t="s">
        <v>750</v>
      </c>
      <c r="O14" t="s">
        <v>751</v>
      </c>
      <c r="P14" t="s">
        <v>752</v>
      </c>
      <c r="Q14" t="s">
        <v>577</v>
      </c>
      <c r="R14" t="s">
        <v>756</v>
      </c>
      <c r="S14" t="s">
        <v>273</v>
      </c>
      <c r="T14" t="s">
        <v>240</v>
      </c>
      <c r="U14" t="s">
        <v>976</v>
      </c>
      <c r="V14" t="s">
        <v>754</v>
      </c>
    </row>
    <row r="15" spans="1:24" hidden="1" x14ac:dyDescent="0.3">
      <c r="A15" t="s">
        <v>465</v>
      </c>
      <c r="B15" t="s">
        <v>466</v>
      </c>
      <c r="C15" t="s">
        <v>467</v>
      </c>
      <c r="D15" t="s">
        <v>468</v>
      </c>
      <c r="E15" t="s">
        <v>469</v>
      </c>
      <c r="F15" t="s">
        <v>470</v>
      </c>
      <c r="G15" t="s">
        <v>558</v>
      </c>
      <c r="H15" t="s">
        <v>57</v>
      </c>
      <c r="I15" t="s">
        <v>559</v>
      </c>
      <c r="J15" t="s">
        <v>58</v>
      </c>
      <c r="K15" t="s">
        <v>560</v>
      </c>
      <c r="L15" t="s">
        <v>59</v>
      </c>
      <c r="M15" t="s">
        <v>749</v>
      </c>
      <c r="N15" t="s">
        <v>750</v>
      </c>
      <c r="O15" t="s">
        <v>751</v>
      </c>
      <c r="P15" t="s">
        <v>752</v>
      </c>
      <c r="Q15" t="s">
        <v>577</v>
      </c>
      <c r="R15" t="s">
        <v>756</v>
      </c>
      <c r="S15" t="s">
        <v>274</v>
      </c>
      <c r="T15" t="s">
        <v>41</v>
      </c>
      <c r="U15" t="s">
        <v>977</v>
      </c>
      <c r="V15" t="s">
        <v>754</v>
      </c>
    </row>
    <row r="16" spans="1:24" hidden="1" x14ac:dyDescent="0.3">
      <c r="A16" t="s">
        <v>465</v>
      </c>
      <c r="B16" t="s">
        <v>466</v>
      </c>
      <c r="C16" t="s">
        <v>467</v>
      </c>
      <c r="D16" t="s">
        <v>468</v>
      </c>
      <c r="E16" t="s">
        <v>469</v>
      </c>
      <c r="F16" t="s">
        <v>470</v>
      </c>
      <c r="G16" t="s">
        <v>558</v>
      </c>
      <c r="H16" t="s">
        <v>57</v>
      </c>
      <c r="I16" t="s">
        <v>559</v>
      </c>
      <c r="J16" t="s">
        <v>58</v>
      </c>
      <c r="K16" t="s">
        <v>560</v>
      </c>
      <c r="L16" t="s">
        <v>59</v>
      </c>
      <c r="M16" t="s">
        <v>749</v>
      </c>
      <c r="N16" t="s">
        <v>750</v>
      </c>
      <c r="O16" t="s">
        <v>751</v>
      </c>
      <c r="P16" t="s">
        <v>752</v>
      </c>
      <c r="Q16" t="s">
        <v>577</v>
      </c>
      <c r="R16" t="s">
        <v>756</v>
      </c>
      <c r="S16" t="s">
        <v>278</v>
      </c>
      <c r="T16" t="s">
        <v>216</v>
      </c>
      <c r="U16" t="s">
        <v>978</v>
      </c>
      <c r="V16" t="s">
        <v>754</v>
      </c>
    </row>
    <row r="17" spans="1:22" hidden="1" x14ac:dyDescent="0.3">
      <c r="A17" t="s">
        <v>465</v>
      </c>
      <c r="B17" t="s">
        <v>466</v>
      </c>
      <c r="C17" t="s">
        <v>467</v>
      </c>
      <c r="D17" t="s">
        <v>468</v>
      </c>
      <c r="E17" t="s">
        <v>469</v>
      </c>
      <c r="F17" t="s">
        <v>470</v>
      </c>
      <c r="G17" t="s">
        <v>558</v>
      </c>
      <c r="H17" t="s">
        <v>57</v>
      </c>
      <c r="I17" t="s">
        <v>559</v>
      </c>
      <c r="J17" t="s">
        <v>58</v>
      </c>
      <c r="K17" t="s">
        <v>560</v>
      </c>
      <c r="L17" t="s">
        <v>59</v>
      </c>
      <c r="M17" t="s">
        <v>749</v>
      </c>
      <c r="N17" t="s">
        <v>750</v>
      </c>
      <c r="O17" t="s">
        <v>751</v>
      </c>
      <c r="P17" t="s">
        <v>752</v>
      </c>
      <c r="Q17" t="s">
        <v>577</v>
      </c>
      <c r="R17" t="s">
        <v>756</v>
      </c>
      <c r="S17" t="s">
        <v>979</v>
      </c>
      <c r="T17" t="s">
        <v>980</v>
      </c>
      <c r="U17" t="s">
        <v>981</v>
      </c>
      <c r="V17" t="s">
        <v>754</v>
      </c>
    </row>
    <row r="18" spans="1:22" hidden="1" x14ac:dyDescent="0.3">
      <c r="A18" t="s">
        <v>465</v>
      </c>
      <c r="B18" t="s">
        <v>466</v>
      </c>
      <c r="C18" t="s">
        <v>467</v>
      </c>
      <c r="D18" t="s">
        <v>468</v>
      </c>
      <c r="E18" t="s">
        <v>469</v>
      </c>
      <c r="F18" t="s">
        <v>470</v>
      </c>
      <c r="G18" t="s">
        <v>558</v>
      </c>
      <c r="H18" t="s">
        <v>57</v>
      </c>
      <c r="I18" t="s">
        <v>559</v>
      </c>
      <c r="J18" t="s">
        <v>58</v>
      </c>
      <c r="K18" t="s">
        <v>560</v>
      </c>
      <c r="L18" t="s">
        <v>59</v>
      </c>
      <c r="M18" t="s">
        <v>749</v>
      </c>
      <c r="N18" t="s">
        <v>750</v>
      </c>
      <c r="O18" t="s">
        <v>751</v>
      </c>
      <c r="P18" t="s">
        <v>752</v>
      </c>
      <c r="Q18" t="s">
        <v>270</v>
      </c>
      <c r="R18" t="s">
        <v>757</v>
      </c>
      <c r="S18" t="s">
        <v>271</v>
      </c>
      <c r="T18" t="s">
        <v>33</v>
      </c>
      <c r="U18" t="s">
        <v>982</v>
      </c>
      <c r="V18" t="s">
        <v>754</v>
      </c>
    </row>
    <row r="19" spans="1:22" hidden="1" x14ac:dyDescent="0.3">
      <c r="A19" t="s">
        <v>465</v>
      </c>
      <c r="B19" t="s">
        <v>466</v>
      </c>
      <c r="C19" t="s">
        <v>467</v>
      </c>
      <c r="D19" t="s">
        <v>468</v>
      </c>
      <c r="E19" t="s">
        <v>469</v>
      </c>
      <c r="F19" t="s">
        <v>470</v>
      </c>
      <c r="G19" t="s">
        <v>558</v>
      </c>
      <c r="H19" t="s">
        <v>57</v>
      </c>
      <c r="I19" t="s">
        <v>559</v>
      </c>
      <c r="J19" t="s">
        <v>58</v>
      </c>
      <c r="K19" t="s">
        <v>560</v>
      </c>
      <c r="L19" t="s">
        <v>59</v>
      </c>
      <c r="M19" t="s">
        <v>749</v>
      </c>
      <c r="N19" t="s">
        <v>750</v>
      </c>
      <c r="O19" t="s">
        <v>751</v>
      </c>
      <c r="P19" t="s">
        <v>752</v>
      </c>
      <c r="Q19" t="s">
        <v>270</v>
      </c>
      <c r="R19" t="s">
        <v>757</v>
      </c>
      <c r="S19" t="s">
        <v>273</v>
      </c>
      <c r="T19" t="s">
        <v>240</v>
      </c>
      <c r="U19" t="s">
        <v>983</v>
      </c>
      <c r="V19" t="s">
        <v>754</v>
      </c>
    </row>
    <row r="20" spans="1:22" hidden="1" x14ac:dyDescent="0.3">
      <c r="A20" t="s">
        <v>465</v>
      </c>
      <c r="B20" t="s">
        <v>466</v>
      </c>
      <c r="C20" t="s">
        <v>467</v>
      </c>
      <c r="D20" t="s">
        <v>468</v>
      </c>
      <c r="E20" t="s">
        <v>469</v>
      </c>
      <c r="F20" t="s">
        <v>470</v>
      </c>
      <c r="G20" t="s">
        <v>558</v>
      </c>
      <c r="H20" t="s">
        <v>57</v>
      </c>
      <c r="I20" t="s">
        <v>559</v>
      </c>
      <c r="J20" t="s">
        <v>58</v>
      </c>
      <c r="K20" t="s">
        <v>560</v>
      </c>
      <c r="L20" t="s">
        <v>59</v>
      </c>
      <c r="M20" t="s">
        <v>749</v>
      </c>
      <c r="N20" t="s">
        <v>750</v>
      </c>
      <c r="O20" t="s">
        <v>751</v>
      </c>
      <c r="P20" t="s">
        <v>752</v>
      </c>
      <c r="Q20" t="s">
        <v>270</v>
      </c>
      <c r="R20" t="s">
        <v>757</v>
      </c>
      <c r="S20" t="s">
        <v>274</v>
      </c>
      <c r="T20" t="s">
        <v>41</v>
      </c>
      <c r="U20" t="s">
        <v>984</v>
      </c>
      <c r="V20" t="s">
        <v>754</v>
      </c>
    </row>
    <row r="21" spans="1:22" hidden="1" x14ac:dyDescent="0.3">
      <c r="A21" t="s">
        <v>465</v>
      </c>
      <c r="B21" t="s">
        <v>466</v>
      </c>
      <c r="C21" t="s">
        <v>467</v>
      </c>
      <c r="D21" t="s">
        <v>468</v>
      </c>
      <c r="E21" t="s">
        <v>469</v>
      </c>
      <c r="F21" t="s">
        <v>470</v>
      </c>
      <c r="G21" t="s">
        <v>558</v>
      </c>
      <c r="H21" t="s">
        <v>57</v>
      </c>
      <c r="I21" t="s">
        <v>559</v>
      </c>
      <c r="J21" t="s">
        <v>58</v>
      </c>
      <c r="K21" t="s">
        <v>560</v>
      </c>
      <c r="L21" t="s">
        <v>59</v>
      </c>
      <c r="M21" t="s">
        <v>749</v>
      </c>
      <c r="N21" t="s">
        <v>750</v>
      </c>
      <c r="O21" t="s">
        <v>751</v>
      </c>
      <c r="P21" t="s">
        <v>752</v>
      </c>
      <c r="Q21" t="s">
        <v>582</v>
      </c>
      <c r="R21" t="s">
        <v>758</v>
      </c>
      <c r="S21" t="s">
        <v>271</v>
      </c>
      <c r="T21" t="s">
        <v>33</v>
      </c>
      <c r="U21" t="s">
        <v>985</v>
      </c>
      <c r="V21" t="s">
        <v>754</v>
      </c>
    </row>
    <row r="22" spans="1:22" hidden="1" x14ac:dyDescent="0.3">
      <c r="A22" t="s">
        <v>465</v>
      </c>
      <c r="B22" t="s">
        <v>466</v>
      </c>
      <c r="C22" t="s">
        <v>467</v>
      </c>
      <c r="D22" t="s">
        <v>468</v>
      </c>
      <c r="E22" t="s">
        <v>469</v>
      </c>
      <c r="F22" t="s">
        <v>470</v>
      </c>
      <c r="G22" t="s">
        <v>558</v>
      </c>
      <c r="H22" t="s">
        <v>57</v>
      </c>
      <c r="I22" t="s">
        <v>559</v>
      </c>
      <c r="J22" t="s">
        <v>58</v>
      </c>
      <c r="K22" t="s">
        <v>560</v>
      </c>
      <c r="L22" t="s">
        <v>59</v>
      </c>
      <c r="M22" t="s">
        <v>749</v>
      </c>
      <c r="N22" t="s">
        <v>750</v>
      </c>
      <c r="O22" t="s">
        <v>751</v>
      </c>
      <c r="P22" t="s">
        <v>752</v>
      </c>
      <c r="Q22" t="s">
        <v>582</v>
      </c>
      <c r="R22" t="s">
        <v>758</v>
      </c>
      <c r="S22" t="s">
        <v>276</v>
      </c>
      <c r="T22" t="s">
        <v>98</v>
      </c>
      <c r="U22" t="s">
        <v>986</v>
      </c>
      <c r="V22" t="s">
        <v>754</v>
      </c>
    </row>
    <row r="23" spans="1:22" hidden="1" x14ac:dyDescent="0.3">
      <c r="A23" t="s">
        <v>465</v>
      </c>
      <c r="B23" t="s">
        <v>466</v>
      </c>
      <c r="C23" t="s">
        <v>467</v>
      </c>
      <c r="D23" t="s">
        <v>468</v>
      </c>
      <c r="E23" t="s">
        <v>469</v>
      </c>
      <c r="F23" t="s">
        <v>470</v>
      </c>
      <c r="G23" t="s">
        <v>558</v>
      </c>
      <c r="H23" t="s">
        <v>57</v>
      </c>
      <c r="I23" t="s">
        <v>559</v>
      </c>
      <c r="J23" t="s">
        <v>58</v>
      </c>
      <c r="K23" t="s">
        <v>560</v>
      </c>
      <c r="L23" t="s">
        <v>59</v>
      </c>
      <c r="M23" t="s">
        <v>749</v>
      </c>
      <c r="N23" t="s">
        <v>750</v>
      </c>
      <c r="O23" t="s">
        <v>751</v>
      </c>
      <c r="P23" t="s">
        <v>752</v>
      </c>
      <c r="Q23" t="s">
        <v>582</v>
      </c>
      <c r="R23" t="s">
        <v>758</v>
      </c>
      <c r="S23" t="s">
        <v>273</v>
      </c>
      <c r="T23" t="s">
        <v>240</v>
      </c>
      <c r="U23" t="s">
        <v>987</v>
      </c>
      <c r="V23" t="s">
        <v>754</v>
      </c>
    </row>
    <row r="24" spans="1:22" hidden="1" x14ac:dyDescent="0.3">
      <c r="A24" t="s">
        <v>465</v>
      </c>
      <c r="B24" t="s">
        <v>466</v>
      </c>
      <c r="C24" t="s">
        <v>467</v>
      </c>
      <c r="D24" t="s">
        <v>468</v>
      </c>
      <c r="E24" t="s">
        <v>469</v>
      </c>
      <c r="F24" t="s">
        <v>470</v>
      </c>
      <c r="G24" t="s">
        <v>558</v>
      </c>
      <c r="H24" t="s">
        <v>57</v>
      </c>
      <c r="I24" t="s">
        <v>559</v>
      </c>
      <c r="J24" t="s">
        <v>58</v>
      </c>
      <c r="K24" t="s">
        <v>560</v>
      </c>
      <c r="L24" t="s">
        <v>59</v>
      </c>
      <c r="M24" t="s">
        <v>749</v>
      </c>
      <c r="N24" t="s">
        <v>750</v>
      </c>
      <c r="O24" t="s">
        <v>751</v>
      </c>
      <c r="P24" t="s">
        <v>752</v>
      </c>
      <c r="Q24" t="s">
        <v>582</v>
      </c>
      <c r="R24" t="s">
        <v>758</v>
      </c>
      <c r="S24" t="s">
        <v>274</v>
      </c>
      <c r="T24" t="s">
        <v>41</v>
      </c>
      <c r="U24" t="s">
        <v>988</v>
      </c>
      <c r="V24" t="s">
        <v>754</v>
      </c>
    </row>
    <row r="25" spans="1:22" hidden="1" x14ac:dyDescent="0.3">
      <c r="A25" t="s">
        <v>465</v>
      </c>
      <c r="B25" t="s">
        <v>466</v>
      </c>
      <c r="C25" t="s">
        <v>467</v>
      </c>
      <c r="D25" t="s">
        <v>468</v>
      </c>
      <c r="E25" t="s">
        <v>469</v>
      </c>
      <c r="F25" t="s">
        <v>470</v>
      </c>
      <c r="G25" t="s">
        <v>558</v>
      </c>
      <c r="H25" t="s">
        <v>57</v>
      </c>
      <c r="I25" t="s">
        <v>559</v>
      </c>
      <c r="J25" t="s">
        <v>58</v>
      </c>
      <c r="K25" t="s">
        <v>560</v>
      </c>
      <c r="L25" t="s">
        <v>59</v>
      </c>
      <c r="M25" t="s">
        <v>749</v>
      </c>
      <c r="N25" t="s">
        <v>750</v>
      </c>
      <c r="O25" t="s">
        <v>751</v>
      </c>
      <c r="P25" t="s">
        <v>752</v>
      </c>
      <c r="Q25" t="s">
        <v>759</v>
      </c>
      <c r="R25" t="s">
        <v>760</v>
      </c>
      <c r="S25" t="s">
        <v>271</v>
      </c>
      <c r="T25" t="s">
        <v>33</v>
      </c>
      <c r="U25" t="s">
        <v>989</v>
      </c>
      <c r="V25" t="s">
        <v>754</v>
      </c>
    </row>
    <row r="26" spans="1:22" hidden="1" x14ac:dyDescent="0.3">
      <c r="A26" t="s">
        <v>465</v>
      </c>
      <c r="B26" t="s">
        <v>466</v>
      </c>
      <c r="C26" t="s">
        <v>467</v>
      </c>
      <c r="D26" t="s">
        <v>468</v>
      </c>
      <c r="E26" t="s">
        <v>469</v>
      </c>
      <c r="F26" t="s">
        <v>470</v>
      </c>
      <c r="G26" t="s">
        <v>558</v>
      </c>
      <c r="H26" t="s">
        <v>57</v>
      </c>
      <c r="I26" t="s">
        <v>559</v>
      </c>
      <c r="J26" t="s">
        <v>58</v>
      </c>
      <c r="K26" t="s">
        <v>560</v>
      </c>
      <c r="L26" t="s">
        <v>59</v>
      </c>
      <c r="M26" t="s">
        <v>749</v>
      </c>
      <c r="N26" t="s">
        <v>750</v>
      </c>
      <c r="O26" t="s">
        <v>751</v>
      </c>
      <c r="P26" t="s">
        <v>752</v>
      </c>
      <c r="Q26" t="s">
        <v>759</v>
      </c>
      <c r="R26" t="s">
        <v>760</v>
      </c>
      <c r="S26" t="s">
        <v>273</v>
      </c>
      <c r="T26" t="s">
        <v>240</v>
      </c>
      <c r="U26" t="s">
        <v>990</v>
      </c>
      <c r="V26" t="s">
        <v>754</v>
      </c>
    </row>
    <row r="27" spans="1:22" hidden="1" x14ac:dyDescent="0.3">
      <c r="A27" t="s">
        <v>465</v>
      </c>
      <c r="B27" t="s">
        <v>466</v>
      </c>
      <c r="C27" t="s">
        <v>467</v>
      </c>
      <c r="D27" t="s">
        <v>468</v>
      </c>
      <c r="E27" t="s">
        <v>469</v>
      </c>
      <c r="F27" t="s">
        <v>470</v>
      </c>
      <c r="G27" t="s">
        <v>558</v>
      </c>
      <c r="H27" t="s">
        <v>57</v>
      </c>
      <c r="I27" t="s">
        <v>559</v>
      </c>
      <c r="J27" t="s">
        <v>58</v>
      </c>
      <c r="K27" t="s">
        <v>560</v>
      </c>
      <c r="L27" t="s">
        <v>59</v>
      </c>
      <c r="M27" t="s">
        <v>749</v>
      </c>
      <c r="N27" t="s">
        <v>750</v>
      </c>
      <c r="O27" t="s">
        <v>751</v>
      </c>
      <c r="P27" t="s">
        <v>752</v>
      </c>
      <c r="Q27" t="s">
        <v>759</v>
      </c>
      <c r="R27" t="s">
        <v>760</v>
      </c>
      <c r="S27" t="s">
        <v>274</v>
      </c>
      <c r="T27" t="s">
        <v>41</v>
      </c>
      <c r="U27" t="s">
        <v>991</v>
      </c>
      <c r="V27" t="s">
        <v>754</v>
      </c>
    </row>
    <row r="28" spans="1:22" hidden="1" x14ac:dyDescent="0.3">
      <c r="A28" t="s">
        <v>465</v>
      </c>
      <c r="B28" t="s">
        <v>466</v>
      </c>
      <c r="C28" t="s">
        <v>467</v>
      </c>
      <c r="D28" t="s">
        <v>468</v>
      </c>
      <c r="E28" t="s">
        <v>469</v>
      </c>
      <c r="F28" t="s">
        <v>470</v>
      </c>
      <c r="G28" t="s">
        <v>558</v>
      </c>
      <c r="H28" t="s">
        <v>57</v>
      </c>
      <c r="I28" t="s">
        <v>559</v>
      </c>
      <c r="J28" t="s">
        <v>58</v>
      </c>
      <c r="K28" t="s">
        <v>560</v>
      </c>
      <c r="L28" t="s">
        <v>59</v>
      </c>
      <c r="M28" t="s">
        <v>749</v>
      </c>
      <c r="N28" t="s">
        <v>750</v>
      </c>
      <c r="O28" t="s">
        <v>751</v>
      </c>
      <c r="P28" t="s">
        <v>752</v>
      </c>
      <c r="Q28" t="s">
        <v>761</v>
      </c>
      <c r="R28" t="s">
        <v>762</v>
      </c>
      <c r="S28" t="s">
        <v>271</v>
      </c>
      <c r="T28" t="s">
        <v>33</v>
      </c>
      <c r="U28" t="s">
        <v>992</v>
      </c>
      <c r="V28" t="s">
        <v>754</v>
      </c>
    </row>
    <row r="29" spans="1:22" hidden="1" x14ac:dyDescent="0.3">
      <c r="A29" t="s">
        <v>465</v>
      </c>
      <c r="B29" t="s">
        <v>466</v>
      </c>
      <c r="C29" t="s">
        <v>467</v>
      </c>
      <c r="D29" t="s">
        <v>468</v>
      </c>
      <c r="E29" t="s">
        <v>469</v>
      </c>
      <c r="F29" t="s">
        <v>470</v>
      </c>
      <c r="G29" t="s">
        <v>558</v>
      </c>
      <c r="H29" t="s">
        <v>57</v>
      </c>
      <c r="I29" t="s">
        <v>559</v>
      </c>
      <c r="J29" t="s">
        <v>58</v>
      </c>
      <c r="K29" t="s">
        <v>560</v>
      </c>
      <c r="L29" t="s">
        <v>59</v>
      </c>
      <c r="M29" t="s">
        <v>749</v>
      </c>
      <c r="N29" t="s">
        <v>750</v>
      </c>
      <c r="O29" t="s">
        <v>751</v>
      </c>
      <c r="P29" t="s">
        <v>752</v>
      </c>
      <c r="Q29" t="s">
        <v>761</v>
      </c>
      <c r="R29" t="s">
        <v>762</v>
      </c>
      <c r="S29" t="s">
        <v>276</v>
      </c>
      <c r="T29" t="s">
        <v>98</v>
      </c>
      <c r="U29" t="s">
        <v>993</v>
      </c>
      <c r="V29" t="s">
        <v>754</v>
      </c>
    </row>
    <row r="30" spans="1:22" hidden="1" x14ac:dyDescent="0.3">
      <c r="A30" t="s">
        <v>465</v>
      </c>
      <c r="B30" t="s">
        <v>466</v>
      </c>
      <c r="C30" t="s">
        <v>467</v>
      </c>
      <c r="D30" t="s">
        <v>468</v>
      </c>
      <c r="E30" t="s">
        <v>469</v>
      </c>
      <c r="F30" t="s">
        <v>470</v>
      </c>
      <c r="G30" t="s">
        <v>558</v>
      </c>
      <c r="H30" t="s">
        <v>57</v>
      </c>
      <c r="I30" t="s">
        <v>559</v>
      </c>
      <c r="J30" t="s">
        <v>58</v>
      </c>
      <c r="K30" t="s">
        <v>560</v>
      </c>
      <c r="L30" t="s">
        <v>59</v>
      </c>
      <c r="M30" t="s">
        <v>749</v>
      </c>
      <c r="N30" t="s">
        <v>750</v>
      </c>
      <c r="O30" t="s">
        <v>751</v>
      </c>
      <c r="P30" t="s">
        <v>752</v>
      </c>
      <c r="Q30" t="s">
        <v>761</v>
      </c>
      <c r="R30" t="s">
        <v>762</v>
      </c>
      <c r="S30" t="s">
        <v>273</v>
      </c>
      <c r="T30" t="s">
        <v>240</v>
      </c>
      <c r="U30" t="s">
        <v>994</v>
      </c>
      <c r="V30" t="s">
        <v>754</v>
      </c>
    </row>
    <row r="31" spans="1:22" hidden="1" x14ac:dyDescent="0.3">
      <c r="A31" t="s">
        <v>465</v>
      </c>
      <c r="B31" t="s">
        <v>466</v>
      </c>
      <c r="C31" t="s">
        <v>467</v>
      </c>
      <c r="D31" t="s">
        <v>468</v>
      </c>
      <c r="E31" t="s">
        <v>469</v>
      </c>
      <c r="F31" t="s">
        <v>470</v>
      </c>
      <c r="G31" t="s">
        <v>558</v>
      </c>
      <c r="H31" t="s">
        <v>57</v>
      </c>
      <c r="I31" t="s">
        <v>559</v>
      </c>
      <c r="J31" t="s">
        <v>58</v>
      </c>
      <c r="K31" t="s">
        <v>560</v>
      </c>
      <c r="L31" t="s">
        <v>59</v>
      </c>
      <c r="M31" t="s">
        <v>749</v>
      </c>
      <c r="N31" t="s">
        <v>750</v>
      </c>
      <c r="O31" t="s">
        <v>751</v>
      </c>
      <c r="P31" t="s">
        <v>752</v>
      </c>
      <c r="Q31" t="s">
        <v>761</v>
      </c>
      <c r="R31" t="s">
        <v>762</v>
      </c>
      <c r="S31" t="s">
        <v>274</v>
      </c>
      <c r="T31" t="s">
        <v>41</v>
      </c>
      <c r="U31" t="s">
        <v>995</v>
      </c>
      <c r="V31" t="s">
        <v>754</v>
      </c>
    </row>
    <row r="32" spans="1:22" hidden="1" x14ac:dyDescent="0.3">
      <c r="A32" t="s">
        <v>465</v>
      </c>
      <c r="B32" t="s">
        <v>466</v>
      </c>
      <c r="C32" t="s">
        <v>467</v>
      </c>
      <c r="D32" t="s">
        <v>468</v>
      </c>
      <c r="E32" t="s">
        <v>469</v>
      </c>
      <c r="F32" t="s">
        <v>470</v>
      </c>
      <c r="G32" t="s">
        <v>558</v>
      </c>
      <c r="H32" t="s">
        <v>57</v>
      </c>
      <c r="I32" t="s">
        <v>559</v>
      </c>
      <c r="J32" t="s">
        <v>58</v>
      </c>
      <c r="K32" t="s">
        <v>560</v>
      </c>
      <c r="L32" t="s">
        <v>59</v>
      </c>
      <c r="M32" t="s">
        <v>749</v>
      </c>
      <c r="N32" t="s">
        <v>750</v>
      </c>
      <c r="O32" t="s">
        <v>751</v>
      </c>
      <c r="P32" t="s">
        <v>752</v>
      </c>
      <c r="Q32" t="s">
        <v>761</v>
      </c>
      <c r="R32" t="s">
        <v>762</v>
      </c>
      <c r="S32" t="s">
        <v>278</v>
      </c>
      <c r="T32" t="s">
        <v>216</v>
      </c>
      <c r="U32" t="s">
        <v>996</v>
      </c>
      <c r="V32" t="s">
        <v>754</v>
      </c>
    </row>
    <row r="33" spans="1:22" hidden="1" x14ac:dyDescent="0.3">
      <c r="A33" t="s">
        <v>465</v>
      </c>
      <c r="B33" t="s">
        <v>466</v>
      </c>
      <c r="C33" t="s">
        <v>467</v>
      </c>
      <c r="D33" t="s">
        <v>468</v>
      </c>
      <c r="E33" t="s">
        <v>469</v>
      </c>
      <c r="F33" t="s">
        <v>470</v>
      </c>
      <c r="G33" t="s">
        <v>558</v>
      </c>
      <c r="H33" t="s">
        <v>57</v>
      </c>
      <c r="I33" t="s">
        <v>559</v>
      </c>
      <c r="J33" t="s">
        <v>58</v>
      </c>
      <c r="K33" t="s">
        <v>560</v>
      </c>
      <c r="L33" t="s">
        <v>59</v>
      </c>
      <c r="M33" t="s">
        <v>763</v>
      </c>
      <c r="N33" t="s">
        <v>764</v>
      </c>
      <c r="O33" t="s">
        <v>751</v>
      </c>
      <c r="P33" t="s">
        <v>765</v>
      </c>
      <c r="Q33" t="s">
        <v>503</v>
      </c>
      <c r="R33" t="s">
        <v>766</v>
      </c>
      <c r="S33" t="s">
        <v>271</v>
      </c>
      <c r="T33" t="s">
        <v>33</v>
      </c>
      <c r="U33" t="s">
        <v>997</v>
      </c>
      <c r="V33" t="s">
        <v>754</v>
      </c>
    </row>
    <row r="34" spans="1:22" hidden="1" x14ac:dyDescent="0.3">
      <c r="A34" t="s">
        <v>465</v>
      </c>
      <c r="B34" t="s">
        <v>466</v>
      </c>
      <c r="C34" t="s">
        <v>467</v>
      </c>
      <c r="D34" t="s">
        <v>468</v>
      </c>
      <c r="E34" t="s">
        <v>469</v>
      </c>
      <c r="F34" t="s">
        <v>470</v>
      </c>
      <c r="G34" t="s">
        <v>558</v>
      </c>
      <c r="H34" t="s">
        <v>57</v>
      </c>
      <c r="I34" t="s">
        <v>559</v>
      </c>
      <c r="J34" t="s">
        <v>58</v>
      </c>
      <c r="K34" t="s">
        <v>560</v>
      </c>
      <c r="L34" t="s">
        <v>59</v>
      </c>
      <c r="M34" t="s">
        <v>763</v>
      </c>
      <c r="N34" t="s">
        <v>764</v>
      </c>
      <c r="O34" t="s">
        <v>751</v>
      </c>
      <c r="P34" t="s">
        <v>765</v>
      </c>
      <c r="Q34" t="s">
        <v>503</v>
      </c>
      <c r="R34" t="s">
        <v>766</v>
      </c>
      <c r="S34" t="s">
        <v>289</v>
      </c>
      <c r="T34" t="s">
        <v>236</v>
      </c>
      <c r="U34" t="s">
        <v>998</v>
      </c>
      <c r="V34" t="s">
        <v>754</v>
      </c>
    </row>
    <row r="35" spans="1:22" hidden="1" x14ac:dyDescent="0.3">
      <c r="A35" t="s">
        <v>465</v>
      </c>
      <c r="B35" t="s">
        <v>466</v>
      </c>
      <c r="C35" t="s">
        <v>467</v>
      </c>
      <c r="D35" t="s">
        <v>468</v>
      </c>
      <c r="E35" t="s">
        <v>469</v>
      </c>
      <c r="F35" t="s">
        <v>470</v>
      </c>
      <c r="G35" t="s">
        <v>558</v>
      </c>
      <c r="H35" t="s">
        <v>57</v>
      </c>
      <c r="I35" t="s">
        <v>559</v>
      </c>
      <c r="J35" t="s">
        <v>58</v>
      </c>
      <c r="K35" t="s">
        <v>560</v>
      </c>
      <c r="L35" t="s">
        <v>59</v>
      </c>
      <c r="M35" t="s">
        <v>763</v>
      </c>
      <c r="N35" t="s">
        <v>764</v>
      </c>
      <c r="O35" t="s">
        <v>751</v>
      </c>
      <c r="P35" t="s">
        <v>765</v>
      </c>
      <c r="Q35" t="s">
        <v>503</v>
      </c>
      <c r="R35" t="s">
        <v>766</v>
      </c>
      <c r="S35" t="s">
        <v>276</v>
      </c>
      <c r="T35" t="s">
        <v>98</v>
      </c>
      <c r="U35" t="s">
        <v>999</v>
      </c>
      <c r="V35" t="s">
        <v>754</v>
      </c>
    </row>
    <row r="36" spans="1:22" hidden="1" x14ac:dyDescent="0.3">
      <c r="A36" t="s">
        <v>465</v>
      </c>
      <c r="B36" t="s">
        <v>466</v>
      </c>
      <c r="C36" t="s">
        <v>467</v>
      </c>
      <c r="D36" t="s">
        <v>468</v>
      </c>
      <c r="E36" t="s">
        <v>469</v>
      </c>
      <c r="F36" t="s">
        <v>470</v>
      </c>
      <c r="G36" t="s">
        <v>558</v>
      </c>
      <c r="H36" t="s">
        <v>57</v>
      </c>
      <c r="I36" t="s">
        <v>559</v>
      </c>
      <c r="J36" t="s">
        <v>58</v>
      </c>
      <c r="K36" t="s">
        <v>560</v>
      </c>
      <c r="L36" t="s">
        <v>59</v>
      </c>
      <c r="M36" t="s">
        <v>763</v>
      </c>
      <c r="N36" t="s">
        <v>764</v>
      </c>
      <c r="O36" t="s">
        <v>751</v>
      </c>
      <c r="P36" t="s">
        <v>765</v>
      </c>
      <c r="Q36" t="s">
        <v>503</v>
      </c>
      <c r="R36" t="s">
        <v>766</v>
      </c>
      <c r="S36" t="s">
        <v>273</v>
      </c>
      <c r="T36" t="s">
        <v>240</v>
      </c>
      <c r="U36" t="s">
        <v>1000</v>
      </c>
      <c r="V36" t="s">
        <v>754</v>
      </c>
    </row>
    <row r="37" spans="1:22" hidden="1" x14ac:dyDescent="0.3">
      <c r="A37" t="s">
        <v>465</v>
      </c>
      <c r="B37" t="s">
        <v>466</v>
      </c>
      <c r="C37" t="s">
        <v>467</v>
      </c>
      <c r="D37" t="s">
        <v>468</v>
      </c>
      <c r="E37" t="s">
        <v>469</v>
      </c>
      <c r="F37" t="s">
        <v>470</v>
      </c>
      <c r="G37" t="s">
        <v>558</v>
      </c>
      <c r="H37" t="s">
        <v>57</v>
      </c>
      <c r="I37" t="s">
        <v>559</v>
      </c>
      <c r="J37" t="s">
        <v>58</v>
      </c>
      <c r="K37" t="s">
        <v>560</v>
      </c>
      <c r="L37" t="s">
        <v>59</v>
      </c>
      <c r="M37" t="s">
        <v>763</v>
      </c>
      <c r="N37" t="s">
        <v>764</v>
      </c>
      <c r="O37" t="s">
        <v>751</v>
      </c>
      <c r="P37" t="s">
        <v>765</v>
      </c>
      <c r="Q37" t="s">
        <v>503</v>
      </c>
      <c r="R37" t="s">
        <v>766</v>
      </c>
      <c r="S37" t="s">
        <v>274</v>
      </c>
      <c r="T37" t="s">
        <v>41</v>
      </c>
      <c r="U37" t="s">
        <v>1001</v>
      </c>
      <c r="V37" t="s">
        <v>754</v>
      </c>
    </row>
    <row r="38" spans="1:22" hidden="1" x14ac:dyDescent="0.3">
      <c r="A38" t="s">
        <v>465</v>
      </c>
      <c r="B38" t="s">
        <v>466</v>
      </c>
      <c r="C38" t="s">
        <v>467</v>
      </c>
      <c r="D38" t="s">
        <v>468</v>
      </c>
      <c r="E38" t="s">
        <v>469</v>
      </c>
      <c r="F38" t="s">
        <v>470</v>
      </c>
      <c r="G38" t="s">
        <v>558</v>
      </c>
      <c r="H38" t="s">
        <v>57</v>
      </c>
      <c r="I38" t="s">
        <v>559</v>
      </c>
      <c r="J38" t="s">
        <v>58</v>
      </c>
      <c r="K38" t="s">
        <v>560</v>
      </c>
      <c r="L38" t="s">
        <v>59</v>
      </c>
      <c r="M38" t="s">
        <v>763</v>
      </c>
      <c r="N38" t="s">
        <v>764</v>
      </c>
      <c r="O38" t="s">
        <v>751</v>
      </c>
      <c r="P38" t="s">
        <v>765</v>
      </c>
      <c r="Q38" t="s">
        <v>503</v>
      </c>
      <c r="R38" t="s">
        <v>766</v>
      </c>
      <c r="S38" t="s">
        <v>979</v>
      </c>
      <c r="T38" t="s">
        <v>980</v>
      </c>
      <c r="U38" t="s">
        <v>1002</v>
      </c>
      <c r="V38" t="s">
        <v>754</v>
      </c>
    </row>
    <row r="39" spans="1:22" hidden="1" x14ac:dyDescent="0.3">
      <c r="A39" t="s">
        <v>465</v>
      </c>
      <c r="B39" t="s">
        <v>466</v>
      </c>
      <c r="C39" t="s">
        <v>467</v>
      </c>
      <c r="D39" t="s">
        <v>468</v>
      </c>
      <c r="E39" t="s">
        <v>469</v>
      </c>
      <c r="F39" t="s">
        <v>470</v>
      </c>
      <c r="G39" t="s">
        <v>558</v>
      </c>
      <c r="H39" t="s">
        <v>57</v>
      </c>
      <c r="I39" t="s">
        <v>559</v>
      </c>
      <c r="J39" t="s">
        <v>58</v>
      </c>
      <c r="K39" t="s">
        <v>560</v>
      </c>
      <c r="L39" t="s">
        <v>59</v>
      </c>
      <c r="M39" t="s">
        <v>763</v>
      </c>
      <c r="N39" t="s">
        <v>764</v>
      </c>
      <c r="O39" t="s">
        <v>751</v>
      </c>
      <c r="P39" t="s">
        <v>765</v>
      </c>
      <c r="Q39" t="s">
        <v>476</v>
      </c>
      <c r="R39" t="s">
        <v>767</v>
      </c>
      <c r="S39" t="s">
        <v>271</v>
      </c>
      <c r="T39" t="s">
        <v>33</v>
      </c>
      <c r="U39" t="s">
        <v>1003</v>
      </c>
      <c r="V39" t="s">
        <v>754</v>
      </c>
    </row>
    <row r="40" spans="1:22" hidden="1" x14ac:dyDescent="0.3">
      <c r="A40" t="s">
        <v>465</v>
      </c>
      <c r="B40" t="s">
        <v>466</v>
      </c>
      <c r="C40" t="s">
        <v>467</v>
      </c>
      <c r="D40" t="s">
        <v>468</v>
      </c>
      <c r="E40" t="s">
        <v>469</v>
      </c>
      <c r="F40" t="s">
        <v>470</v>
      </c>
      <c r="G40" t="s">
        <v>558</v>
      </c>
      <c r="H40" t="s">
        <v>57</v>
      </c>
      <c r="I40" t="s">
        <v>559</v>
      </c>
      <c r="J40" t="s">
        <v>58</v>
      </c>
      <c r="K40" t="s">
        <v>560</v>
      </c>
      <c r="L40" t="s">
        <v>59</v>
      </c>
      <c r="M40" t="s">
        <v>763</v>
      </c>
      <c r="N40" t="s">
        <v>764</v>
      </c>
      <c r="O40" t="s">
        <v>751</v>
      </c>
      <c r="P40" t="s">
        <v>765</v>
      </c>
      <c r="Q40" t="s">
        <v>476</v>
      </c>
      <c r="R40" t="s">
        <v>767</v>
      </c>
      <c r="S40" t="s">
        <v>276</v>
      </c>
      <c r="T40" t="s">
        <v>98</v>
      </c>
      <c r="U40" t="s">
        <v>1004</v>
      </c>
      <c r="V40" t="s">
        <v>754</v>
      </c>
    </row>
    <row r="41" spans="1:22" hidden="1" x14ac:dyDescent="0.3">
      <c r="A41" t="s">
        <v>465</v>
      </c>
      <c r="B41" t="s">
        <v>466</v>
      </c>
      <c r="C41" t="s">
        <v>467</v>
      </c>
      <c r="D41" t="s">
        <v>468</v>
      </c>
      <c r="E41" t="s">
        <v>469</v>
      </c>
      <c r="F41" t="s">
        <v>470</v>
      </c>
      <c r="G41" t="s">
        <v>558</v>
      </c>
      <c r="H41" t="s">
        <v>57</v>
      </c>
      <c r="I41" t="s">
        <v>559</v>
      </c>
      <c r="J41" t="s">
        <v>58</v>
      </c>
      <c r="K41" t="s">
        <v>560</v>
      </c>
      <c r="L41" t="s">
        <v>59</v>
      </c>
      <c r="M41" t="s">
        <v>763</v>
      </c>
      <c r="N41" t="s">
        <v>764</v>
      </c>
      <c r="O41" t="s">
        <v>751</v>
      </c>
      <c r="P41" t="s">
        <v>765</v>
      </c>
      <c r="Q41" t="s">
        <v>476</v>
      </c>
      <c r="R41" t="s">
        <v>767</v>
      </c>
      <c r="S41" t="s">
        <v>273</v>
      </c>
      <c r="T41" t="s">
        <v>240</v>
      </c>
      <c r="U41" t="s">
        <v>1005</v>
      </c>
      <c r="V41" t="s">
        <v>754</v>
      </c>
    </row>
    <row r="42" spans="1:22" hidden="1" x14ac:dyDescent="0.3">
      <c r="A42" t="s">
        <v>465</v>
      </c>
      <c r="B42" t="s">
        <v>466</v>
      </c>
      <c r="C42" t="s">
        <v>467</v>
      </c>
      <c r="D42" t="s">
        <v>468</v>
      </c>
      <c r="E42" t="s">
        <v>469</v>
      </c>
      <c r="F42" t="s">
        <v>470</v>
      </c>
      <c r="G42" t="s">
        <v>558</v>
      </c>
      <c r="H42" t="s">
        <v>57</v>
      </c>
      <c r="I42" t="s">
        <v>559</v>
      </c>
      <c r="J42" t="s">
        <v>58</v>
      </c>
      <c r="K42" t="s">
        <v>560</v>
      </c>
      <c r="L42" t="s">
        <v>59</v>
      </c>
      <c r="M42" t="s">
        <v>763</v>
      </c>
      <c r="N42" t="s">
        <v>764</v>
      </c>
      <c r="O42" t="s">
        <v>751</v>
      </c>
      <c r="P42" t="s">
        <v>765</v>
      </c>
      <c r="Q42" t="s">
        <v>476</v>
      </c>
      <c r="R42" t="s">
        <v>767</v>
      </c>
      <c r="S42" t="s">
        <v>274</v>
      </c>
      <c r="T42" t="s">
        <v>41</v>
      </c>
      <c r="U42" t="s">
        <v>1006</v>
      </c>
      <c r="V42" t="s">
        <v>754</v>
      </c>
    </row>
    <row r="43" spans="1:22" hidden="1" x14ac:dyDescent="0.3">
      <c r="A43" t="s">
        <v>465</v>
      </c>
      <c r="B43" t="s">
        <v>466</v>
      </c>
      <c r="C43" t="s">
        <v>467</v>
      </c>
      <c r="D43" t="s">
        <v>468</v>
      </c>
      <c r="E43" t="s">
        <v>469</v>
      </c>
      <c r="F43" t="s">
        <v>470</v>
      </c>
      <c r="G43" t="s">
        <v>558</v>
      </c>
      <c r="H43" t="s">
        <v>57</v>
      </c>
      <c r="I43" t="s">
        <v>559</v>
      </c>
      <c r="J43" t="s">
        <v>58</v>
      </c>
      <c r="K43" t="s">
        <v>560</v>
      </c>
      <c r="L43" t="s">
        <v>59</v>
      </c>
      <c r="M43" t="s">
        <v>763</v>
      </c>
      <c r="N43" t="s">
        <v>764</v>
      </c>
      <c r="O43" t="s">
        <v>751</v>
      </c>
      <c r="P43" t="s">
        <v>765</v>
      </c>
      <c r="Q43" t="s">
        <v>476</v>
      </c>
      <c r="R43" t="s">
        <v>767</v>
      </c>
      <c r="S43" t="s">
        <v>979</v>
      </c>
      <c r="T43" t="s">
        <v>980</v>
      </c>
      <c r="U43" t="s">
        <v>1007</v>
      </c>
      <c r="V43" t="s">
        <v>754</v>
      </c>
    </row>
    <row r="44" spans="1:22" hidden="1" x14ac:dyDescent="0.3">
      <c r="A44" t="s">
        <v>465</v>
      </c>
      <c r="B44" t="s">
        <v>466</v>
      </c>
      <c r="C44" t="s">
        <v>467</v>
      </c>
      <c r="D44" t="s">
        <v>468</v>
      </c>
      <c r="E44" t="s">
        <v>469</v>
      </c>
      <c r="F44" t="s">
        <v>470</v>
      </c>
      <c r="G44" t="s">
        <v>558</v>
      </c>
      <c r="H44" t="s">
        <v>57</v>
      </c>
      <c r="I44" t="s">
        <v>559</v>
      </c>
      <c r="J44" t="s">
        <v>58</v>
      </c>
      <c r="K44" t="s">
        <v>560</v>
      </c>
      <c r="L44" t="s">
        <v>59</v>
      </c>
      <c r="M44" t="s">
        <v>768</v>
      </c>
      <c r="N44" t="s">
        <v>94</v>
      </c>
      <c r="O44" t="s">
        <v>751</v>
      </c>
      <c r="P44" t="s">
        <v>769</v>
      </c>
      <c r="Q44" t="s">
        <v>503</v>
      </c>
      <c r="R44" t="s">
        <v>770</v>
      </c>
      <c r="S44" t="s">
        <v>271</v>
      </c>
      <c r="T44" t="s">
        <v>33</v>
      </c>
      <c r="U44" t="s">
        <v>1008</v>
      </c>
      <c r="V44" t="s">
        <v>754</v>
      </c>
    </row>
    <row r="45" spans="1:22" hidden="1" x14ac:dyDescent="0.3">
      <c r="A45" t="s">
        <v>465</v>
      </c>
      <c r="B45" t="s">
        <v>466</v>
      </c>
      <c r="C45" t="s">
        <v>467</v>
      </c>
      <c r="D45" t="s">
        <v>468</v>
      </c>
      <c r="E45" t="s">
        <v>469</v>
      </c>
      <c r="F45" t="s">
        <v>470</v>
      </c>
      <c r="G45" t="s">
        <v>558</v>
      </c>
      <c r="H45" t="s">
        <v>57</v>
      </c>
      <c r="I45" t="s">
        <v>559</v>
      </c>
      <c r="J45" t="s">
        <v>58</v>
      </c>
      <c r="K45" t="s">
        <v>560</v>
      </c>
      <c r="L45" t="s">
        <v>59</v>
      </c>
      <c r="M45" t="s">
        <v>768</v>
      </c>
      <c r="N45" t="s">
        <v>94</v>
      </c>
      <c r="O45" t="s">
        <v>751</v>
      </c>
      <c r="P45" t="s">
        <v>769</v>
      </c>
      <c r="Q45" t="s">
        <v>503</v>
      </c>
      <c r="R45" t="s">
        <v>770</v>
      </c>
      <c r="S45" t="s">
        <v>1009</v>
      </c>
      <c r="T45" t="s">
        <v>1010</v>
      </c>
      <c r="U45" t="s">
        <v>1011</v>
      </c>
      <c r="V45" t="s">
        <v>754</v>
      </c>
    </row>
    <row r="46" spans="1:22" hidden="1" x14ac:dyDescent="0.3">
      <c r="A46" t="s">
        <v>465</v>
      </c>
      <c r="B46" t="s">
        <v>466</v>
      </c>
      <c r="C46" t="s">
        <v>467</v>
      </c>
      <c r="D46" t="s">
        <v>468</v>
      </c>
      <c r="E46" t="s">
        <v>469</v>
      </c>
      <c r="F46" t="s">
        <v>470</v>
      </c>
      <c r="G46" t="s">
        <v>558</v>
      </c>
      <c r="H46" t="s">
        <v>57</v>
      </c>
      <c r="I46" t="s">
        <v>559</v>
      </c>
      <c r="J46" t="s">
        <v>58</v>
      </c>
      <c r="K46" t="s">
        <v>560</v>
      </c>
      <c r="L46" t="s">
        <v>59</v>
      </c>
      <c r="M46" t="s">
        <v>768</v>
      </c>
      <c r="N46" t="s">
        <v>94</v>
      </c>
      <c r="O46" t="s">
        <v>751</v>
      </c>
      <c r="P46" t="s">
        <v>769</v>
      </c>
      <c r="Q46" t="s">
        <v>503</v>
      </c>
      <c r="R46" t="s">
        <v>770</v>
      </c>
      <c r="S46" t="s">
        <v>289</v>
      </c>
      <c r="T46" t="s">
        <v>236</v>
      </c>
      <c r="U46" t="s">
        <v>1012</v>
      </c>
      <c r="V46" t="s">
        <v>754</v>
      </c>
    </row>
    <row r="47" spans="1:22" hidden="1" x14ac:dyDescent="0.3">
      <c r="A47" t="s">
        <v>465</v>
      </c>
      <c r="B47" t="s">
        <v>466</v>
      </c>
      <c r="C47" t="s">
        <v>467</v>
      </c>
      <c r="D47" t="s">
        <v>468</v>
      </c>
      <c r="E47" t="s">
        <v>469</v>
      </c>
      <c r="F47" t="s">
        <v>470</v>
      </c>
      <c r="G47" t="s">
        <v>558</v>
      </c>
      <c r="H47" t="s">
        <v>57</v>
      </c>
      <c r="I47" t="s">
        <v>559</v>
      </c>
      <c r="J47" t="s">
        <v>58</v>
      </c>
      <c r="K47" t="s">
        <v>560</v>
      </c>
      <c r="L47" t="s">
        <v>59</v>
      </c>
      <c r="M47" t="s">
        <v>768</v>
      </c>
      <c r="N47" t="s">
        <v>94</v>
      </c>
      <c r="O47" t="s">
        <v>751</v>
      </c>
      <c r="P47" t="s">
        <v>769</v>
      </c>
      <c r="Q47" t="s">
        <v>503</v>
      </c>
      <c r="R47" t="s">
        <v>770</v>
      </c>
      <c r="S47" t="s">
        <v>276</v>
      </c>
      <c r="T47" t="s">
        <v>98</v>
      </c>
      <c r="U47" t="s">
        <v>1013</v>
      </c>
      <c r="V47" t="s">
        <v>754</v>
      </c>
    </row>
    <row r="48" spans="1:22" hidden="1" x14ac:dyDescent="0.3">
      <c r="A48" t="s">
        <v>465</v>
      </c>
      <c r="B48" t="s">
        <v>466</v>
      </c>
      <c r="C48" t="s">
        <v>467</v>
      </c>
      <c r="D48" t="s">
        <v>468</v>
      </c>
      <c r="E48" t="s">
        <v>469</v>
      </c>
      <c r="F48" t="s">
        <v>470</v>
      </c>
      <c r="G48" t="s">
        <v>558</v>
      </c>
      <c r="H48" t="s">
        <v>57</v>
      </c>
      <c r="I48" t="s">
        <v>559</v>
      </c>
      <c r="J48" t="s">
        <v>58</v>
      </c>
      <c r="K48" t="s">
        <v>560</v>
      </c>
      <c r="L48" t="s">
        <v>59</v>
      </c>
      <c r="M48" t="s">
        <v>768</v>
      </c>
      <c r="N48" t="s">
        <v>94</v>
      </c>
      <c r="O48" t="s">
        <v>751</v>
      </c>
      <c r="P48" t="s">
        <v>769</v>
      </c>
      <c r="Q48" t="s">
        <v>503</v>
      </c>
      <c r="R48" t="s">
        <v>770</v>
      </c>
      <c r="S48" t="s">
        <v>273</v>
      </c>
      <c r="T48" t="s">
        <v>240</v>
      </c>
      <c r="U48" t="s">
        <v>1014</v>
      </c>
      <c r="V48" t="s">
        <v>754</v>
      </c>
    </row>
    <row r="49" spans="1:22" hidden="1" x14ac:dyDescent="0.3">
      <c r="A49" t="s">
        <v>465</v>
      </c>
      <c r="B49" t="s">
        <v>466</v>
      </c>
      <c r="C49" t="s">
        <v>467</v>
      </c>
      <c r="D49" t="s">
        <v>468</v>
      </c>
      <c r="E49" t="s">
        <v>469</v>
      </c>
      <c r="F49" t="s">
        <v>470</v>
      </c>
      <c r="G49" t="s">
        <v>558</v>
      </c>
      <c r="H49" t="s">
        <v>57</v>
      </c>
      <c r="I49" t="s">
        <v>559</v>
      </c>
      <c r="J49" t="s">
        <v>58</v>
      </c>
      <c r="K49" t="s">
        <v>560</v>
      </c>
      <c r="L49" t="s">
        <v>59</v>
      </c>
      <c r="M49" t="s">
        <v>768</v>
      </c>
      <c r="N49" t="s">
        <v>94</v>
      </c>
      <c r="O49" t="s">
        <v>751</v>
      </c>
      <c r="P49" t="s">
        <v>769</v>
      </c>
      <c r="Q49" t="s">
        <v>503</v>
      </c>
      <c r="R49" t="s">
        <v>770</v>
      </c>
      <c r="S49" t="s">
        <v>341</v>
      </c>
      <c r="T49" t="s">
        <v>342</v>
      </c>
      <c r="U49" t="s">
        <v>1015</v>
      </c>
      <c r="V49" t="s">
        <v>754</v>
      </c>
    </row>
    <row r="50" spans="1:22" hidden="1" x14ac:dyDescent="0.3">
      <c r="A50" t="s">
        <v>465</v>
      </c>
      <c r="B50" t="s">
        <v>466</v>
      </c>
      <c r="C50" t="s">
        <v>467</v>
      </c>
      <c r="D50" t="s">
        <v>468</v>
      </c>
      <c r="E50" t="s">
        <v>469</v>
      </c>
      <c r="F50" t="s">
        <v>470</v>
      </c>
      <c r="G50" t="s">
        <v>558</v>
      </c>
      <c r="H50" t="s">
        <v>57</v>
      </c>
      <c r="I50" t="s">
        <v>559</v>
      </c>
      <c r="J50" t="s">
        <v>58</v>
      </c>
      <c r="K50" t="s">
        <v>560</v>
      </c>
      <c r="L50" t="s">
        <v>59</v>
      </c>
      <c r="M50" t="s">
        <v>768</v>
      </c>
      <c r="N50" t="s">
        <v>94</v>
      </c>
      <c r="O50" t="s">
        <v>751</v>
      </c>
      <c r="P50" t="s">
        <v>769</v>
      </c>
      <c r="Q50" t="s">
        <v>503</v>
      </c>
      <c r="R50" t="s">
        <v>770</v>
      </c>
      <c r="S50" t="s">
        <v>274</v>
      </c>
      <c r="T50" t="s">
        <v>41</v>
      </c>
      <c r="U50" t="s">
        <v>1016</v>
      </c>
      <c r="V50" t="s">
        <v>754</v>
      </c>
    </row>
    <row r="51" spans="1:22" hidden="1" x14ac:dyDescent="0.3">
      <c r="A51" t="s">
        <v>465</v>
      </c>
      <c r="B51" t="s">
        <v>466</v>
      </c>
      <c r="C51" t="s">
        <v>467</v>
      </c>
      <c r="D51" t="s">
        <v>468</v>
      </c>
      <c r="E51" t="s">
        <v>469</v>
      </c>
      <c r="F51" t="s">
        <v>470</v>
      </c>
      <c r="G51" t="s">
        <v>558</v>
      </c>
      <c r="H51" t="s">
        <v>57</v>
      </c>
      <c r="I51" t="s">
        <v>559</v>
      </c>
      <c r="J51" t="s">
        <v>58</v>
      </c>
      <c r="K51" t="s">
        <v>560</v>
      </c>
      <c r="L51" t="s">
        <v>59</v>
      </c>
      <c r="M51" t="s">
        <v>768</v>
      </c>
      <c r="N51" t="s">
        <v>94</v>
      </c>
      <c r="O51" t="s">
        <v>751</v>
      </c>
      <c r="P51" t="s">
        <v>769</v>
      </c>
      <c r="Q51" t="s">
        <v>503</v>
      </c>
      <c r="R51" t="s">
        <v>770</v>
      </c>
      <c r="S51" t="s">
        <v>979</v>
      </c>
      <c r="T51" t="s">
        <v>980</v>
      </c>
      <c r="U51" t="s">
        <v>1017</v>
      </c>
      <c r="V51" t="s">
        <v>754</v>
      </c>
    </row>
    <row r="52" spans="1:22" hidden="1" x14ac:dyDescent="0.3">
      <c r="A52" t="s">
        <v>465</v>
      </c>
      <c r="B52" t="s">
        <v>466</v>
      </c>
      <c r="C52" t="s">
        <v>467</v>
      </c>
      <c r="D52" t="s">
        <v>468</v>
      </c>
      <c r="E52" t="s">
        <v>469</v>
      </c>
      <c r="F52" t="s">
        <v>470</v>
      </c>
      <c r="G52" t="s">
        <v>558</v>
      </c>
      <c r="H52" t="s">
        <v>57</v>
      </c>
      <c r="I52" t="s">
        <v>559</v>
      </c>
      <c r="J52" t="s">
        <v>58</v>
      </c>
      <c r="K52" t="s">
        <v>560</v>
      </c>
      <c r="L52" t="s">
        <v>59</v>
      </c>
      <c r="M52" t="s">
        <v>779</v>
      </c>
      <c r="N52" t="s">
        <v>780</v>
      </c>
      <c r="O52" t="s">
        <v>751</v>
      </c>
      <c r="P52" t="s">
        <v>781</v>
      </c>
      <c r="Q52" t="s">
        <v>503</v>
      </c>
      <c r="R52" t="s">
        <v>782</v>
      </c>
      <c r="S52" t="s">
        <v>271</v>
      </c>
      <c r="T52" t="s">
        <v>33</v>
      </c>
      <c r="U52" t="s">
        <v>1018</v>
      </c>
      <c r="V52" t="s">
        <v>754</v>
      </c>
    </row>
    <row r="53" spans="1:22" hidden="1" x14ac:dyDescent="0.3">
      <c r="A53" t="s">
        <v>465</v>
      </c>
      <c r="B53" t="s">
        <v>466</v>
      </c>
      <c r="C53" t="s">
        <v>467</v>
      </c>
      <c r="D53" t="s">
        <v>468</v>
      </c>
      <c r="E53" t="s">
        <v>469</v>
      </c>
      <c r="F53" t="s">
        <v>470</v>
      </c>
      <c r="G53" t="s">
        <v>558</v>
      </c>
      <c r="H53" t="s">
        <v>57</v>
      </c>
      <c r="I53" t="s">
        <v>559</v>
      </c>
      <c r="J53" t="s">
        <v>58</v>
      </c>
      <c r="K53" t="s">
        <v>560</v>
      </c>
      <c r="L53" t="s">
        <v>59</v>
      </c>
      <c r="M53" t="s">
        <v>779</v>
      </c>
      <c r="N53" t="s">
        <v>780</v>
      </c>
      <c r="O53" t="s">
        <v>751</v>
      </c>
      <c r="P53" t="s">
        <v>781</v>
      </c>
      <c r="Q53" t="s">
        <v>503</v>
      </c>
      <c r="R53" t="s">
        <v>782</v>
      </c>
      <c r="S53" t="s">
        <v>289</v>
      </c>
      <c r="T53" t="s">
        <v>236</v>
      </c>
      <c r="U53" t="s">
        <v>1019</v>
      </c>
      <c r="V53" t="s">
        <v>754</v>
      </c>
    </row>
    <row r="54" spans="1:22" hidden="1" x14ac:dyDescent="0.3">
      <c r="A54" t="s">
        <v>465</v>
      </c>
      <c r="B54" t="s">
        <v>466</v>
      </c>
      <c r="C54" t="s">
        <v>467</v>
      </c>
      <c r="D54" t="s">
        <v>468</v>
      </c>
      <c r="E54" t="s">
        <v>469</v>
      </c>
      <c r="F54" t="s">
        <v>470</v>
      </c>
      <c r="G54" t="s">
        <v>558</v>
      </c>
      <c r="H54" t="s">
        <v>57</v>
      </c>
      <c r="I54" t="s">
        <v>559</v>
      </c>
      <c r="J54" t="s">
        <v>58</v>
      </c>
      <c r="K54" t="s">
        <v>560</v>
      </c>
      <c r="L54" t="s">
        <v>59</v>
      </c>
      <c r="M54" t="s">
        <v>779</v>
      </c>
      <c r="N54" t="s">
        <v>780</v>
      </c>
      <c r="O54" t="s">
        <v>751</v>
      </c>
      <c r="P54" t="s">
        <v>781</v>
      </c>
      <c r="Q54" t="s">
        <v>503</v>
      </c>
      <c r="R54" t="s">
        <v>782</v>
      </c>
      <c r="S54" t="s">
        <v>276</v>
      </c>
      <c r="T54" t="s">
        <v>98</v>
      </c>
      <c r="U54" t="s">
        <v>1020</v>
      </c>
      <c r="V54" t="s">
        <v>754</v>
      </c>
    </row>
    <row r="55" spans="1:22" hidden="1" x14ac:dyDescent="0.3">
      <c r="A55" t="s">
        <v>465</v>
      </c>
      <c r="B55" t="s">
        <v>466</v>
      </c>
      <c r="C55" t="s">
        <v>467</v>
      </c>
      <c r="D55" t="s">
        <v>468</v>
      </c>
      <c r="E55" t="s">
        <v>469</v>
      </c>
      <c r="F55" t="s">
        <v>470</v>
      </c>
      <c r="G55" t="s">
        <v>558</v>
      </c>
      <c r="H55" t="s">
        <v>57</v>
      </c>
      <c r="I55" t="s">
        <v>559</v>
      </c>
      <c r="J55" t="s">
        <v>58</v>
      </c>
      <c r="K55" t="s">
        <v>560</v>
      </c>
      <c r="L55" t="s">
        <v>59</v>
      </c>
      <c r="M55" t="s">
        <v>779</v>
      </c>
      <c r="N55" t="s">
        <v>780</v>
      </c>
      <c r="O55" t="s">
        <v>751</v>
      </c>
      <c r="P55" t="s">
        <v>781</v>
      </c>
      <c r="Q55" t="s">
        <v>503</v>
      </c>
      <c r="R55" t="s">
        <v>782</v>
      </c>
      <c r="S55" t="s">
        <v>273</v>
      </c>
      <c r="T55" t="s">
        <v>240</v>
      </c>
      <c r="U55" t="s">
        <v>1021</v>
      </c>
      <c r="V55" t="s">
        <v>754</v>
      </c>
    </row>
    <row r="56" spans="1:22" hidden="1" x14ac:dyDescent="0.3">
      <c r="A56" t="s">
        <v>465</v>
      </c>
      <c r="B56" t="s">
        <v>466</v>
      </c>
      <c r="C56" t="s">
        <v>467</v>
      </c>
      <c r="D56" t="s">
        <v>468</v>
      </c>
      <c r="E56" t="s">
        <v>469</v>
      </c>
      <c r="F56" t="s">
        <v>470</v>
      </c>
      <c r="G56" t="s">
        <v>558</v>
      </c>
      <c r="H56" t="s">
        <v>57</v>
      </c>
      <c r="I56" t="s">
        <v>559</v>
      </c>
      <c r="J56" t="s">
        <v>58</v>
      </c>
      <c r="K56" t="s">
        <v>560</v>
      </c>
      <c r="L56" t="s">
        <v>59</v>
      </c>
      <c r="M56" t="s">
        <v>779</v>
      </c>
      <c r="N56" t="s">
        <v>780</v>
      </c>
      <c r="O56" t="s">
        <v>751</v>
      </c>
      <c r="P56" t="s">
        <v>781</v>
      </c>
      <c r="Q56" t="s">
        <v>503</v>
      </c>
      <c r="R56" t="s">
        <v>782</v>
      </c>
      <c r="S56" t="s">
        <v>274</v>
      </c>
      <c r="T56" t="s">
        <v>41</v>
      </c>
      <c r="U56" t="s">
        <v>1022</v>
      </c>
      <c r="V56" t="s">
        <v>754</v>
      </c>
    </row>
    <row r="57" spans="1:22" hidden="1" x14ac:dyDescent="0.3">
      <c r="A57" t="s">
        <v>465</v>
      </c>
      <c r="B57" t="s">
        <v>466</v>
      </c>
      <c r="C57" t="s">
        <v>467</v>
      </c>
      <c r="D57" t="s">
        <v>468</v>
      </c>
      <c r="E57" t="s">
        <v>469</v>
      </c>
      <c r="F57" t="s">
        <v>470</v>
      </c>
      <c r="G57" t="s">
        <v>558</v>
      </c>
      <c r="H57" t="s">
        <v>57</v>
      </c>
      <c r="I57" t="s">
        <v>559</v>
      </c>
      <c r="J57" t="s">
        <v>58</v>
      </c>
      <c r="K57" t="s">
        <v>560</v>
      </c>
      <c r="L57" t="s">
        <v>59</v>
      </c>
      <c r="M57" t="s">
        <v>779</v>
      </c>
      <c r="N57" t="s">
        <v>780</v>
      </c>
      <c r="O57" t="s">
        <v>751</v>
      </c>
      <c r="P57" t="s">
        <v>781</v>
      </c>
      <c r="Q57" t="s">
        <v>503</v>
      </c>
      <c r="R57" t="s">
        <v>782</v>
      </c>
      <c r="S57" t="s">
        <v>979</v>
      </c>
      <c r="T57" t="s">
        <v>980</v>
      </c>
      <c r="U57" t="s">
        <v>1023</v>
      </c>
      <c r="V57" t="s">
        <v>754</v>
      </c>
    </row>
    <row r="58" spans="1:22" hidden="1" x14ac:dyDescent="0.3">
      <c r="A58" t="s">
        <v>465</v>
      </c>
      <c r="B58" t="s">
        <v>466</v>
      </c>
      <c r="C58" t="s">
        <v>467</v>
      </c>
      <c r="D58" t="s">
        <v>468</v>
      </c>
      <c r="E58" t="s">
        <v>469</v>
      </c>
      <c r="F58" t="s">
        <v>470</v>
      </c>
      <c r="G58" t="s">
        <v>558</v>
      </c>
      <c r="H58" t="s">
        <v>57</v>
      </c>
      <c r="I58" t="s">
        <v>559</v>
      </c>
      <c r="J58" t="s">
        <v>58</v>
      </c>
      <c r="K58" t="s">
        <v>560</v>
      </c>
      <c r="L58" t="s">
        <v>59</v>
      </c>
      <c r="M58" t="s">
        <v>779</v>
      </c>
      <c r="N58" t="s">
        <v>780</v>
      </c>
      <c r="O58" t="s">
        <v>751</v>
      </c>
      <c r="P58" t="s">
        <v>781</v>
      </c>
      <c r="Q58" t="s">
        <v>476</v>
      </c>
      <c r="R58" t="s">
        <v>783</v>
      </c>
      <c r="S58" t="s">
        <v>271</v>
      </c>
      <c r="T58" t="s">
        <v>33</v>
      </c>
      <c r="U58" t="s">
        <v>1024</v>
      </c>
      <c r="V58" t="s">
        <v>754</v>
      </c>
    </row>
    <row r="59" spans="1:22" hidden="1" x14ac:dyDescent="0.3">
      <c r="A59" t="s">
        <v>465</v>
      </c>
      <c r="B59" t="s">
        <v>466</v>
      </c>
      <c r="C59" t="s">
        <v>467</v>
      </c>
      <c r="D59" t="s">
        <v>468</v>
      </c>
      <c r="E59" t="s">
        <v>469</v>
      </c>
      <c r="F59" t="s">
        <v>470</v>
      </c>
      <c r="G59" t="s">
        <v>558</v>
      </c>
      <c r="H59" t="s">
        <v>57</v>
      </c>
      <c r="I59" t="s">
        <v>559</v>
      </c>
      <c r="J59" t="s">
        <v>58</v>
      </c>
      <c r="K59" t="s">
        <v>560</v>
      </c>
      <c r="L59" t="s">
        <v>59</v>
      </c>
      <c r="M59" t="s">
        <v>779</v>
      </c>
      <c r="N59" t="s">
        <v>780</v>
      </c>
      <c r="O59" t="s">
        <v>751</v>
      </c>
      <c r="P59" t="s">
        <v>781</v>
      </c>
      <c r="Q59" t="s">
        <v>476</v>
      </c>
      <c r="R59" t="s">
        <v>783</v>
      </c>
      <c r="S59" t="s">
        <v>276</v>
      </c>
      <c r="T59" t="s">
        <v>98</v>
      </c>
      <c r="U59" t="s">
        <v>1025</v>
      </c>
      <c r="V59" t="s">
        <v>754</v>
      </c>
    </row>
    <row r="60" spans="1:22" hidden="1" x14ac:dyDescent="0.3">
      <c r="A60" t="s">
        <v>465</v>
      </c>
      <c r="B60" t="s">
        <v>466</v>
      </c>
      <c r="C60" t="s">
        <v>467</v>
      </c>
      <c r="D60" t="s">
        <v>468</v>
      </c>
      <c r="E60" t="s">
        <v>469</v>
      </c>
      <c r="F60" t="s">
        <v>470</v>
      </c>
      <c r="G60" t="s">
        <v>558</v>
      </c>
      <c r="H60" t="s">
        <v>57</v>
      </c>
      <c r="I60" t="s">
        <v>559</v>
      </c>
      <c r="J60" t="s">
        <v>58</v>
      </c>
      <c r="K60" t="s">
        <v>560</v>
      </c>
      <c r="L60" t="s">
        <v>59</v>
      </c>
      <c r="M60" t="s">
        <v>779</v>
      </c>
      <c r="N60" t="s">
        <v>780</v>
      </c>
      <c r="O60" t="s">
        <v>751</v>
      </c>
      <c r="P60" t="s">
        <v>781</v>
      </c>
      <c r="Q60" t="s">
        <v>476</v>
      </c>
      <c r="R60" t="s">
        <v>783</v>
      </c>
      <c r="S60" t="s">
        <v>273</v>
      </c>
      <c r="T60" t="s">
        <v>240</v>
      </c>
      <c r="U60" t="s">
        <v>1026</v>
      </c>
      <c r="V60" t="s">
        <v>754</v>
      </c>
    </row>
    <row r="61" spans="1:22" hidden="1" x14ac:dyDescent="0.3">
      <c r="A61" t="s">
        <v>465</v>
      </c>
      <c r="B61" t="s">
        <v>466</v>
      </c>
      <c r="C61" t="s">
        <v>467</v>
      </c>
      <c r="D61" t="s">
        <v>468</v>
      </c>
      <c r="E61" t="s">
        <v>469</v>
      </c>
      <c r="F61" t="s">
        <v>470</v>
      </c>
      <c r="G61" t="s">
        <v>558</v>
      </c>
      <c r="H61" t="s">
        <v>57</v>
      </c>
      <c r="I61" t="s">
        <v>559</v>
      </c>
      <c r="J61" t="s">
        <v>58</v>
      </c>
      <c r="K61" t="s">
        <v>560</v>
      </c>
      <c r="L61" t="s">
        <v>59</v>
      </c>
      <c r="M61" t="s">
        <v>779</v>
      </c>
      <c r="N61" t="s">
        <v>780</v>
      </c>
      <c r="O61" t="s">
        <v>751</v>
      </c>
      <c r="P61" t="s">
        <v>781</v>
      </c>
      <c r="Q61" t="s">
        <v>476</v>
      </c>
      <c r="R61" t="s">
        <v>783</v>
      </c>
      <c r="S61" t="s">
        <v>274</v>
      </c>
      <c r="T61" t="s">
        <v>41</v>
      </c>
      <c r="U61" t="s">
        <v>1027</v>
      </c>
      <c r="V61" t="s">
        <v>754</v>
      </c>
    </row>
    <row r="62" spans="1:22" hidden="1" x14ac:dyDescent="0.3">
      <c r="A62" t="s">
        <v>465</v>
      </c>
      <c r="B62" t="s">
        <v>466</v>
      </c>
      <c r="C62" t="s">
        <v>467</v>
      </c>
      <c r="D62" t="s">
        <v>468</v>
      </c>
      <c r="E62" t="s">
        <v>469</v>
      </c>
      <c r="F62" t="s">
        <v>470</v>
      </c>
      <c r="G62" t="s">
        <v>558</v>
      </c>
      <c r="H62" t="s">
        <v>57</v>
      </c>
      <c r="I62" t="s">
        <v>559</v>
      </c>
      <c r="J62" t="s">
        <v>58</v>
      </c>
      <c r="K62" t="s">
        <v>560</v>
      </c>
      <c r="L62" t="s">
        <v>59</v>
      </c>
      <c r="M62" t="s">
        <v>779</v>
      </c>
      <c r="N62" t="s">
        <v>780</v>
      </c>
      <c r="O62" t="s">
        <v>751</v>
      </c>
      <c r="P62" t="s">
        <v>781</v>
      </c>
      <c r="Q62" t="s">
        <v>476</v>
      </c>
      <c r="R62" t="s">
        <v>783</v>
      </c>
      <c r="S62" t="s">
        <v>979</v>
      </c>
      <c r="T62" t="s">
        <v>980</v>
      </c>
      <c r="U62" t="s">
        <v>1028</v>
      </c>
      <c r="V62" t="s">
        <v>754</v>
      </c>
    </row>
    <row r="63" spans="1:22" hidden="1" x14ac:dyDescent="0.3">
      <c r="A63" t="s">
        <v>465</v>
      </c>
      <c r="B63" t="s">
        <v>466</v>
      </c>
      <c r="C63" t="s">
        <v>467</v>
      </c>
      <c r="D63" t="s">
        <v>468</v>
      </c>
      <c r="E63" t="s">
        <v>469</v>
      </c>
      <c r="F63" t="s">
        <v>470</v>
      </c>
      <c r="G63" t="s">
        <v>558</v>
      </c>
      <c r="H63" t="s">
        <v>57</v>
      </c>
      <c r="I63" t="s">
        <v>559</v>
      </c>
      <c r="J63" t="s">
        <v>58</v>
      </c>
      <c r="K63" t="s">
        <v>560</v>
      </c>
      <c r="L63" t="s">
        <v>59</v>
      </c>
      <c r="M63" t="s">
        <v>561</v>
      </c>
      <c r="N63" t="s">
        <v>60</v>
      </c>
      <c r="O63" t="s">
        <v>751</v>
      </c>
      <c r="P63" t="s">
        <v>788</v>
      </c>
      <c r="Q63" t="s">
        <v>503</v>
      </c>
      <c r="R63" t="s">
        <v>789</v>
      </c>
      <c r="S63" t="s">
        <v>271</v>
      </c>
      <c r="T63" t="s">
        <v>33</v>
      </c>
      <c r="U63" t="s">
        <v>1029</v>
      </c>
      <c r="V63" t="s">
        <v>754</v>
      </c>
    </row>
    <row r="64" spans="1:22" hidden="1" x14ac:dyDescent="0.3">
      <c r="A64" t="s">
        <v>465</v>
      </c>
      <c r="B64" t="s">
        <v>466</v>
      </c>
      <c r="C64" t="s">
        <v>467</v>
      </c>
      <c r="D64" t="s">
        <v>468</v>
      </c>
      <c r="E64" t="s">
        <v>469</v>
      </c>
      <c r="F64" t="s">
        <v>470</v>
      </c>
      <c r="G64" t="s">
        <v>558</v>
      </c>
      <c r="H64" t="s">
        <v>57</v>
      </c>
      <c r="I64" t="s">
        <v>559</v>
      </c>
      <c r="J64" t="s">
        <v>58</v>
      </c>
      <c r="K64" t="s">
        <v>560</v>
      </c>
      <c r="L64" t="s">
        <v>59</v>
      </c>
      <c r="M64" t="s">
        <v>561</v>
      </c>
      <c r="N64" t="s">
        <v>60</v>
      </c>
      <c r="O64" t="s">
        <v>751</v>
      </c>
      <c r="P64" t="s">
        <v>788</v>
      </c>
      <c r="Q64" t="s">
        <v>503</v>
      </c>
      <c r="R64" t="s">
        <v>789</v>
      </c>
      <c r="S64" t="s">
        <v>276</v>
      </c>
      <c r="T64" t="s">
        <v>98</v>
      </c>
      <c r="U64" t="s">
        <v>1030</v>
      </c>
      <c r="V64" t="s">
        <v>754</v>
      </c>
    </row>
    <row r="65" spans="1:22" hidden="1" x14ac:dyDescent="0.3">
      <c r="A65" t="s">
        <v>465</v>
      </c>
      <c r="B65" t="s">
        <v>466</v>
      </c>
      <c r="C65" t="s">
        <v>467</v>
      </c>
      <c r="D65" t="s">
        <v>468</v>
      </c>
      <c r="E65" t="s">
        <v>469</v>
      </c>
      <c r="F65" t="s">
        <v>470</v>
      </c>
      <c r="G65" t="s">
        <v>558</v>
      </c>
      <c r="H65" t="s">
        <v>57</v>
      </c>
      <c r="I65" t="s">
        <v>559</v>
      </c>
      <c r="J65" t="s">
        <v>58</v>
      </c>
      <c r="K65" t="s">
        <v>560</v>
      </c>
      <c r="L65" t="s">
        <v>59</v>
      </c>
      <c r="M65" t="s">
        <v>561</v>
      </c>
      <c r="N65" t="s">
        <v>60</v>
      </c>
      <c r="O65" t="s">
        <v>751</v>
      </c>
      <c r="P65" t="s">
        <v>788</v>
      </c>
      <c r="Q65" t="s">
        <v>503</v>
      </c>
      <c r="R65" t="s">
        <v>789</v>
      </c>
      <c r="S65" t="s">
        <v>274</v>
      </c>
      <c r="T65" t="s">
        <v>41</v>
      </c>
      <c r="U65" t="s">
        <v>1031</v>
      </c>
      <c r="V65" t="s">
        <v>754</v>
      </c>
    </row>
    <row r="66" spans="1:22" hidden="1" x14ac:dyDescent="0.3">
      <c r="A66" t="s">
        <v>465</v>
      </c>
      <c r="B66" t="s">
        <v>466</v>
      </c>
      <c r="C66" t="s">
        <v>467</v>
      </c>
      <c r="D66" t="s">
        <v>468</v>
      </c>
      <c r="E66" t="s">
        <v>469</v>
      </c>
      <c r="F66" t="s">
        <v>470</v>
      </c>
      <c r="G66" t="s">
        <v>558</v>
      </c>
      <c r="H66" t="s">
        <v>57</v>
      </c>
      <c r="I66" t="s">
        <v>559</v>
      </c>
      <c r="J66" t="s">
        <v>58</v>
      </c>
      <c r="K66" t="s">
        <v>560</v>
      </c>
      <c r="L66" t="s">
        <v>59</v>
      </c>
      <c r="M66" t="s">
        <v>561</v>
      </c>
      <c r="N66" t="s">
        <v>60</v>
      </c>
      <c r="O66" t="s">
        <v>751</v>
      </c>
      <c r="P66" t="s">
        <v>788</v>
      </c>
      <c r="Q66" t="s">
        <v>503</v>
      </c>
      <c r="R66" t="s">
        <v>789</v>
      </c>
      <c r="S66" t="s">
        <v>979</v>
      </c>
      <c r="T66" t="s">
        <v>980</v>
      </c>
      <c r="U66" t="s">
        <v>1032</v>
      </c>
      <c r="V66" t="s">
        <v>754</v>
      </c>
    </row>
    <row r="67" spans="1:22" hidden="1" x14ac:dyDescent="0.3">
      <c r="A67" t="s">
        <v>465</v>
      </c>
      <c r="B67" t="s">
        <v>466</v>
      </c>
      <c r="C67" t="s">
        <v>467</v>
      </c>
      <c r="D67" t="s">
        <v>468</v>
      </c>
      <c r="E67" t="s">
        <v>469</v>
      </c>
      <c r="F67" t="s">
        <v>470</v>
      </c>
      <c r="G67" t="s">
        <v>558</v>
      </c>
      <c r="H67" t="s">
        <v>57</v>
      </c>
      <c r="I67" t="s">
        <v>559</v>
      </c>
      <c r="J67" t="s">
        <v>58</v>
      </c>
      <c r="K67" t="s">
        <v>560</v>
      </c>
      <c r="L67" t="s">
        <v>59</v>
      </c>
      <c r="M67" t="s">
        <v>561</v>
      </c>
      <c r="N67" t="s">
        <v>60</v>
      </c>
      <c r="O67" t="s">
        <v>751</v>
      </c>
      <c r="P67" t="s">
        <v>788</v>
      </c>
      <c r="Q67" t="s">
        <v>476</v>
      </c>
      <c r="R67" t="s">
        <v>790</v>
      </c>
      <c r="S67" t="s">
        <v>289</v>
      </c>
      <c r="T67" t="s">
        <v>236</v>
      </c>
      <c r="U67" t="s">
        <v>1033</v>
      </c>
      <c r="V67" t="s">
        <v>754</v>
      </c>
    </row>
    <row r="68" spans="1:22" hidden="1" x14ac:dyDescent="0.3">
      <c r="A68" t="s">
        <v>465</v>
      </c>
      <c r="B68" t="s">
        <v>466</v>
      </c>
      <c r="C68" t="s">
        <v>467</v>
      </c>
      <c r="D68" t="s">
        <v>468</v>
      </c>
      <c r="E68" t="s">
        <v>469</v>
      </c>
      <c r="F68" t="s">
        <v>470</v>
      </c>
      <c r="G68" t="s">
        <v>558</v>
      </c>
      <c r="H68" t="s">
        <v>57</v>
      </c>
      <c r="I68" t="s">
        <v>559</v>
      </c>
      <c r="J68" t="s">
        <v>58</v>
      </c>
      <c r="K68" t="s">
        <v>560</v>
      </c>
      <c r="L68" t="s">
        <v>59</v>
      </c>
      <c r="M68" t="s">
        <v>561</v>
      </c>
      <c r="N68" t="s">
        <v>60</v>
      </c>
      <c r="O68" t="s">
        <v>751</v>
      </c>
      <c r="P68" t="s">
        <v>788</v>
      </c>
      <c r="Q68" t="s">
        <v>476</v>
      </c>
      <c r="R68" t="s">
        <v>790</v>
      </c>
      <c r="S68" t="s">
        <v>276</v>
      </c>
      <c r="T68" t="s">
        <v>98</v>
      </c>
      <c r="U68" t="s">
        <v>1034</v>
      </c>
      <c r="V68" t="s">
        <v>754</v>
      </c>
    </row>
    <row r="69" spans="1:22" hidden="1" x14ac:dyDescent="0.3">
      <c r="A69" t="s">
        <v>465</v>
      </c>
      <c r="B69" t="s">
        <v>466</v>
      </c>
      <c r="C69" t="s">
        <v>467</v>
      </c>
      <c r="D69" t="s">
        <v>468</v>
      </c>
      <c r="E69" t="s">
        <v>469</v>
      </c>
      <c r="F69" t="s">
        <v>470</v>
      </c>
      <c r="G69" t="s">
        <v>558</v>
      </c>
      <c r="H69" t="s">
        <v>57</v>
      </c>
      <c r="I69" t="s">
        <v>559</v>
      </c>
      <c r="J69" t="s">
        <v>58</v>
      </c>
      <c r="K69" t="s">
        <v>560</v>
      </c>
      <c r="L69" t="s">
        <v>59</v>
      </c>
      <c r="M69" t="s">
        <v>561</v>
      </c>
      <c r="N69" t="s">
        <v>60</v>
      </c>
      <c r="O69" t="s">
        <v>751</v>
      </c>
      <c r="P69" t="s">
        <v>788</v>
      </c>
      <c r="Q69" t="s">
        <v>476</v>
      </c>
      <c r="R69" t="s">
        <v>790</v>
      </c>
      <c r="S69" t="s">
        <v>273</v>
      </c>
      <c r="T69" t="s">
        <v>240</v>
      </c>
      <c r="U69" t="s">
        <v>1035</v>
      </c>
      <c r="V69" t="s">
        <v>754</v>
      </c>
    </row>
    <row r="70" spans="1:22" hidden="1" x14ac:dyDescent="0.3">
      <c r="A70" t="s">
        <v>465</v>
      </c>
      <c r="B70" t="s">
        <v>466</v>
      </c>
      <c r="C70" t="s">
        <v>467</v>
      </c>
      <c r="D70" t="s">
        <v>468</v>
      </c>
      <c r="E70" t="s">
        <v>469</v>
      </c>
      <c r="F70" t="s">
        <v>470</v>
      </c>
      <c r="G70" t="s">
        <v>558</v>
      </c>
      <c r="H70" t="s">
        <v>57</v>
      </c>
      <c r="I70" t="s">
        <v>559</v>
      </c>
      <c r="J70" t="s">
        <v>58</v>
      </c>
      <c r="K70" t="s">
        <v>560</v>
      </c>
      <c r="L70" t="s">
        <v>59</v>
      </c>
      <c r="M70" t="s">
        <v>561</v>
      </c>
      <c r="N70" t="s">
        <v>60</v>
      </c>
      <c r="O70" t="s">
        <v>751</v>
      </c>
      <c r="P70" t="s">
        <v>788</v>
      </c>
      <c r="Q70" t="s">
        <v>476</v>
      </c>
      <c r="R70" t="s">
        <v>790</v>
      </c>
      <c r="S70" t="s">
        <v>274</v>
      </c>
      <c r="T70" t="s">
        <v>41</v>
      </c>
      <c r="U70" t="s">
        <v>1036</v>
      </c>
      <c r="V70" t="s">
        <v>754</v>
      </c>
    </row>
    <row r="71" spans="1:22" hidden="1" x14ac:dyDescent="0.3">
      <c r="A71" t="s">
        <v>465</v>
      </c>
      <c r="B71" t="s">
        <v>466</v>
      </c>
      <c r="C71" t="s">
        <v>467</v>
      </c>
      <c r="D71" t="s">
        <v>468</v>
      </c>
      <c r="E71" t="s">
        <v>469</v>
      </c>
      <c r="F71" t="s">
        <v>470</v>
      </c>
      <c r="G71" t="s">
        <v>558</v>
      </c>
      <c r="H71" t="s">
        <v>57</v>
      </c>
      <c r="I71" t="s">
        <v>559</v>
      </c>
      <c r="J71" t="s">
        <v>58</v>
      </c>
      <c r="K71" t="s">
        <v>560</v>
      </c>
      <c r="L71" t="s">
        <v>59</v>
      </c>
      <c r="M71" t="s">
        <v>561</v>
      </c>
      <c r="N71" t="s">
        <v>60</v>
      </c>
      <c r="O71" t="s">
        <v>751</v>
      </c>
      <c r="P71" t="s">
        <v>788</v>
      </c>
      <c r="Q71" t="s">
        <v>476</v>
      </c>
      <c r="R71" t="s">
        <v>790</v>
      </c>
      <c r="S71" t="s">
        <v>979</v>
      </c>
      <c r="T71" t="s">
        <v>980</v>
      </c>
      <c r="U71" t="s">
        <v>1037</v>
      </c>
      <c r="V71" t="s">
        <v>754</v>
      </c>
    </row>
    <row r="72" spans="1:22" hidden="1" x14ac:dyDescent="0.3">
      <c r="A72" t="s">
        <v>465</v>
      </c>
      <c r="B72" t="s">
        <v>466</v>
      </c>
      <c r="C72" t="s">
        <v>467</v>
      </c>
      <c r="D72" t="s">
        <v>468</v>
      </c>
      <c r="E72" t="s">
        <v>469</v>
      </c>
      <c r="F72" t="s">
        <v>470</v>
      </c>
      <c r="G72" t="s">
        <v>558</v>
      </c>
      <c r="H72" t="s">
        <v>57</v>
      </c>
      <c r="I72" t="s">
        <v>559</v>
      </c>
      <c r="J72" t="s">
        <v>58</v>
      </c>
      <c r="K72" t="s">
        <v>560</v>
      </c>
      <c r="L72" t="s">
        <v>59</v>
      </c>
      <c r="M72" t="s">
        <v>791</v>
      </c>
      <c r="N72" t="s">
        <v>792</v>
      </c>
      <c r="O72" t="s">
        <v>751</v>
      </c>
      <c r="P72" t="s">
        <v>793</v>
      </c>
      <c r="Q72" t="s">
        <v>503</v>
      </c>
      <c r="R72" t="s">
        <v>794</v>
      </c>
      <c r="S72" t="s">
        <v>271</v>
      </c>
      <c r="T72" t="s">
        <v>33</v>
      </c>
      <c r="U72" t="s">
        <v>1038</v>
      </c>
      <c r="V72" t="s">
        <v>754</v>
      </c>
    </row>
    <row r="73" spans="1:22" hidden="1" x14ac:dyDescent="0.3">
      <c r="A73" t="s">
        <v>465</v>
      </c>
      <c r="B73" t="s">
        <v>466</v>
      </c>
      <c r="C73" t="s">
        <v>467</v>
      </c>
      <c r="D73" t="s">
        <v>468</v>
      </c>
      <c r="E73" t="s">
        <v>469</v>
      </c>
      <c r="F73" t="s">
        <v>470</v>
      </c>
      <c r="G73" t="s">
        <v>558</v>
      </c>
      <c r="H73" t="s">
        <v>57</v>
      </c>
      <c r="I73" t="s">
        <v>559</v>
      </c>
      <c r="J73" t="s">
        <v>58</v>
      </c>
      <c r="K73" t="s">
        <v>560</v>
      </c>
      <c r="L73" t="s">
        <v>59</v>
      </c>
      <c r="M73" t="s">
        <v>791</v>
      </c>
      <c r="N73" t="s">
        <v>792</v>
      </c>
      <c r="O73" t="s">
        <v>751</v>
      </c>
      <c r="P73" t="s">
        <v>793</v>
      </c>
      <c r="Q73" t="s">
        <v>503</v>
      </c>
      <c r="R73" t="s">
        <v>794</v>
      </c>
      <c r="S73" t="s">
        <v>289</v>
      </c>
      <c r="T73" t="s">
        <v>236</v>
      </c>
      <c r="U73" t="s">
        <v>1039</v>
      </c>
      <c r="V73" t="s">
        <v>754</v>
      </c>
    </row>
    <row r="74" spans="1:22" hidden="1" x14ac:dyDescent="0.3">
      <c r="A74" t="s">
        <v>465</v>
      </c>
      <c r="B74" t="s">
        <v>466</v>
      </c>
      <c r="C74" t="s">
        <v>467</v>
      </c>
      <c r="D74" t="s">
        <v>468</v>
      </c>
      <c r="E74" t="s">
        <v>469</v>
      </c>
      <c r="F74" t="s">
        <v>470</v>
      </c>
      <c r="G74" t="s">
        <v>558</v>
      </c>
      <c r="H74" t="s">
        <v>57</v>
      </c>
      <c r="I74" t="s">
        <v>559</v>
      </c>
      <c r="J74" t="s">
        <v>58</v>
      </c>
      <c r="K74" t="s">
        <v>560</v>
      </c>
      <c r="L74" t="s">
        <v>59</v>
      </c>
      <c r="M74" t="s">
        <v>791</v>
      </c>
      <c r="N74" t="s">
        <v>792</v>
      </c>
      <c r="O74" t="s">
        <v>751</v>
      </c>
      <c r="P74" t="s">
        <v>793</v>
      </c>
      <c r="Q74" t="s">
        <v>503</v>
      </c>
      <c r="R74" t="s">
        <v>794</v>
      </c>
      <c r="S74" t="s">
        <v>276</v>
      </c>
      <c r="T74" t="s">
        <v>98</v>
      </c>
      <c r="U74" t="s">
        <v>1040</v>
      </c>
      <c r="V74" t="s">
        <v>754</v>
      </c>
    </row>
    <row r="75" spans="1:22" hidden="1" x14ac:dyDescent="0.3">
      <c r="A75" t="s">
        <v>465</v>
      </c>
      <c r="B75" t="s">
        <v>466</v>
      </c>
      <c r="C75" t="s">
        <v>467</v>
      </c>
      <c r="D75" t="s">
        <v>468</v>
      </c>
      <c r="E75" t="s">
        <v>469</v>
      </c>
      <c r="F75" t="s">
        <v>470</v>
      </c>
      <c r="G75" t="s">
        <v>558</v>
      </c>
      <c r="H75" t="s">
        <v>57</v>
      </c>
      <c r="I75" t="s">
        <v>559</v>
      </c>
      <c r="J75" t="s">
        <v>58</v>
      </c>
      <c r="K75" t="s">
        <v>560</v>
      </c>
      <c r="L75" t="s">
        <v>59</v>
      </c>
      <c r="M75" t="s">
        <v>791</v>
      </c>
      <c r="N75" t="s">
        <v>792</v>
      </c>
      <c r="O75" t="s">
        <v>751</v>
      </c>
      <c r="P75" t="s">
        <v>793</v>
      </c>
      <c r="Q75" t="s">
        <v>503</v>
      </c>
      <c r="R75" t="s">
        <v>794</v>
      </c>
      <c r="S75" t="s">
        <v>273</v>
      </c>
      <c r="T75" t="s">
        <v>240</v>
      </c>
      <c r="U75" t="s">
        <v>1041</v>
      </c>
      <c r="V75" t="s">
        <v>754</v>
      </c>
    </row>
    <row r="76" spans="1:22" hidden="1" x14ac:dyDescent="0.3">
      <c r="A76" t="s">
        <v>465</v>
      </c>
      <c r="B76" t="s">
        <v>466</v>
      </c>
      <c r="C76" t="s">
        <v>467</v>
      </c>
      <c r="D76" t="s">
        <v>468</v>
      </c>
      <c r="E76" t="s">
        <v>469</v>
      </c>
      <c r="F76" t="s">
        <v>470</v>
      </c>
      <c r="G76" t="s">
        <v>558</v>
      </c>
      <c r="H76" t="s">
        <v>57</v>
      </c>
      <c r="I76" t="s">
        <v>559</v>
      </c>
      <c r="J76" t="s">
        <v>58</v>
      </c>
      <c r="K76" t="s">
        <v>560</v>
      </c>
      <c r="L76" t="s">
        <v>59</v>
      </c>
      <c r="M76" t="s">
        <v>791</v>
      </c>
      <c r="N76" t="s">
        <v>792</v>
      </c>
      <c r="O76" t="s">
        <v>751</v>
      </c>
      <c r="P76" t="s">
        <v>793</v>
      </c>
      <c r="Q76" t="s">
        <v>503</v>
      </c>
      <c r="R76" t="s">
        <v>794</v>
      </c>
      <c r="S76" t="s">
        <v>341</v>
      </c>
      <c r="T76" t="s">
        <v>342</v>
      </c>
      <c r="U76" t="s">
        <v>1042</v>
      </c>
      <c r="V76" t="s">
        <v>754</v>
      </c>
    </row>
    <row r="77" spans="1:22" hidden="1" x14ac:dyDescent="0.3">
      <c r="A77" t="s">
        <v>465</v>
      </c>
      <c r="B77" t="s">
        <v>466</v>
      </c>
      <c r="C77" t="s">
        <v>467</v>
      </c>
      <c r="D77" t="s">
        <v>468</v>
      </c>
      <c r="E77" t="s">
        <v>469</v>
      </c>
      <c r="F77" t="s">
        <v>470</v>
      </c>
      <c r="G77" t="s">
        <v>558</v>
      </c>
      <c r="H77" t="s">
        <v>57</v>
      </c>
      <c r="I77" t="s">
        <v>559</v>
      </c>
      <c r="J77" t="s">
        <v>58</v>
      </c>
      <c r="K77" t="s">
        <v>560</v>
      </c>
      <c r="L77" t="s">
        <v>59</v>
      </c>
      <c r="M77" t="s">
        <v>791</v>
      </c>
      <c r="N77" t="s">
        <v>792</v>
      </c>
      <c r="O77" t="s">
        <v>751</v>
      </c>
      <c r="P77" t="s">
        <v>793</v>
      </c>
      <c r="Q77" t="s">
        <v>503</v>
      </c>
      <c r="R77" t="s">
        <v>794</v>
      </c>
      <c r="S77" t="s">
        <v>274</v>
      </c>
      <c r="T77" t="s">
        <v>41</v>
      </c>
      <c r="U77" t="s">
        <v>1043</v>
      </c>
      <c r="V77" t="s">
        <v>754</v>
      </c>
    </row>
    <row r="78" spans="1:22" hidden="1" x14ac:dyDescent="0.3">
      <c r="A78" t="s">
        <v>465</v>
      </c>
      <c r="B78" t="s">
        <v>466</v>
      </c>
      <c r="C78" t="s">
        <v>467</v>
      </c>
      <c r="D78" t="s">
        <v>468</v>
      </c>
      <c r="E78" t="s">
        <v>469</v>
      </c>
      <c r="F78" t="s">
        <v>470</v>
      </c>
      <c r="G78" t="s">
        <v>558</v>
      </c>
      <c r="H78" t="s">
        <v>57</v>
      </c>
      <c r="I78" t="s">
        <v>559</v>
      </c>
      <c r="J78" t="s">
        <v>58</v>
      </c>
      <c r="K78" t="s">
        <v>560</v>
      </c>
      <c r="L78" t="s">
        <v>59</v>
      </c>
      <c r="M78" t="s">
        <v>791</v>
      </c>
      <c r="N78" t="s">
        <v>792</v>
      </c>
      <c r="O78" t="s">
        <v>751</v>
      </c>
      <c r="P78" t="s">
        <v>793</v>
      </c>
      <c r="Q78" t="s">
        <v>503</v>
      </c>
      <c r="R78" t="s">
        <v>794</v>
      </c>
      <c r="S78" t="s">
        <v>278</v>
      </c>
      <c r="T78" t="s">
        <v>216</v>
      </c>
      <c r="U78" t="s">
        <v>1044</v>
      </c>
      <c r="V78" t="s">
        <v>754</v>
      </c>
    </row>
    <row r="79" spans="1:22" hidden="1" x14ac:dyDescent="0.3">
      <c r="A79" t="s">
        <v>465</v>
      </c>
      <c r="B79" t="s">
        <v>466</v>
      </c>
      <c r="C79" t="s">
        <v>467</v>
      </c>
      <c r="D79" t="s">
        <v>468</v>
      </c>
      <c r="E79" t="s">
        <v>469</v>
      </c>
      <c r="F79" t="s">
        <v>470</v>
      </c>
      <c r="G79" t="s">
        <v>558</v>
      </c>
      <c r="H79" t="s">
        <v>57</v>
      </c>
      <c r="I79" t="s">
        <v>559</v>
      </c>
      <c r="J79" t="s">
        <v>58</v>
      </c>
      <c r="K79" t="s">
        <v>560</v>
      </c>
      <c r="L79" t="s">
        <v>59</v>
      </c>
      <c r="M79" t="s">
        <v>791</v>
      </c>
      <c r="N79" t="s">
        <v>792</v>
      </c>
      <c r="O79" t="s">
        <v>751</v>
      </c>
      <c r="P79" t="s">
        <v>793</v>
      </c>
      <c r="Q79" t="s">
        <v>503</v>
      </c>
      <c r="R79" t="s">
        <v>794</v>
      </c>
      <c r="S79" t="s">
        <v>979</v>
      </c>
      <c r="T79" t="s">
        <v>980</v>
      </c>
      <c r="U79" t="s">
        <v>1045</v>
      </c>
      <c r="V79" t="s">
        <v>754</v>
      </c>
    </row>
    <row r="80" spans="1:22" hidden="1" x14ac:dyDescent="0.3">
      <c r="A80" t="s">
        <v>465</v>
      </c>
      <c r="B80" t="s">
        <v>466</v>
      </c>
      <c r="C80" t="s">
        <v>467</v>
      </c>
      <c r="D80" t="s">
        <v>468</v>
      </c>
      <c r="E80" t="s">
        <v>469</v>
      </c>
      <c r="F80" t="s">
        <v>470</v>
      </c>
      <c r="G80" t="s">
        <v>558</v>
      </c>
      <c r="H80" t="s">
        <v>57</v>
      </c>
      <c r="I80" t="s">
        <v>559</v>
      </c>
      <c r="J80" t="s">
        <v>58</v>
      </c>
      <c r="K80" t="s">
        <v>560</v>
      </c>
      <c r="L80" t="s">
        <v>59</v>
      </c>
      <c r="M80" t="s">
        <v>791</v>
      </c>
      <c r="N80" t="s">
        <v>792</v>
      </c>
      <c r="O80" t="s">
        <v>751</v>
      </c>
      <c r="P80" t="s">
        <v>793</v>
      </c>
      <c r="Q80" t="s">
        <v>503</v>
      </c>
      <c r="R80" t="s">
        <v>794</v>
      </c>
      <c r="S80" t="s">
        <v>1046</v>
      </c>
      <c r="T80" t="s">
        <v>435</v>
      </c>
      <c r="U80" t="s">
        <v>1047</v>
      </c>
      <c r="V80" t="s">
        <v>754</v>
      </c>
    </row>
    <row r="81" spans="1:22" hidden="1" x14ac:dyDescent="0.3">
      <c r="A81" t="s">
        <v>465</v>
      </c>
      <c r="B81" t="s">
        <v>466</v>
      </c>
      <c r="C81" t="s">
        <v>467</v>
      </c>
      <c r="D81" t="s">
        <v>468</v>
      </c>
      <c r="E81" t="s">
        <v>469</v>
      </c>
      <c r="F81" t="s">
        <v>470</v>
      </c>
      <c r="G81" t="s">
        <v>558</v>
      </c>
      <c r="H81" t="s">
        <v>57</v>
      </c>
      <c r="I81" t="s">
        <v>559</v>
      </c>
      <c r="J81" t="s">
        <v>58</v>
      </c>
      <c r="K81" t="s">
        <v>560</v>
      </c>
      <c r="L81" t="s">
        <v>59</v>
      </c>
      <c r="M81" t="s">
        <v>791</v>
      </c>
      <c r="N81" t="s">
        <v>792</v>
      </c>
      <c r="O81" t="s">
        <v>751</v>
      </c>
      <c r="P81" t="s">
        <v>793</v>
      </c>
      <c r="Q81" t="s">
        <v>476</v>
      </c>
      <c r="R81" t="s">
        <v>795</v>
      </c>
      <c r="S81" t="s">
        <v>271</v>
      </c>
      <c r="T81" t="s">
        <v>33</v>
      </c>
      <c r="U81" t="s">
        <v>1048</v>
      </c>
      <c r="V81" t="s">
        <v>754</v>
      </c>
    </row>
    <row r="82" spans="1:22" hidden="1" x14ac:dyDescent="0.3">
      <c r="A82" t="s">
        <v>465</v>
      </c>
      <c r="B82" t="s">
        <v>466</v>
      </c>
      <c r="C82" t="s">
        <v>467</v>
      </c>
      <c r="D82" t="s">
        <v>468</v>
      </c>
      <c r="E82" t="s">
        <v>469</v>
      </c>
      <c r="F82" t="s">
        <v>470</v>
      </c>
      <c r="G82" t="s">
        <v>558</v>
      </c>
      <c r="H82" t="s">
        <v>57</v>
      </c>
      <c r="I82" t="s">
        <v>559</v>
      </c>
      <c r="J82" t="s">
        <v>58</v>
      </c>
      <c r="K82" t="s">
        <v>560</v>
      </c>
      <c r="L82" t="s">
        <v>59</v>
      </c>
      <c r="M82" t="s">
        <v>791</v>
      </c>
      <c r="N82" t="s">
        <v>792</v>
      </c>
      <c r="O82" t="s">
        <v>751</v>
      </c>
      <c r="P82" t="s">
        <v>793</v>
      </c>
      <c r="Q82" t="s">
        <v>476</v>
      </c>
      <c r="R82" t="s">
        <v>795</v>
      </c>
      <c r="S82" t="s">
        <v>273</v>
      </c>
      <c r="T82" t="s">
        <v>240</v>
      </c>
      <c r="U82" t="s">
        <v>1049</v>
      </c>
      <c r="V82" t="s">
        <v>754</v>
      </c>
    </row>
    <row r="83" spans="1:22" hidden="1" x14ac:dyDescent="0.3">
      <c r="A83" t="s">
        <v>465</v>
      </c>
      <c r="B83" t="s">
        <v>466</v>
      </c>
      <c r="C83" t="s">
        <v>467</v>
      </c>
      <c r="D83" t="s">
        <v>468</v>
      </c>
      <c r="E83" t="s">
        <v>469</v>
      </c>
      <c r="F83" t="s">
        <v>470</v>
      </c>
      <c r="G83" t="s">
        <v>558</v>
      </c>
      <c r="H83" t="s">
        <v>57</v>
      </c>
      <c r="I83" t="s">
        <v>559</v>
      </c>
      <c r="J83" t="s">
        <v>58</v>
      </c>
      <c r="K83" t="s">
        <v>560</v>
      </c>
      <c r="L83" t="s">
        <v>59</v>
      </c>
      <c r="M83" t="s">
        <v>791</v>
      </c>
      <c r="N83" t="s">
        <v>792</v>
      </c>
      <c r="O83" t="s">
        <v>751</v>
      </c>
      <c r="P83" t="s">
        <v>793</v>
      </c>
      <c r="Q83" t="s">
        <v>476</v>
      </c>
      <c r="R83" t="s">
        <v>795</v>
      </c>
      <c r="S83" t="s">
        <v>274</v>
      </c>
      <c r="T83" t="s">
        <v>41</v>
      </c>
      <c r="U83" t="s">
        <v>1050</v>
      </c>
      <c r="V83" t="s">
        <v>754</v>
      </c>
    </row>
    <row r="84" spans="1:22" hidden="1" x14ac:dyDescent="0.3">
      <c r="A84" t="s">
        <v>465</v>
      </c>
      <c r="B84" t="s">
        <v>466</v>
      </c>
      <c r="C84" t="s">
        <v>467</v>
      </c>
      <c r="D84" t="s">
        <v>468</v>
      </c>
      <c r="E84" t="s">
        <v>469</v>
      </c>
      <c r="F84" t="s">
        <v>470</v>
      </c>
      <c r="G84" t="s">
        <v>558</v>
      </c>
      <c r="H84" t="s">
        <v>57</v>
      </c>
      <c r="I84" t="s">
        <v>559</v>
      </c>
      <c r="J84" t="s">
        <v>58</v>
      </c>
      <c r="K84" t="s">
        <v>560</v>
      </c>
      <c r="L84" t="s">
        <v>59</v>
      </c>
      <c r="M84" t="s">
        <v>791</v>
      </c>
      <c r="N84" t="s">
        <v>792</v>
      </c>
      <c r="O84" t="s">
        <v>751</v>
      </c>
      <c r="P84" t="s">
        <v>793</v>
      </c>
      <c r="Q84" t="s">
        <v>476</v>
      </c>
      <c r="R84" t="s">
        <v>795</v>
      </c>
      <c r="S84" t="s">
        <v>979</v>
      </c>
      <c r="T84" t="s">
        <v>980</v>
      </c>
      <c r="U84" t="s">
        <v>1051</v>
      </c>
      <c r="V84" t="s">
        <v>754</v>
      </c>
    </row>
    <row r="85" spans="1:22" hidden="1" x14ac:dyDescent="0.3">
      <c r="A85" t="s">
        <v>465</v>
      </c>
      <c r="B85" t="s">
        <v>466</v>
      </c>
      <c r="C85" t="s">
        <v>467</v>
      </c>
      <c r="D85" t="s">
        <v>468</v>
      </c>
      <c r="E85" t="s">
        <v>469</v>
      </c>
      <c r="F85" t="s">
        <v>470</v>
      </c>
      <c r="G85" t="s">
        <v>558</v>
      </c>
      <c r="H85" t="s">
        <v>57</v>
      </c>
      <c r="I85" t="s">
        <v>559</v>
      </c>
      <c r="J85" t="s">
        <v>58</v>
      </c>
      <c r="K85" t="s">
        <v>560</v>
      </c>
      <c r="L85" t="s">
        <v>59</v>
      </c>
      <c r="M85" t="s">
        <v>768</v>
      </c>
      <c r="N85" t="s">
        <v>94</v>
      </c>
      <c r="O85" t="s">
        <v>771</v>
      </c>
      <c r="P85" t="s">
        <v>772</v>
      </c>
      <c r="Q85" t="s">
        <v>503</v>
      </c>
      <c r="R85" t="s">
        <v>770</v>
      </c>
      <c r="S85" t="s">
        <v>276</v>
      </c>
      <c r="T85" t="s">
        <v>98</v>
      </c>
      <c r="U85" t="s">
        <v>1052</v>
      </c>
      <c r="V85" t="s">
        <v>754</v>
      </c>
    </row>
    <row r="86" spans="1:22" hidden="1" x14ac:dyDescent="0.3">
      <c r="A86" t="s">
        <v>465</v>
      </c>
      <c r="B86" t="s">
        <v>466</v>
      </c>
      <c r="C86" t="s">
        <v>467</v>
      </c>
      <c r="D86" t="s">
        <v>468</v>
      </c>
      <c r="E86" t="s">
        <v>469</v>
      </c>
      <c r="F86" t="s">
        <v>470</v>
      </c>
      <c r="G86" t="s">
        <v>558</v>
      </c>
      <c r="H86" t="s">
        <v>57</v>
      </c>
      <c r="I86" t="s">
        <v>559</v>
      </c>
      <c r="J86" t="s">
        <v>58</v>
      </c>
      <c r="K86" t="s">
        <v>560</v>
      </c>
      <c r="L86" t="s">
        <v>59</v>
      </c>
      <c r="M86" t="s">
        <v>768</v>
      </c>
      <c r="N86" t="s">
        <v>94</v>
      </c>
      <c r="O86" t="s">
        <v>771</v>
      </c>
      <c r="P86" t="s">
        <v>772</v>
      </c>
      <c r="Q86" t="s">
        <v>503</v>
      </c>
      <c r="R86" t="s">
        <v>770</v>
      </c>
      <c r="S86" t="s">
        <v>273</v>
      </c>
      <c r="T86" t="s">
        <v>240</v>
      </c>
      <c r="U86" t="s">
        <v>1053</v>
      </c>
      <c r="V86" t="s">
        <v>754</v>
      </c>
    </row>
    <row r="87" spans="1:22" hidden="1" x14ac:dyDescent="0.3">
      <c r="A87" t="s">
        <v>465</v>
      </c>
      <c r="B87" t="s">
        <v>466</v>
      </c>
      <c r="C87" t="s">
        <v>467</v>
      </c>
      <c r="D87" t="s">
        <v>468</v>
      </c>
      <c r="E87" t="s">
        <v>469</v>
      </c>
      <c r="F87" t="s">
        <v>470</v>
      </c>
      <c r="G87" t="s">
        <v>558</v>
      </c>
      <c r="H87" t="s">
        <v>57</v>
      </c>
      <c r="I87" t="s">
        <v>559</v>
      </c>
      <c r="J87" t="s">
        <v>58</v>
      </c>
      <c r="K87" t="s">
        <v>560</v>
      </c>
      <c r="L87" t="s">
        <v>59</v>
      </c>
      <c r="M87" t="s">
        <v>768</v>
      </c>
      <c r="N87" t="s">
        <v>94</v>
      </c>
      <c r="O87" t="s">
        <v>771</v>
      </c>
      <c r="P87" t="s">
        <v>772</v>
      </c>
      <c r="Q87" t="s">
        <v>503</v>
      </c>
      <c r="R87" t="s">
        <v>770</v>
      </c>
      <c r="S87" t="s">
        <v>274</v>
      </c>
      <c r="T87" t="s">
        <v>41</v>
      </c>
      <c r="U87" t="s">
        <v>1054</v>
      </c>
      <c r="V87" t="s">
        <v>754</v>
      </c>
    </row>
    <row r="88" spans="1:22" hidden="1" x14ac:dyDescent="0.3">
      <c r="A88" t="s">
        <v>465</v>
      </c>
      <c r="B88" t="s">
        <v>466</v>
      </c>
      <c r="C88" t="s">
        <v>467</v>
      </c>
      <c r="D88" t="s">
        <v>468</v>
      </c>
      <c r="E88" t="s">
        <v>469</v>
      </c>
      <c r="F88" t="s">
        <v>470</v>
      </c>
      <c r="G88" t="s">
        <v>558</v>
      </c>
      <c r="H88" t="s">
        <v>57</v>
      </c>
      <c r="I88" t="s">
        <v>559</v>
      </c>
      <c r="J88" t="s">
        <v>58</v>
      </c>
      <c r="K88" t="s">
        <v>560</v>
      </c>
      <c r="L88" t="s">
        <v>59</v>
      </c>
      <c r="M88" t="s">
        <v>768</v>
      </c>
      <c r="N88" t="s">
        <v>94</v>
      </c>
      <c r="O88" t="s">
        <v>773</v>
      </c>
      <c r="P88" t="s">
        <v>774</v>
      </c>
      <c r="Q88" t="s">
        <v>503</v>
      </c>
      <c r="R88" t="s">
        <v>770</v>
      </c>
      <c r="S88" t="s">
        <v>276</v>
      </c>
      <c r="T88" t="s">
        <v>98</v>
      </c>
      <c r="U88" t="s">
        <v>1055</v>
      </c>
      <c r="V88" t="s">
        <v>754</v>
      </c>
    </row>
    <row r="89" spans="1:22" hidden="1" x14ac:dyDescent="0.3">
      <c r="A89" t="s">
        <v>465</v>
      </c>
      <c r="B89" t="s">
        <v>466</v>
      </c>
      <c r="C89" t="s">
        <v>467</v>
      </c>
      <c r="D89" t="s">
        <v>468</v>
      </c>
      <c r="E89" t="s">
        <v>469</v>
      </c>
      <c r="F89" t="s">
        <v>470</v>
      </c>
      <c r="G89" t="s">
        <v>558</v>
      </c>
      <c r="H89" t="s">
        <v>57</v>
      </c>
      <c r="I89" t="s">
        <v>559</v>
      </c>
      <c r="J89" t="s">
        <v>58</v>
      </c>
      <c r="K89" t="s">
        <v>560</v>
      </c>
      <c r="L89" t="s">
        <v>59</v>
      </c>
      <c r="M89" t="s">
        <v>768</v>
      </c>
      <c r="N89" t="s">
        <v>94</v>
      </c>
      <c r="O89" t="s">
        <v>773</v>
      </c>
      <c r="P89" t="s">
        <v>774</v>
      </c>
      <c r="Q89" t="s">
        <v>503</v>
      </c>
      <c r="R89" t="s">
        <v>770</v>
      </c>
      <c r="S89" t="s">
        <v>274</v>
      </c>
      <c r="T89" t="s">
        <v>41</v>
      </c>
      <c r="U89" t="s">
        <v>1056</v>
      </c>
      <c r="V89" t="s">
        <v>754</v>
      </c>
    </row>
    <row r="90" spans="1:22" hidden="1" x14ac:dyDescent="0.3">
      <c r="A90" t="s">
        <v>465</v>
      </c>
      <c r="B90" t="s">
        <v>466</v>
      </c>
      <c r="C90" t="s">
        <v>467</v>
      </c>
      <c r="D90" t="s">
        <v>468</v>
      </c>
      <c r="E90" t="s">
        <v>469</v>
      </c>
      <c r="F90" t="s">
        <v>470</v>
      </c>
      <c r="G90" t="s">
        <v>558</v>
      </c>
      <c r="H90" t="s">
        <v>57</v>
      </c>
      <c r="I90" t="s">
        <v>559</v>
      </c>
      <c r="J90" t="s">
        <v>58</v>
      </c>
      <c r="K90" t="s">
        <v>560</v>
      </c>
      <c r="L90" t="s">
        <v>59</v>
      </c>
      <c r="M90" t="s">
        <v>768</v>
      </c>
      <c r="N90" t="s">
        <v>94</v>
      </c>
      <c r="O90" t="s">
        <v>775</v>
      </c>
      <c r="P90" t="s">
        <v>776</v>
      </c>
      <c r="Q90" t="s">
        <v>503</v>
      </c>
      <c r="R90" t="s">
        <v>777</v>
      </c>
      <c r="S90" t="s">
        <v>271</v>
      </c>
      <c r="T90" t="s">
        <v>33</v>
      </c>
      <c r="U90" t="s">
        <v>1057</v>
      </c>
      <c r="V90" t="s">
        <v>754</v>
      </c>
    </row>
    <row r="91" spans="1:22" hidden="1" x14ac:dyDescent="0.3">
      <c r="A91" t="s">
        <v>465</v>
      </c>
      <c r="B91" t="s">
        <v>466</v>
      </c>
      <c r="C91" t="s">
        <v>467</v>
      </c>
      <c r="D91" t="s">
        <v>468</v>
      </c>
      <c r="E91" t="s">
        <v>469</v>
      </c>
      <c r="F91" t="s">
        <v>470</v>
      </c>
      <c r="G91" t="s">
        <v>558</v>
      </c>
      <c r="H91" t="s">
        <v>57</v>
      </c>
      <c r="I91" t="s">
        <v>559</v>
      </c>
      <c r="J91" t="s">
        <v>58</v>
      </c>
      <c r="K91" t="s">
        <v>560</v>
      </c>
      <c r="L91" t="s">
        <v>59</v>
      </c>
      <c r="M91" t="s">
        <v>768</v>
      </c>
      <c r="N91" t="s">
        <v>94</v>
      </c>
      <c r="O91" t="s">
        <v>775</v>
      </c>
      <c r="P91" t="s">
        <v>776</v>
      </c>
      <c r="Q91" t="s">
        <v>503</v>
      </c>
      <c r="R91" t="s">
        <v>777</v>
      </c>
      <c r="S91" t="s">
        <v>276</v>
      </c>
      <c r="T91" t="s">
        <v>98</v>
      </c>
      <c r="U91" t="s">
        <v>1058</v>
      </c>
      <c r="V91" t="s">
        <v>754</v>
      </c>
    </row>
    <row r="92" spans="1:22" hidden="1" x14ac:dyDescent="0.3">
      <c r="A92" t="s">
        <v>465</v>
      </c>
      <c r="B92" t="s">
        <v>466</v>
      </c>
      <c r="C92" t="s">
        <v>467</v>
      </c>
      <c r="D92" t="s">
        <v>468</v>
      </c>
      <c r="E92" t="s">
        <v>469</v>
      </c>
      <c r="F92" t="s">
        <v>470</v>
      </c>
      <c r="G92" t="s">
        <v>558</v>
      </c>
      <c r="H92" t="s">
        <v>57</v>
      </c>
      <c r="I92" t="s">
        <v>559</v>
      </c>
      <c r="J92" t="s">
        <v>58</v>
      </c>
      <c r="K92" t="s">
        <v>560</v>
      </c>
      <c r="L92" t="s">
        <v>59</v>
      </c>
      <c r="M92" t="s">
        <v>768</v>
      </c>
      <c r="N92" t="s">
        <v>94</v>
      </c>
      <c r="O92" t="s">
        <v>775</v>
      </c>
      <c r="P92" t="s">
        <v>776</v>
      </c>
      <c r="Q92" t="s">
        <v>503</v>
      </c>
      <c r="R92" t="s">
        <v>777</v>
      </c>
      <c r="S92" t="s">
        <v>274</v>
      </c>
      <c r="T92" t="s">
        <v>41</v>
      </c>
      <c r="U92" t="s">
        <v>1059</v>
      </c>
      <c r="V92" t="s">
        <v>754</v>
      </c>
    </row>
    <row r="93" spans="1:22" hidden="1" x14ac:dyDescent="0.3">
      <c r="A93" t="s">
        <v>465</v>
      </c>
      <c r="B93" t="s">
        <v>466</v>
      </c>
      <c r="C93" t="s">
        <v>467</v>
      </c>
      <c r="D93" t="s">
        <v>468</v>
      </c>
      <c r="E93" t="s">
        <v>469</v>
      </c>
      <c r="F93" t="s">
        <v>470</v>
      </c>
      <c r="G93" t="s">
        <v>558</v>
      </c>
      <c r="H93" t="s">
        <v>57</v>
      </c>
      <c r="I93" t="s">
        <v>559</v>
      </c>
      <c r="J93" t="s">
        <v>58</v>
      </c>
      <c r="K93" t="s">
        <v>560</v>
      </c>
      <c r="L93" t="s">
        <v>59</v>
      </c>
      <c r="M93" t="s">
        <v>768</v>
      </c>
      <c r="N93" t="s">
        <v>94</v>
      </c>
      <c r="O93" t="s">
        <v>775</v>
      </c>
      <c r="P93" t="s">
        <v>776</v>
      </c>
      <c r="Q93" t="s">
        <v>503</v>
      </c>
      <c r="R93" t="s">
        <v>777</v>
      </c>
      <c r="S93" t="s">
        <v>278</v>
      </c>
      <c r="T93" t="s">
        <v>216</v>
      </c>
      <c r="U93" t="s">
        <v>1060</v>
      </c>
      <c r="V93" t="s">
        <v>754</v>
      </c>
    </row>
    <row r="94" spans="1:22" hidden="1" x14ac:dyDescent="0.3">
      <c r="A94" t="s">
        <v>465</v>
      </c>
      <c r="B94" t="s">
        <v>466</v>
      </c>
      <c r="C94" t="s">
        <v>467</v>
      </c>
      <c r="D94" t="s">
        <v>468</v>
      </c>
      <c r="E94" t="s">
        <v>469</v>
      </c>
      <c r="F94" t="s">
        <v>470</v>
      </c>
      <c r="G94" t="s">
        <v>558</v>
      </c>
      <c r="H94" t="s">
        <v>57</v>
      </c>
      <c r="I94" t="s">
        <v>559</v>
      </c>
      <c r="J94" t="s">
        <v>58</v>
      </c>
      <c r="K94" t="s">
        <v>560</v>
      </c>
      <c r="L94" t="s">
        <v>59</v>
      </c>
      <c r="M94" t="s">
        <v>768</v>
      </c>
      <c r="N94" t="s">
        <v>94</v>
      </c>
      <c r="O94" t="s">
        <v>775</v>
      </c>
      <c r="P94" t="s">
        <v>776</v>
      </c>
      <c r="Q94" t="s">
        <v>503</v>
      </c>
      <c r="R94" t="s">
        <v>777</v>
      </c>
      <c r="S94" t="s">
        <v>350</v>
      </c>
      <c r="T94" t="s">
        <v>351</v>
      </c>
      <c r="U94" t="s">
        <v>1061</v>
      </c>
      <c r="V94" t="s">
        <v>754</v>
      </c>
    </row>
    <row r="95" spans="1:22" hidden="1" x14ac:dyDescent="0.3">
      <c r="A95" t="s">
        <v>465</v>
      </c>
      <c r="B95" t="s">
        <v>466</v>
      </c>
      <c r="C95" t="s">
        <v>467</v>
      </c>
      <c r="D95" t="s">
        <v>468</v>
      </c>
      <c r="E95" t="s">
        <v>469</v>
      </c>
      <c r="F95" t="s">
        <v>470</v>
      </c>
      <c r="G95" t="s">
        <v>558</v>
      </c>
      <c r="H95" t="s">
        <v>57</v>
      </c>
      <c r="I95" t="s">
        <v>559</v>
      </c>
      <c r="J95" t="s">
        <v>58</v>
      </c>
      <c r="K95" t="s">
        <v>560</v>
      </c>
      <c r="L95" t="s">
        <v>59</v>
      </c>
      <c r="M95" t="s">
        <v>768</v>
      </c>
      <c r="N95" t="s">
        <v>94</v>
      </c>
      <c r="O95" t="s">
        <v>775</v>
      </c>
      <c r="P95" t="s">
        <v>776</v>
      </c>
      <c r="Q95" t="s">
        <v>476</v>
      </c>
      <c r="R95" t="s">
        <v>778</v>
      </c>
      <c r="S95" t="s">
        <v>271</v>
      </c>
      <c r="T95" t="s">
        <v>33</v>
      </c>
      <c r="U95" t="s">
        <v>1062</v>
      </c>
      <c r="V95" t="s">
        <v>754</v>
      </c>
    </row>
    <row r="96" spans="1:22" hidden="1" x14ac:dyDescent="0.3">
      <c r="A96" t="s">
        <v>465</v>
      </c>
      <c r="B96" t="s">
        <v>466</v>
      </c>
      <c r="C96" t="s">
        <v>467</v>
      </c>
      <c r="D96" t="s">
        <v>468</v>
      </c>
      <c r="E96" t="s">
        <v>469</v>
      </c>
      <c r="F96" t="s">
        <v>470</v>
      </c>
      <c r="G96" t="s">
        <v>558</v>
      </c>
      <c r="H96" t="s">
        <v>57</v>
      </c>
      <c r="I96" t="s">
        <v>559</v>
      </c>
      <c r="J96" t="s">
        <v>58</v>
      </c>
      <c r="K96" t="s">
        <v>560</v>
      </c>
      <c r="L96" t="s">
        <v>59</v>
      </c>
      <c r="M96" t="s">
        <v>768</v>
      </c>
      <c r="N96" t="s">
        <v>94</v>
      </c>
      <c r="O96" t="s">
        <v>775</v>
      </c>
      <c r="P96" t="s">
        <v>776</v>
      </c>
      <c r="Q96" t="s">
        <v>476</v>
      </c>
      <c r="R96" t="s">
        <v>778</v>
      </c>
      <c r="S96" t="s">
        <v>289</v>
      </c>
      <c r="T96" t="s">
        <v>236</v>
      </c>
      <c r="U96" t="s">
        <v>1063</v>
      </c>
      <c r="V96" t="s">
        <v>754</v>
      </c>
    </row>
    <row r="97" spans="1:22" hidden="1" x14ac:dyDescent="0.3">
      <c r="A97" t="s">
        <v>465</v>
      </c>
      <c r="B97" t="s">
        <v>466</v>
      </c>
      <c r="C97" t="s">
        <v>467</v>
      </c>
      <c r="D97" t="s">
        <v>468</v>
      </c>
      <c r="E97" t="s">
        <v>469</v>
      </c>
      <c r="F97" t="s">
        <v>470</v>
      </c>
      <c r="G97" t="s">
        <v>558</v>
      </c>
      <c r="H97" t="s">
        <v>57</v>
      </c>
      <c r="I97" t="s">
        <v>559</v>
      </c>
      <c r="J97" t="s">
        <v>58</v>
      </c>
      <c r="K97" t="s">
        <v>560</v>
      </c>
      <c r="L97" t="s">
        <v>59</v>
      </c>
      <c r="M97" t="s">
        <v>768</v>
      </c>
      <c r="N97" t="s">
        <v>94</v>
      </c>
      <c r="O97" t="s">
        <v>775</v>
      </c>
      <c r="P97" t="s">
        <v>776</v>
      </c>
      <c r="Q97" t="s">
        <v>476</v>
      </c>
      <c r="R97" t="s">
        <v>778</v>
      </c>
      <c r="S97" t="s">
        <v>276</v>
      </c>
      <c r="T97" t="s">
        <v>98</v>
      </c>
      <c r="U97" t="s">
        <v>1064</v>
      </c>
      <c r="V97" t="s">
        <v>754</v>
      </c>
    </row>
    <row r="98" spans="1:22" hidden="1" x14ac:dyDescent="0.3">
      <c r="A98" t="s">
        <v>465</v>
      </c>
      <c r="B98" t="s">
        <v>466</v>
      </c>
      <c r="C98" t="s">
        <v>467</v>
      </c>
      <c r="D98" t="s">
        <v>468</v>
      </c>
      <c r="E98" t="s">
        <v>469</v>
      </c>
      <c r="F98" t="s">
        <v>470</v>
      </c>
      <c r="G98" t="s">
        <v>558</v>
      </c>
      <c r="H98" t="s">
        <v>57</v>
      </c>
      <c r="I98" t="s">
        <v>559</v>
      </c>
      <c r="J98" t="s">
        <v>58</v>
      </c>
      <c r="K98" t="s">
        <v>560</v>
      </c>
      <c r="L98" t="s">
        <v>59</v>
      </c>
      <c r="M98" t="s">
        <v>768</v>
      </c>
      <c r="N98" t="s">
        <v>94</v>
      </c>
      <c r="O98" t="s">
        <v>775</v>
      </c>
      <c r="P98" t="s">
        <v>776</v>
      </c>
      <c r="Q98" t="s">
        <v>476</v>
      </c>
      <c r="R98" t="s">
        <v>778</v>
      </c>
      <c r="S98" t="s">
        <v>273</v>
      </c>
      <c r="T98" t="s">
        <v>240</v>
      </c>
      <c r="U98" t="s">
        <v>1065</v>
      </c>
      <c r="V98" t="s">
        <v>754</v>
      </c>
    </row>
    <row r="99" spans="1:22" hidden="1" x14ac:dyDescent="0.3">
      <c r="A99" t="s">
        <v>465</v>
      </c>
      <c r="B99" t="s">
        <v>466</v>
      </c>
      <c r="C99" t="s">
        <v>467</v>
      </c>
      <c r="D99" t="s">
        <v>468</v>
      </c>
      <c r="E99" t="s">
        <v>469</v>
      </c>
      <c r="F99" t="s">
        <v>470</v>
      </c>
      <c r="G99" t="s">
        <v>558</v>
      </c>
      <c r="H99" t="s">
        <v>57</v>
      </c>
      <c r="I99" t="s">
        <v>559</v>
      </c>
      <c r="J99" t="s">
        <v>58</v>
      </c>
      <c r="K99" t="s">
        <v>560</v>
      </c>
      <c r="L99" t="s">
        <v>59</v>
      </c>
      <c r="M99" t="s">
        <v>768</v>
      </c>
      <c r="N99" t="s">
        <v>94</v>
      </c>
      <c r="O99" t="s">
        <v>775</v>
      </c>
      <c r="P99" t="s">
        <v>776</v>
      </c>
      <c r="Q99" t="s">
        <v>476</v>
      </c>
      <c r="R99" t="s">
        <v>778</v>
      </c>
      <c r="S99" t="s">
        <v>274</v>
      </c>
      <c r="T99" t="s">
        <v>41</v>
      </c>
      <c r="U99" t="s">
        <v>1066</v>
      </c>
      <c r="V99" t="s">
        <v>754</v>
      </c>
    </row>
    <row r="100" spans="1:22" hidden="1" x14ac:dyDescent="0.3">
      <c r="A100" t="s">
        <v>465</v>
      </c>
      <c r="B100" t="s">
        <v>466</v>
      </c>
      <c r="C100" t="s">
        <v>467</v>
      </c>
      <c r="D100" t="s">
        <v>468</v>
      </c>
      <c r="E100" t="s">
        <v>469</v>
      </c>
      <c r="F100" t="s">
        <v>470</v>
      </c>
      <c r="G100" t="s">
        <v>558</v>
      </c>
      <c r="H100" t="s">
        <v>57</v>
      </c>
      <c r="I100" t="s">
        <v>559</v>
      </c>
      <c r="J100" t="s">
        <v>58</v>
      </c>
      <c r="K100" t="s">
        <v>560</v>
      </c>
      <c r="L100" t="s">
        <v>59</v>
      </c>
      <c r="M100" t="s">
        <v>768</v>
      </c>
      <c r="N100" t="s">
        <v>94</v>
      </c>
      <c r="O100" t="s">
        <v>775</v>
      </c>
      <c r="P100" t="s">
        <v>776</v>
      </c>
      <c r="Q100" t="s">
        <v>476</v>
      </c>
      <c r="R100" t="s">
        <v>778</v>
      </c>
      <c r="S100" t="s">
        <v>278</v>
      </c>
      <c r="T100" t="s">
        <v>216</v>
      </c>
      <c r="U100" t="s">
        <v>1067</v>
      </c>
      <c r="V100" t="s">
        <v>754</v>
      </c>
    </row>
    <row r="101" spans="1:22" hidden="1" x14ac:dyDescent="0.3">
      <c r="A101" t="s">
        <v>465</v>
      </c>
      <c r="B101" t="s">
        <v>466</v>
      </c>
      <c r="C101" t="s">
        <v>467</v>
      </c>
      <c r="D101" t="s">
        <v>468</v>
      </c>
      <c r="E101" t="s">
        <v>469</v>
      </c>
      <c r="F101" t="s">
        <v>470</v>
      </c>
      <c r="G101" t="s">
        <v>558</v>
      </c>
      <c r="H101" t="s">
        <v>57</v>
      </c>
      <c r="I101" t="s">
        <v>559</v>
      </c>
      <c r="J101" t="s">
        <v>58</v>
      </c>
      <c r="K101" t="s">
        <v>560</v>
      </c>
      <c r="L101" t="s">
        <v>59</v>
      </c>
      <c r="M101" t="s">
        <v>768</v>
      </c>
      <c r="N101" t="s">
        <v>94</v>
      </c>
      <c r="O101" t="s">
        <v>775</v>
      </c>
      <c r="P101" t="s">
        <v>776</v>
      </c>
      <c r="Q101" t="s">
        <v>476</v>
      </c>
      <c r="R101" t="s">
        <v>778</v>
      </c>
      <c r="S101" t="s">
        <v>1046</v>
      </c>
      <c r="T101" t="s">
        <v>435</v>
      </c>
      <c r="U101" t="s">
        <v>1068</v>
      </c>
      <c r="V101" t="s">
        <v>754</v>
      </c>
    </row>
    <row r="102" spans="1:22" hidden="1" x14ac:dyDescent="0.3">
      <c r="A102" t="s">
        <v>465</v>
      </c>
      <c r="B102" t="s">
        <v>466</v>
      </c>
      <c r="C102" t="s">
        <v>467</v>
      </c>
      <c r="D102" t="s">
        <v>468</v>
      </c>
      <c r="E102" t="s">
        <v>469</v>
      </c>
      <c r="F102" t="s">
        <v>470</v>
      </c>
      <c r="G102" t="s">
        <v>558</v>
      </c>
      <c r="H102" t="s">
        <v>57</v>
      </c>
      <c r="I102" t="s">
        <v>559</v>
      </c>
      <c r="J102" t="s">
        <v>58</v>
      </c>
      <c r="K102" t="s">
        <v>560</v>
      </c>
      <c r="L102" t="s">
        <v>59</v>
      </c>
      <c r="M102" t="s">
        <v>779</v>
      </c>
      <c r="N102" t="s">
        <v>780</v>
      </c>
      <c r="O102" t="s">
        <v>771</v>
      </c>
      <c r="P102" t="s">
        <v>784</v>
      </c>
      <c r="Q102" t="s">
        <v>503</v>
      </c>
      <c r="R102" t="s">
        <v>785</v>
      </c>
      <c r="S102" t="s">
        <v>271</v>
      </c>
      <c r="T102" t="s">
        <v>33</v>
      </c>
      <c r="U102" t="s">
        <v>1069</v>
      </c>
      <c r="V102" t="s">
        <v>754</v>
      </c>
    </row>
    <row r="103" spans="1:22" hidden="1" x14ac:dyDescent="0.3">
      <c r="A103" t="s">
        <v>465</v>
      </c>
      <c r="B103" t="s">
        <v>466</v>
      </c>
      <c r="C103" t="s">
        <v>467</v>
      </c>
      <c r="D103" t="s">
        <v>468</v>
      </c>
      <c r="E103" t="s">
        <v>469</v>
      </c>
      <c r="F103" t="s">
        <v>470</v>
      </c>
      <c r="G103" t="s">
        <v>558</v>
      </c>
      <c r="H103" t="s">
        <v>57</v>
      </c>
      <c r="I103" t="s">
        <v>559</v>
      </c>
      <c r="J103" t="s">
        <v>58</v>
      </c>
      <c r="K103" t="s">
        <v>560</v>
      </c>
      <c r="L103" t="s">
        <v>59</v>
      </c>
      <c r="M103" t="s">
        <v>779</v>
      </c>
      <c r="N103" t="s">
        <v>780</v>
      </c>
      <c r="O103" t="s">
        <v>771</v>
      </c>
      <c r="P103" t="s">
        <v>784</v>
      </c>
      <c r="Q103" t="s">
        <v>503</v>
      </c>
      <c r="R103" t="s">
        <v>785</v>
      </c>
      <c r="S103" t="s">
        <v>276</v>
      </c>
      <c r="T103" t="s">
        <v>98</v>
      </c>
      <c r="U103" t="s">
        <v>1070</v>
      </c>
      <c r="V103" t="s">
        <v>754</v>
      </c>
    </row>
    <row r="104" spans="1:22" hidden="1" x14ac:dyDescent="0.3">
      <c r="A104" t="s">
        <v>465</v>
      </c>
      <c r="B104" t="s">
        <v>466</v>
      </c>
      <c r="C104" t="s">
        <v>467</v>
      </c>
      <c r="D104" t="s">
        <v>468</v>
      </c>
      <c r="E104" t="s">
        <v>469</v>
      </c>
      <c r="F104" t="s">
        <v>470</v>
      </c>
      <c r="G104" t="s">
        <v>558</v>
      </c>
      <c r="H104" t="s">
        <v>57</v>
      </c>
      <c r="I104" t="s">
        <v>559</v>
      </c>
      <c r="J104" t="s">
        <v>58</v>
      </c>
      <c r="K104" t="s">
        <v>560</v>
      </c>
      <c r="L104" t="s">
        <v>59</v>
      </c>
      <c r="M104" t="s">
        <v>779</v>
      </c>
      <c r="N104" t="s">
        <v>780</v>
      </c>
      <c r="O104" t="s">
        <v>771</v>
      </c>
      <c r="P104" t="s">
        <v>784</v>
      </c>
      <c r="Q104" t="s">
        <v>503</v>
      </c>
      <c r="R104" t="s">
        <v>785</v>
      </c>
      <c r="S104" t="s">
        <v>274</v>
      </c>
      <c r="T104" t="s">
        <v>41</v>
      </c>
      <c r="U104" t="s">
        <v>1071</v>
      </c>
      <c r="V104" t="s">
        <v>754</v>
      </c>
    </row>
    <row r="105" spans="1:22" hidden="1" x14ac:dyDescent="0.3">
      <c r="A105" t="s">
        <v>465</v>
      </c>
      <c r="B105" t="s">
        <v>466</v>
      </c>
      <c r="C105" t="s">
        <v>467</v>
      </c>
      <c r="D105" t="s">
        <v>468</v>
      </c>
      <c r="E105" t="s">
        <v>469</v>
      </c>
      <c r="F105" t="s">
        <v>470</v>
      </c>
      <c r="G105" t="s">
        <v>558</v>
      </c>
      <c r="H105" t="s">
        <v>57</v>
      </c>
      <c r="I105" t="s">
        <v>559</v>
      </c>
      <c r="J105" t="s">
        <v>58</v>
      </c>
      <c r="K105" t="s">
        <v>560</v>
      </c>
      <c r="L105" t="s">
        <v>59</v>
      </c>
      <c r="M105" t="s">
        <v>779</v>
      </c>
      <c r="N105" t="s">
        <v>780</v>
      </c>
      <c r="O105" t="s">
        <v>771</v>
      </c>
      <c r="P105" t="s">
        <v>784</v>
      </c>
      <c r="Q105" t="s">
        <v>476</v>
      </c>
      <c r="R105" t="s">
        <v>786</v>
      </c>
      <c r="S105" t="s">
        <v>271</v>
      </c>
      <c r="T105" t="s">
        <v>33</v>
      </c>
      <c r="U105" t="s">
        <v>1072</v>
      </c>
      <c r="V105" t="s">
        <v>754</v>
      </c>
    </row>
    <row r="106" spans="1:22" hidden="1" x14ac:dyDescent="0.3">
      <c r="A106" t="s">
        <v>465</v>
      </c>
      <c r="B106" t="s">
        <v>466</v>
      </c>
      <c r="C106" t="s">
        <v>467</v>
      </c>
      <c r="D106" t="s">
        <v>468</v>
      </c>
      <c r="E106" t="s">
        <v>469</v>
      </c>
      <c r="F106" t="s">
        <v>470</v>
      </c>
      <c r="G106" t="s">
        <v>558</v>
      </c>
      <c r="H106" t="s">
        <v>57</v>
      </c>
      <c r="I106" t="s">
        <v>559</v>
      </c>
      <c r="J106" t="s">
        <v>58</v>
      </c>
      <c r="K106" t="s">
        <v>560</v>
      </c>
      <c r="L106" t="s">
        <v>59</v>
      </c>
      <c r="M106" t="s">
        <v>779</v>
      </c>
      <c r="N106" t="s">
        <v>780</v>
      </c>
      <c r="O106" t="s">
        <v>771</v>
      </c>
      <c r="P106" t="s">
        <v>784</v>
      </c>
      <c r="Q106" t="s">
        <v>476</v>
      </c>
      <c r="R106" t="s">
        <v>786</v>
      </c>
      <c r="S106" t="s">
        <v>276</v>
      </c>
      <c r="T106" t="s">
        <v>98</v>
      </c>
      <c r="U106" t="s">
        <v>1073</v>
      </c>
      <c r="V106" t="s">
        <v>754</v>
      </c>
    </row>
    <row r="107" spans="1:22" hidden="1" x14ac:dyDescent="0.3">
      <c r="A107" t="s">
        <v>465</v>
      </c>
      <c r="B107" t="s">
        <v>466</v>
      </c>
      <c r="C107" t="s">
        <v>467</v>
      </c>
      <c r="D107" t="s">
        <v>468</v>
      </c>
      <c r="E107" t="s">
        <v>469</v>
      </c>
      <c r="F107" t="s">
        <v>470</v>
      </c>
      <c r="G107" t="s">
        <v>558</v>
      </c>
      <c r="H107" t="s">
        <v>57</v>
      </c>
      <c r="I107" t="s">
        <v>559</v>
      </c>
      <c r="J107" t="s">
        <v>58</v>
      </c>
      <c r="K107" t="s">
        <v>560</v>
      </c>
      <c r="L107" t="s">
        <v>59</v>
      </c>
      <c r="M107" t="s">
        <v>779</v>
      </c>
      <c r="N107" t="s">
        <v>780</v>
      </c>
      <c r="O107" t="s">
        <v>771</v>
      </c>
      <c r="P107" t="s">
        <v>784</v>
      </c>
      <c r="Q107" t="s">
        <v>476</v>
      </c>
      <c r="R107" t="s">
        <v>786</v>
      </c>
      <c r="S107" t="s">
        <v>274</v>
      </c>
      <c r="T107" t="s">
        <v>41</v>
      </c>
      <c r="U107" t="s">
        <v>1074</v>
      </c>
      <c r="V107" t="s">
        <v>754</v>
      </c>
    </row>
    <row r="108" spans="1:22" hidden="1" x14ac:dyDescent="0.3">
      <c r="A108" t="s">
        <v>465</v>
      </c>
      <c r="B108" t="s">
        <v>466</v>
      </c>
      <c r="C108" t="s">
        <v>467</v>
      </c>
      <c r="D108" t="s">
        <v>468</v>
      </c>
      <c r="E108" t="s">
        <v>469</v>
      </c>
      <c r="F108" t="s">
        <v>470</v>
      </c>
      <c r="G108" t="s">
        <v>558</v>
      </c>
      <c r="H108" t="s">
        <v>57</v>
      </c>
      <c r="I108" t="s">
        <v>559</v>
      </c>
      <c r="J108" t="s">
        <v>58</v>
      </c>
      <c r="K108" t="s">
        <v>560</v>
      </c>
      <c r="L108" t="s">
        <v>59</v>
      </c>
      <c r="M108" t="s">
        <v>779</v>
      </c>
      <c r="N108" t="s">
        <v>780</v>
      </c>
      <c r="O108" t="s">
        <v>771</v>
      </c>
      <c r="P108" t="s">
        <v>784</v>
      </c>
      <c r="Q108" t="s">
        <v>476</v>
      </c>
      <c r="R108" t="s">
        <v>786</v>
      </c>
      <c r="S108" t="s">
        <v>979</v>
      </c>
      <c r="T108" t="s">
        <v>980</v>
      </c>
      <c r="U108" t="s">
        <v>1075</v>
      </c>
      <c r="V108" t="s">
        <v>754</v>
      </c>
    </row>
    <row r="109" spans="1:22" hidden="1" x14ac:dyDescent="0.3">
      <c r="A109" t="s">
        <v>465</v>
      </c>
      <c r="B109" t="s">
        <v>466</v>
      </c>
      <c r="C109" t="s">
        <v>467</v>
      </c>
      <c r="D109" t="s">
        <v>468</v>
      </c>
      <c r="E109" t="s">
        <v>469</v>
      </c>
      <c r="F109" t="s">
        <v>470</v>
      </c>
      <c r="G109" t="s">
        <v>558</v>
      </c>
      <c r="H109" t="s">
        <v>57</v>
      </c>
      <c r="I109" t="s">
        <v>559</v>
      </c>
      <c r="J109" t="s">
        <v>58</v>
      </c>
      <c r="K109" t="s">
        <v>560</v>
      </c>
      <c r="L109" t="s">
        <v>59</v>
      </c>
      <c r="M109" t="s">
        <v>779</v>
      </c>
      <c r="N109" t="s">
        <v>780</v>
      </c>
      <c r="O109" t="s">
        <v>771</v>
      </c>
      <c r="P109" t="s">
        <v>784</v>
      </c>
      <c r="Q109" t="s">
        <v>577</v>
      </c>
      <c r="R109" t="s">
        <v>787</v>
      </c>
      <c r="S109" t="s">
        <v>271</v>
      </c>
      <c r="T109" t="s">
        <v>33</v>
      </c>
      <c r="U109" t="s">
        <v>1076</v>
      </c>
      <c r="V109" t="s">
        <v>754</v>
      </c>
    </row>
    <row r="110" spans="1:22" hidden="1" x14ac:dyDescent="0.3">
      <c r="A110" t="s">
        <v>465</v>
      </c>
      <c r="B110" t="s">
        <v>466</v>
      </c>
      <c r="C110" t="s">
        <v>467</v>
      </c>
      <c r="D110" t="s">
        <v>468</v>
      </c>
      <c r="E110" t="s">
        <v>469</v>
      </c>
      <c r="F110" t="s">
        <v>470</v>
      </c>
      <c r="G110" t="s">
        <v>558</v>
      </c>
      <c r="H110" t="s">
        <v>57</v>
      </c>
      <c r="I110" t="s">
        <v>559</v>
      </c>
      <c r="J110" t="s">
        <v>58</v>
      </c>
      <c r="K110" t="s">
        <v>560</v>
      </c>
      <c r="L110" t="s">
        <v>59</v>
      </c>
      <c r="M110" t="s">
        <v>779</v>
      </c>
      <c r="N110" t="s">
        <v>780</v>
      </c>
      <c r="O110" t="s">
        <v>771</v>
      </c>
      <c r="P110" t="s">
        <v>784</v>
      </c>
      <c r="Q110" t="s">
        <v>577</v>
      </c>
      <c r="R110" t="s">
        <v>787</v>
      </c>
      <c r="S110" t="s">
        <v>276</v>
      </c>
      <c r="T110" t="s">
        <v>98</v>
      </c>
      <c r="U110" t="s">
        <v>1077</v>
      </c>
      <c r="V110" t="s">
        <v>754</v>
      </c>
    </row>
    <row r="111" spans="1:22" hidden="1" x14ac:dyDescent="0.3">
      <c r="A111" t="s">
        <v>465</v>
      </c>
      <c r="B111" t="s">
        <v>466</v>
      </c>
      <c r="C111" t="s">
        <v>467</v>
      </c>
      <c r="D111" t="s">
        <v>468</v>
      </c>
      <c r="E111" t="s">
        <v>469</v>
      </c>
      <c r="F111" t="s">
        <v>470</v>
      </c>
      <c r="G111" t="s">
        <v>558</v>
      </c>
      <c r="H111" t="s">
        <v>57</v>
      </c>
      <c r="I111" t="s">
        <v>559</v>
      </c>
      <c r="J111" t="s">
        <v>58</v>
      </c>
      <c r="K111" t="s">
        <v>560</v>
      </c>
      <c r="L111" t="s">
        <v>59</v>
      </c>
      <c r="M111" t="s">
        <v>779</v>
      </c>
      <c r="N111" t="s">
        <v>780</v>
      </c>
      <c r="O111" t="s">
        <v>771</v>
      </c>
      <c r="P111" t="s">
        <v>784</v>
      </c>
      <c r="Q111" t="s">
        <v>577</v>
      </c>
      <c r="R111" t="s">
        <v>787</v>
      </c>
      <c r="S111" t="s">
        <v>274</v>
      </c>
      <c r="T111" t="s">
        <v>41</v>
      </c>
      <c r="U111" t="s">
        <v>1078</v>
      </c>
      <c r="V111" t="s">
        <v>754</v>
      </c>
    </row>
    <row r="112" spans="1:22" hidden="1" x14ac:dyDescent="0.3">
      <c r="A112" t="s">
        <v>465</v>
      </c>
      <c r="B112" t="s">
        <v>466</v>
      </c>
      <c r="C112" t="s">
        <v>467</v>
      </c>
      <c r="D112" t="s">
        <v>468</v>
      </c>
      <c r="E112" t="s">
        <v>469</v>
      </c>
      <c r="F112" t="s">
        <v>470</v>
      </c>
      <c r="G112" t="s">
        <v>558</v>
      </c>
      <c r="H112" t="s">
        <v>57</v>
      </c>
      <c r="I112" t="s">
        <v>559</v>
      </c>
      <c r="J112" t="s">
        <v>58</v>
      </c>
      <c r="K112" t="s">
        <v>560</v>
      </c>
      <c r="L112" t="s">
        <v>59</v>
      </c>
      <c r="M112" t="s">
        <v>779</v>
      </c>
      <c r="N112" t="s">
        <v>780</v>
      </c>
      <c r="O112" t="s">
        <v>771</v>
      </c>
      <c r="P112" t="s">
        <v>784</v>
      </c>
      <c r="Q112" t="s">
        <v>577</v>
      </c>
      <c r="R112" t="s">
        <v>787</v>
      </c>
      <c r="S112" t="s">
        <v>979</v>
      </c>
      <c r="T112" t="s">
        <v>980</v>
      </c>
      <c r="U112" t="s">
        <v>1079</v>
      </c>
      <c r="V112" t="s">
        <v>754</v>
      </c>
    </row>
    <row r="113" spans="1:22" hidden="1" x14ac:dyDescent="0.3">
      <c r="A113" t="s">
        <v>465</v>
      </c>
      <c r="B113" t="s">
        <v>466</v>
      </c>
      <c r="C113" t="s">
        <v>467</v>
      </c>
      <c r="D113" t="s">
        <v>468</v>
      </c>
      <c r="E113" t="s">
        <v>469</v>
      </c>
      <c r="F113" t="s">
        <v>470</v>
      </c>
      <c r="G113" t="s">
        <v>558</v>
      </c>
      <c r="H113" t="s">
        <v>57</v>
      </c>
      <c r="I113" t="s">
        <v>559</v>
      </c>
      <c r="J113" t="s">
        <v>58</v>
      </c>
      <c r="K113" t="s">
        <v>560</v>
      </c>
      <c r="L113" t="s">
        <v>59</v>
      </c>
      <c r="M113" t="s">
        <v>561</v>
      </c>
      <c r="N113" t="s">
        <v>60</v>
      </c>
      <c r="O113" t="s">
        <v>871</v>
      </c>
      <c r="P113" t="s">
        <v>872</v>
      </c>
      <c r="Q113" t="s">
        <v>503</v>
      </c>
      <c r="R113" t="s">
        <v>873</v>
      </c>
      <c r="S113" t="s">
        <v>271</v>
      </c>
      <c r="T113" t="s">
        <v>33</v>
      </c>
      <c r="U113" t="s">
        <v>1080</v>
      </c>
      <c r="V113" t="s">
        <v>874</v>
      </c>
    </row>
    <row r="114" spans="1:22" hidden="1" x14ac:dyDescent="0.3">
      <c r="A114" t="s">
        <v>465</v>
      </c>
      <c r="B114" t="s">
        <v>466</v>
      </c>
      <c r="C114" t="s">
        <v>467</v>
      </c>
      <c r="D114" t="s">
        <v>468</v>
      </c>
      <c r="E114" t="s">
        <v>469</v>
      </c>
      <c r="F114" t="s">
        <v>470</v>
      </c>
      <c r="G114" t="s">
        <v>558</v>
      </c>
      <c r="H114" t="s">
        <v>57</v>
      </c>
      <c r="I114" t="s">
        <v>559</v>
      </c>
      <c r="J114" t="s">
        <v>58</v>
      </c>
      <c r="K114" t="s">
        <v>560</v>
      </c>
      <c r="L114" t="s">
        <v>59</v>
      </c>
      <c r="M114" t="s">
        <v>561</v>
      </c>
      <c r="N114" t="s">
        <v>60</v>
      </c>
      <c r="O114" t="s">
        <v>871</v>
      </c>
      <c r="P114" t="s">
        <v>872</v>
      </c>
      <c r="Q114" t="s">
        <v>503</v>
      </c>
      <c r="R114" t="s">
        <v>873</v>
      </c>
      <c r="S114" t="s">
        <v>276</v>
      </c>
      <c r="T114" t="s">
        <v>98</v>
      </c>
      <c r="U114" t="s">
        <v>1081</v>
      </c>
      <c r="V114" t="s">
        <v>874</v>
      </c>
    </row>
    <row r="115" spans="1:22" hidden="1" x14ac:dyDescent="0.3">
      <c r="A115" t="s">
        <v>465</v>
      </c>
      <c r="B115" t="s">
        <v>466</v>
      </c>
      <c r="C115" t="s">
        <v>467</v>
      </c>
      <c r="D115" t="s">
        <v>468</v>
      </c>
      <c r="E115" t="s">
        <v>469</v>
      </c>
      <c r="F115" t="s">
        <v>470</v>
      </c>
      <c r="G115" t="s">
        <v>558</v>
      </c>
      <c r="H115" t="s">
        <v>57</v>
      </c>
      <c r="I115" t="s">
        <v>559</v>
      </c>
      <c r="J115" t="s">
        <v>58</v>
      </c>
      <c r="K115" t="s">
        <v>560</v>
      </c>
      <c r="L115" t="s">
        <v>59</v>
      </c>
      <c r="M115" t="s">
        <v>561</v>
      </c>
      <c r="N115" t="s">
        <v>60</v>
      </c>
      <c r="O115" t="s">
        <v>871</v>
      </c>
      <c r="P115" t="s">
        <v>872</v>
      </c>
      <c r="Q115" t="s">
        <v>503</v>
      </c>
      <c r="R115" t="s">
        <v>873</v>
      </c>
      <c r="S115" t="s">
        <v>274</v>
      </c>
      <c r="T115" t="s">
        <v>41</v>
      </c>
      <c r="U115" t="s">
        <v>1082</v>
      </c>
      <c r="V115" t="s">
        <v>874</v>
      </c>
    </row>
    <row r="116" spans="1:22" hidden="1" x14ac:dyDescent="0.3">
      <c r="A116" t="s">
        <v>465</v>
      </c>
      <c r="B116" t="s">
        <v>466</v>
      </c>
      <c r="C116" t="s">
        <v>467</v>
      </c>
      <c r="D116" t="s">
        <v>468</v>
      </c>
      <c r="E116" t="s">
        <v>469</v>
      </c>
      <c r="F116" t="s">
        <v>470</v>
      </c>
      <c r="G116" t="s">
        <v>558</v>
      </c>
      <c r="H116" t="s">
        <v>57</v>
      </c>
      <c r="I116" t="s">
        <v>559</v>
      </c>
      <c r="J116" t="s">
        <v>58</v>
      </c>
      <c r="K116" t="s">
        <v>560</v>
      </c>
      <c r="L116" t="s">
        <v>59</v>
      </c>
      <c r="M116" t="s">
        <v>561</v>
      </c>
      <c r="N116" t="s">
        <v>60</v>
      </c>
      <c r="O116" t="s">
        <v>871</v>
      </c>
      <c r="P116" t="s">
        <v>872</v>
      </c>
      <c r="Q116" t="s">
        <v>503</v>
      </c>
      <c r="R116" t="s">
        <v>873</v>
      </c>
      <c r="S116" t="s">
        <v>278</v>
      </c>
      <c r="T116" t="s">
        <v>216</v>
      </c>
      <c r="U116" t="s">
        <v>1083</v>
      </c>
      <c r="V116" t="s">
        <v>874</v>
      </c>
    </row>
    <row r="117" spans="1:22" hidden="1" x14ac:dyDescent="0.3">
      <c r="A117" t="s">
        <v>465</v>
      </c>
      <c r="B117" t="s">
        <v>466</v>
      </c>
      <c r="C117" t="s">
        <v>467</v>
      </c>
      <c r="D117" t="s">
        <v>468</v>
      </c>
      <c r="E117" t="s">
        <v>469</v>
      </c>
      <c r="F117" t="s">
        <v>470</v>
      </c>
      <c r="G117" t="s">
        <v>558</v>
      </c>
      <c r="H117" t="s">
        <v>57</v>
      </c>
      <c r="I117" t="s">
        <v>559</v>
      </c>
      <c r="J117" t="s">
        <v>58</v>
      </c>
      <c r="K117" t="s">
        <v>560</v>
      </c>
      <c r="L117" t="s">
        <v>59</v>
      </c>
      <c r="M117" t="s">
        <v>561</v>
      </c>
      <c r="N117" t="s">
        <v>60</v>
      </c>
      <c r="O117" t="s">
        <v>871</v>
      </c>
      <c r="P117" t="s">
        <v>872</v>
      </c>
      <c r="Q117" t="s">
        <v>476</v>
      </c>
      <c r="R117" t="s">
        <v>875</v>
      </c>
      <c r="S117" t="s">
        <v>271</v>
      </c>
      <c r="T117" t="s">
        <v>33</v>
      </c>
      <c r="U117" t="s">
        <v>1084</v>
      </c>
      <c r="V117" t="s">
        <v>874</v>
      </c>
    </row>
    <row r="118" spans="1:22" hidden="1" x14ac:dyDescent="0.3">
      <c r="A118" t="s">
        <v>465</v>
      </c>
      <c r="B118" t="s">
        <v>466</v>
      </c>
      <c r="C118" t="s">
        <v>467</v>
      </c>
      <c r="D118" t="s">
        <v>468</v>
      </c>
      <c r="E118" t="s">
        <v>469</v>
      </c>
      <c r="F118" t="s">
        <v>470</v>
      </c>
      <c r="G118" t="s">
        <v>558</v>
      </c>
      <c r="H118" t="s">
        <v>57</v>
      </c>
      <c r="I118" t="s">
        <v>559</v>
      </c>
      <c r="J118" t="s">
        <v>58</v>
      </c>
      <c r="K118" t="s">
        <v>560</v>
      </c>
      <c r="L118" t="s">
        <v>59</v>
      </c>
      <c r="M118" t="s">
        <v>561</v>
      </c>
      <c r="N118" t="s">
        <v>60</v>
      </c>
      <c r="O118" t="s">
        <v>871</v>
      </c>
      <c r="P118" t="s">
        <v>872</v>
      </c>
      <c r="Q118" t="s">
        <v>476</v>
      </c>
      <c r="R118" t="s">
        <v>875</v>
      </c>
      <c r="S118" t="s">
        <v>276</v>
      </c>
      <c r="T118" t="s">
        <v>98</v>
      </c>
      <c r="U118" t="s">
        <v>1085</v>
      </c>
      <c r="V118" t="s">
        <v>874</v>
      </c>
    </row>
    <row r="119" spans="1:22" hidden="1" x14ac:dyDescent="0.3">
      <c r="A119" t="s">
        <v>465</v>
      </c>
      <c r="B119" t="s">
        <v>466</v>
      </c>
      <c r="C119" t="s">
        <v>467</v>
      </c>
      <c r="D119" t="s">
        <v>468</v>
      </c>
      <c r="E119" t="s">
        <v>469</v>
      </c>
      <c r="F119" t="s">
        <v>470</v>
      </c>
      <c r="G119" t="s">
        <v>558</v>
      </c>
      <c r="H119" t="s">
        <v>57</v>
      </c>
      <c r="I119" t="s">
        <v>559</v>
      </c>
      <c r="J119" t="s">
        <v>58</v>
      </c>
      <c r="K119" t="s">
        <v>560</v>
      </c>
      <c r="L119" t="s">
        <v>59</v>
      </c>
      <c r="M119" t="s">
        <v>561</v>
      </c>
      <c r="N119" t="s">
        <v>60</v>
      </c>
      <c r="O119" t="s">
        <v>871</v>
      </c>
      <c r="P119" t="s">
        <v>872</v>
      </c>
      <c r="Q119" t="s">
        <v>476</v>
      </c>
      <c r="R119" t="s">
        <v>875</v>
      </c>
      <c r="S119" t="s">
        <v>273</v>
      </c>
      <c r="T119" t="s">
        <v>240</v>
      </c>
      <c r="U119" t="s">
        <v>1086</v>
      </c>
      <c r="V119" t="s">
        <v>874</v>
      </c>
    </row>
    <row r="120" spans="1:22" hidden="1" x14ac:dyDescent="0.3">
      <c r="A120" t="s">
        <v>465</v>
      </c>
      <c r="B120" t="s">
        <v>466</v>
      </c>
      <c r="C120" t="s">
        <v>467</v>
      </c>
      <c r="D120" t="s">
        <v>468</v>
      </c>
      <c r="E120" t="s">
        <v>469</v>
      </c>
      <c r="F120" t="s">
        <v>470</v>
      </c>
      <c r="G120" t="s">
        <v>558</v>
      </c>
      <c r="H120" t="s">
        <v>57</v>
      </c>
      <c r="I120" t="s">
        <v>559</v>
      </c>
      <c r="J120" t="s">
        <v>58</v>
      </c>
      <c r="K120" t="s">
        <v>560</v>
      </c>
      <c r="L120" t="s">
        <v>59</v>
      </c>
      <c r="M120" t="s">
        <v>561</v>
      </c>
      <c r="N120" t="s">
        <v>60</v>
      </c>
      <c r="O120" t="s">
        <v>871</v>
      </c>
      <c r="P120" t="s">
        <v>872</v>
      </c>
      <c r="Q120" t="s">
        <v>476</v>
      </c>
      <c r="R120" t="s">
        <v>875</v>
      </c>
      <c r="S120" t="s">
        <v>274</v>
      </c>
      <c r="T120" t="s">
        <v>41</v>
      </c>
      <c r="U120" t="s">
        <v>1087</v>
      </c>
      <c r="V120" t="s">
        <v>874</v>
      </c>
    </row>
    <row r="121" spans="1:22" hidden="1" x14ac:dyDescent="0.3">
      <c r="A121" t="s">
        <v>465</v>
      </c>
      <c r="B121" t="s">
        <v>466</v>
      </c>
      <c r="C121" t="s">
        <v>467</v>
      </c>
      <c r="D121" t="s">
        <v>468</v>
      </c>
      <c r="E121" t="s">
        <v>469</v>
      </c>
      <c r="F121" t="s">
        <v>470</v>
      </c>
      <c r="G121" t="s">
        <v>558</v>
      </c>
      <c r="H121" t="s">
        <v>57</v>
      </c>
      <c r="I121" t="s">
        <v>559</v>
      </c>
      <c r="J121" t="s">
        <v>58</v>
      </c>
      <c r="K121" t="s">
        <v>560</v>
      </c>
      <c r="L121" t="s">
        <v>59</v>
      </c>
      <c r="M121" t="s">
        <v>561</v>
      </c>
      <c r="N121" t="s">
        <v>60</v>
      </c>
      <c r="O121" t="s">
        <v>871</v>
      </c>
      <c r="P121" t="s">
        <v>872</v>
      </c>
      <c r="Q121" t="s">
        <v>476</v>
      </c>
      <c r="R121" t="s">
        <v>875</v>
      </c>
      <c r="S121" t="s">
        <v>278</v>
      </c>
      <c r="T121" t="s">
        <v>216</v>
      </c>
      <c r="U121" t="s">
        <v>1088</v>
      </c>
      <c r="V121" t="s">
        <v>874</v>
      </c>
    </row>
    <row r="122" spans="1:22" hidden="1" x14ac:dyDescent="0.3">
      <c r="A122" t="s">
        <v>465</v>
      </c>
      <c r="B122" t="s">
        <v>466</v>
      </c>
      <c r="C122" t="s">
        <v>467</v>
      </c>
      <c r="D122" t="s">
        <v>468</v>
      </c>
      <c r="E122" t="s">
        <v>469</v>
      </c>
      <c r="F122" t="s">
        <v>470</v>
      </c>
      <c r="G122" t="s">
        <v>558</v>
      </c>
      <c r="H122" t="s">
        <v>57</v>
      </c>
      <c r="I122" t="s">
        <v>559</v>
      </c>
      <c r="J122" t="s">
        <v>58</v>
      </c>
      <c r="K122" t="s">
        <v>560</v>
      </c>
      <c r="L122" t="s">
        <v>59</v>
      </c>
      <c r="M122" t="s">
        <v>561</v>
      </c>
      <c r="N122" t="s">
        <v>60</v>
      </c>
      <c r="O122" t="s">
        <v>871</v>
      </c>
      <c r="P122" t="s">
        <v>872</v>
      </c>
      <c r="Q122" t="s">
        <v>577</v>
      </c>
      <c r="R122" t="s">
        <v>876</v>
      </c>
      <c r="S122" t="s">
        <v>276</v>
      </c>
      <c r="T122" t="s">
        <v>98</v>
      </c>
      <c r="U122" t="s">
        <v>1089</v>
      </c>
      <c r="V122" t="s">
        <v>874</v>
      </c>
    </row>
    <row r="123" spans="1:22" hidden="1" x14ac:dyDescent="0.3">
      <c r="A123" t="s">
        <v>465</v>
      </c>
      <c r="B123" t="s">
        <v>466</v>
      </c>
      <c r="C123" t="s">
        <v>467</v>
      </c>
      <c r="D123" t="s">
        <v>468</v>
      </c>
      <c r="E123" t="s">
        <v>469</v>
      </c>
      <c r="F123" t="s">
        <v>470</v>
      </c>
      <c r="G123" t="s">
        <v>558</v>
      </c>
      <c r="H123" t="s">
        <v>57</v>
      </c>
      <c r="I123" t="s">
        <v>559</v>
      </c>
      <c r="J123" t="s">
        <v>58</v>
      </c>
      <c r="K123" t="s">
        <v>560</v>
      </c>
      <c r="L123" t="s">
        <v>59</v>
      </c>
      <c r="M123" t="s">
        <v>561</v>
      </c>
      <c r="N123" t="s">
        <v>60</v>
      </c>
      <c r="O123" t="s">
        <v>871</v>
      </c>
      <c r="P123" t="s">
        <v>872</v>
      </c>
      <c r="Q123" t="s">
        <v>577</v>
      </c>
      <c r="R123" t="s">
        <v>876</v>
      </c>
      <c r="S123" t="s">
        <v>274</v>
      </c>
      <c r="T123" t="s">
        <v>41</v>
      </c>
      <c r="U123" t="s">
        <v>1090</v>
      </c>
      <c r="V123" t="s">
        <v>874</v>
      </c>
    </row>
    <row r="124" spans="1:22" hidden="1" x14ac:dyDescent="0.3">
      <c r="A124" t="s">
        <v>465</v>
      </c>
      <c r="B124" t="s">
        <v>466</v>
      </c>
      <c r="C124" t="s">
        <v>467</v>
      </c>
      <c r="D124" t="s">
        <v>468</v>
      </c>
      <c r="E124" t="s">
        <v>469</v>
      </c>
      <c r="F124" t="s">
        <v>470</v>
      </c>
      <c r="G124" t="s">
        <v>558</v>
      </c>
      <c r="H124" t="s">
        <v>57</v>
      </c>
      <c r="I124" t="s">
        <v>559</v>
      </c>
      <c r="J124" t="s">
        <v>58</v>
      </c>
      <c r="K124" t="s">
        <v>560</v>
      </c>
      <c r="L124" t="s">
        <v>59</v>
      </c>
      <c r="M124" t="s">
        <v>561</v>
      </c>
      <c r="N124" t="s">
        <v>60</v>
      </c>
      <c r="O124" t="s">
        <v>871</v>
      </c>
      <c r="P124" t="s">
        <v>872</v>
      </c>
      <c r="Q124" t="s">
        <v>270</v>
      </c>
      <c r="R124" t="s">
        <v>877</v>
      </c>
      <c r="S124" t="s">
        <v>271</v>
      </c>
      <c r="T124" t="s">
        <v>33</v>
      </c>
      <c r="U124" t="s">
        <v>1091</v>
      </c>
      <c r="V124" t="s">
        <v>874</v>
      </c>
    </row>
    <row r="125" spans="1:22" hidden="1" x14ac:dyDescent="0.3">
      <c r="A125" t="s">
        <v>465</v>
      </c>
      <c r="B125" t="s">
        <v>466</v>
      </c>
      <c r="C125" t="s">
        <v>467</v>
      </c>
      <c r="D125" t="s">
        <v>468</v>
      </c>
      <c r="E125" t="s">
        <v>469</v>
      </c>
      <c r="F125" t="s">
        <v>470</v>
      </c>
      <c r="G125" t="s">
        <v>558</v>
      </c>
      <c r="H125" t="s">
        <v>57</v>
      </c>
      <c r="I125" t="s">
        <v>559</v>
      </c>
      <c r="J125" t="s">
        <v>58</v>
      </c>
      <c r="K125" t="s">
        <v>560</v>
      </c>
      <c r="L125" t="s">
        <v>59</v>
      </c>
      <c r="M125" t="s">
        <v>561</v>
      </c>
      <c r="N125" t="s">
        <v>60</v>
      </c>
      <c r="O125" t="s">
        <v>871</v>
      </c>
      <c r="P125" t="s">
        <v>872</v>
      </c>
      <c r="Q125" t="s">
        <v>270</v>
      </c>
      <c r="R125" t="s">
        <v>877</v>
      </c>
      <c r="S125" t="s">
        <v>273</v>
      </c>
      <c r="T125" t="s">
        <v>240</v>
      </c>
      <c r="U125" t="s">
        <v>1092</v>
      </c>
      <c r="V125" t="s">
        <v>874</v>
      </c>
    </row>
    <row r="126" spans="1:22" hidden="1" x14ac:dyDescent="0.3">
      <c r="A126" t="s">
        <v>465</v>
      </c>
      <c r="B126" t="s">
        <v>466</v>
      </c>
      <c r="C126" t="s">
        <v>467</v>
      </c>
      <c r="D126" t="s">
        <v>468</v>
      </c>
      <c r="E126" t="s">
        <v>469</v>
      </c>
      <c r="F126" t="s">
        <v>470</v>
      </c>
      <c r="G126" t="s">
        <v>558</v>
      </c>
      <c r="H126" t="s">
        <v>57</v>
      </c>
      <c r="I126" t="s">
        <v>559</v>
      </c>
      <c r="J126" t="s">
        <v>58</v>
      </c>
      <c r="K126" t="s">
        <v>560</v>
      </c>
      <c r="L126" t="s">
        <v>59</v>
      </c>
      <c r="M126" t="s">
        <v>561</v>
      </c>
      <c r="N126" t="s">
        <v>60</v>
      </c>
      <c r="O126" t="s">
        <v>871</v>
      </c>
      <c r="P126" t="s">
        <v>872</v>
      </c>
      <c r="Q126" t="s">
        <v>270</v>
      </c>
      <c r="R126" t="s">
        <v>877</v>
      </c>
      <c r="S126" t="s">
        <v>274</v>
      </c>
      <c r="T126" t="s">
        <v>41</v>
      </c>
      <c r="U126" t="s">
        <v>1093</v>
      </c>
      <c r="V126" t="s">
        <v>874</v>
      </c>
    </row>
    <row r="127" spans="1:22" hidden="1" x14ac:dyDescent="0.3">
      <c r="A127" t="s">
        <v>465</v>
      </c>
      <c r="B127" t="s">
        <v>466</v>
      </c>
      <c r="C127" t="s">
        <v>467</v>
      </c>
      <c r="D127" t="s">
        <v>468</v>
      </c>
      <c r="E127" t="s">
        <v>469</v>
      </c>
      <c r="F127" t="s">
        <v>470</v>
      </c>
      <c r="G127" t="s">
        <v>558</v>
      </c>
      <c r="H127" t="s">
        <v>57</v>
      </c>
      <c r="I127" t="s">
        <v>559</v>
      </c>
      <c r="J127" t="s">
        <v>58</v>
      </c>
      <c r="K127" t="s">
        <v>560</v>
      </c>
      <c r="L127" t="s">
        <v>59</v>
      </c>
      <c r="M127" t="s">
        <v>561</v>
      </c>
      <c r="N127" t="s">
        <v>60</v>
      </c>
      <c r="O127" t="s">
        <v>871</v>
      </c>
      <c r="P127" t="s">
        <v>872</v>
      </c>
      <c r="Q127" t="s">
        <v>582</v>
      </c>
      <c r="R127" t="s">
        <v>878</v>
      </c>
      <c r="S127" t="s">
        <v>271</v>
      </c>
      <c r="T127" t="s">
        <v>33</v>
      </c>
      <c r="U127" t="s">
        <v>1094</v>
      </c>
      <c r="V127" t="s">
        <v>874</v>
      </c>
    </row>
    <row r="128" spans="1:22" hidden="1" x14ac:dyDescent="0.3">
      <c r="A128" t="s">
        <v>465</v>
      </c>
      <c r="B128" t="s">
        <v>466</v>
      </c>
      <c r="C128" t="s">
        <v>467</v>
      </c>
      <c r="D128" t="s">
        <v>468</v>
      </c>
      <c r="E128" t="s">
        <v>469</v>
      </c>
      <c r="F128" t="s">
        <v>470</v>
      </c>
      <c r="G128" t="s">
        <v>558</v>
      </c>
      <c r="H128" t="s">
        <v>57</v>
      </c>
      <c r="I128" t="s">
        <v>559</v>
      </c>
      <c r="J128" t="s">
        <v>58</v>
      </c>
      <c r="K128" t="s">
        <v>560</v>
      </c>
      <c r="L128" t="s">
        <v>59</v>
      </c>
      <c r="M128" t="s">
        <v>561</v>
      </c>
      <c r="N128" t="s">
        <v>60</v>
      </c>
      <c r="O128" t="s">
        <v>871</v>
      </c>
      <c r="P128" t="s">
        <v>872</v>
      </c>
      <c r="Q128" t="s">
        <v>582</v>
      </c>
      <c r="R128" t="s">
        <v>878</v>
      </c>
      <c r="S128" t="s">
        <v>289</v>
      </c>
      <c r="T128" t="s">
        <v>236</v>
      </c>
      <c r="U128" t="s">
        <v>1095</v>
      </c>
      <c r="V128" t="s">
        <v>874</v>
      </c>
    </row>
    <row r="129" spans="1:22" hidden="1" x14ac:dyDescent="0.3">
      <c r="A129" t="s">
        <v>465</v>
      </c>
      <c r="B129" t="s">
        <v>466</v>
      </c>
      <c r="C129" t="s">
        <v>467</v>
      </c>
      <c r="D129" t="s">
        <v>468</v>
      </c>
      <c r="E129" t="s">
        <v>469</v>
      </c>
      <c r="F129" t="s">
        <v>470</v>
      </c>
      <c r="G129" t="s">
        <v>558</v>
      </c>
      <c r="H129" t="s">
        <v>57</v>
      </c>
      <c r="I129" t="s">
        <v>559</v>
      </c>
      <c r="J129" t="s">
        <v>58</v>
      </c>
      <c r="K129" t="s">
        <v>560</v>
      </c>
      <c r="L129" t="s">
        <v>59</v>
      </c>
      <c r="M129" t="s">
        <v>561</v>
      </c>
      <c r="N129" t="s">
        <v>60</v>
      </c>
      <c r="O129" t="s">
        <v>871</v>
      </c>
      <c r="P129" t="s">
        <v>872</v>
      </c>
      <c r="Q129" t="s">
        <v>582</v>
      </c>
      <c r="R129" t="s">
        <v>878</v>
      </c>
      <c r="S129" t="s">
        <v>277</v>
      </c>
      <c r="T129" t="s">
        <v>183</v>
      </c>
      <c r="U129" t="s">
        <v>1096</v>
      </c>
      <c r="V129" t="s">
        <v>874</v>
      </c>
    </row>
    <row r="130" spans="1:22" hidden="1" x14ac:dyDescent="0.3">
      <c r="A130" t="s">
        <v>465</v>
      </c>
      <c r="B130" t="s">
        <v>466</v>
      </c>
      <c r="C130" t="s">
        <v>467</v>
      </c>
      <c r="D130" t="s">
        <v>468</v>
      </c>
      <c r="E130" t="s">
        <v>469</v>
      </c>
      <c r="F130" t="s">
        <v>470</v>
      </c>
      <c r="G130" t="s">
        <v>558</v>
      </c>
      <c r="H130" t="s">
        <v>57</v>
      </c>
      <c r="I130" t="s">
        <v>559</v>
      </c>
      <c r="J130" t="s">
        <v>58</v>
      </c>
      <c r="K130" t="s">
        <v>560</v>
      </c>
      <c r="L130" t="s">
        <v>59</v>
      </c>
      <c r="M130" t="s">
        <v>561</v>
      </c>
      <c r="N130" t="s">
        <v>60</v>
      </c>
      <c r="O130" t="s">
        <v>871</v>
      </c>
      <c r="P130" t="s">
        <v>872</v>
      </c>
      <c r="Q130" t="s">
        <v>582</v>
      </c>
      <c r="R130" t="s">
        <v>878</v>
      </c>
      <c r="S130" t="s">
        <v>274</v>
      </c>
      <c r="T130" t="s">
        <v>41</v>
      </c>
      <c r="U130" t="s">
        <v>1097</v>
      </c>
      <c r="V130" t="s">
        <v>874</v>
      </c>
    </row>
    <row r="131" spans="1:22" hidden="1" x14ac:dyDescent="0.3">
      <c r="A131" t="s">
        <v>465</v>
      </c>
      <c r="B131" t="s">
        <v>466</v>
      </c>
      <c r="C131" t="s">
        <v>467</v>
      </c>
      <c r="D131" t="s">
        <v>468</v>
      </c>
      <c r="E131" t="s">
        <v>469</v>
      </c>
      <c r="F131" t="s">
        <v>470</v>
      </c>
      <c r="G131" t="s">
        <v>558</v>
      </c>
      <c r="H131" t="s">
        <v>57</v>
      </c>
      <c r="I131" t="s">
        <v>559</v>
      </c>
      <c r="J131" t="s">
        <v>58</v>
      </c>
      <c r="K131" t="s">
        <v>560</v>
      </c>
      <c r="L131" t="s">
        <v>59</v>
      </c>
      <c r="M131" t="s">
        <v>561</v>
      </c>
      <c r="N131" t="s">
        <v>60</v>
      </c>
      <c r="O131" t="s">
        <v>871</v>
      </c>
      <c r="P131" t="s">
        <v>872</v>
      </c>
      <c r="Q131" t="s">
        <v>759</v>
      </c>
      <c r="R131" t="s">
        <v>879</v>
      </c>
      <c r="S131" t="s">
        <v>271</v>
      </c>
      <c r="T131" t="s">
        <v>33</v>
      </c>
      <c r="U131" t="s">
        <v>1098</v>
      </c>
      <c r="V131" t="s">
        <v>874</v>
      </c>
    </row>
    <row r="132" spans="1:22" hidden="1" x14ac:dyDescent="0.3">
      <c r="A132" t="s">
        <v>465</v>
      </c>
      <c r="B132" t="s">
        <v>466</v>
      </c>
      <c r="C132" t="s">
        <v>467</v>
      </c>
      <c r="D132" t="s">
        <v>468</v>
      </c>
      <c r="E132" t="s">
        <v>469</v>
      </c>
      <c r="F132" t="s">
        <v>470</v>
      </c>
      <c r="G132" t="s">
        <v>558</v>
      </c>
      <c r="H132" t="s">
        <v>57</v>
      </c>
      <c r="I132" t="s">
        <v>559</v>
      </c>
      <c r="J132" t="s">
        <v>58</v>
      </c>
      <c r="K132" t="s">
        <v>560</v>
      </c>
      <c r="L132" t="s">
        <v>59</v>
      </c>
      <c r="M132" t="s">
        <v>561</v>
      </c>
      <c r="N132" t="s">
        <v>60</v>
      </c>
      <c r="O132" t="s">
        <v>871</v>
      </c>
      <c r="P132" t="s">
        <v>872</v>
      </c>
      <c r="Q132" t="s">
        <v>759</v>
      </c>
      <c r="R132" t="s">
        <v>879</v>
      </c>
      <c r="S132" t="s">
        <v>1009</v>
      </c>
      <c r="T132" t="s">
        <v>1010</v>
      </c>
      <c r="U132" t="s">
        <v>1099</v>
      </c>
      <c r="V132" t="s">
        <v>874</v>
      </c>
    </row>
    <row r="133" spans="1:22" hidden="1" x14ac:dyDescent="0.3">
      <c r="A133" t="s">
        <v>465</v>
      </c>
      <c r="B133" t="s">
        <v>466</v>
      </c>
      <c r="C133" t="s">
        <v>467</v>
      </c>
      <c r="D133" t="s">
        <v>468</v>
      </c>
      <c r="E133" t="s">
        <v>469</v>
      </c>
      <c r="F133" t="s">
        <v>470</v>
      </c>
      <c r="G133" t="s">
        <v>558</v>
      </c>
      <c r="H133" t="s">
        <v>57</v>
      </c>
      <c r="I133" t="s">
        <v>559</v>
      </c>
      <c r="J133" t="s">
        <v>58</v>
      </c>
      <c r="K133" t="s">
        <v>560</v>
      </c>
      <c r="L133" t="s">
        <v>59</v>
      </c>
      <c r="M133" t="s">
        <v>561</v>
      </c>
      <c r="N133" t="s">
        <v>60</v>
      </c>
      <c r="O133" t="s">
        <v>871</v>
      </c>
      <c r="P133" t="s">
        <v>872</v>
      </c>
      <c r="Q133" t="s">
        <v>759</v>
      </c>
      <c r="R133" t="s">
        <v>879</v>
      </c>
      <c r="S133" t="s">
        <v>275</v>
      </c>
      <c r="T133" t="s">
        <v>55</v>
      </c>
      <c r="U133" t="s">
        <v>1100</v>
      </c>
      <c r="V133" t="s">
        <v>874</v>
      </c>
    </row>
    <row r="134" spans="1:22" hidden="1" x14ac:dyDescent="0.3">
      <c r="A134" t="s">
        <v>465</v>
      </c>
      <c r="B134" t="s">
        <v>466</v>
      </c>
      <c r="C134" t="s">
        <v>467</v>
      </c>
      <c r="D134" t="s">
        <v>468</v>
      </c>
      <c r="E134" t="s">
        <v>469</v>
      </c>
      <c r="F134" t="s">
        <v>470</v>
      </c>
      <c r="G134" t="s">
        <v>558</v>
      </c>
      <c r="H134" t="s">
        <v>57</v>
      </c>
      <c r="I134" t="s">
        <v>559</v>
      </c>
      <c r="J134" t="s">
        <v>58</v>
      </c>
      <c r="K134" t="s">
        <v>560</v>
      </c>
      <c r="L134" t="s">
        <v>59</v>
      </c>
      <c r="M134" t="s">
        <v>561</v>
      </c>
      <c r="N134" t="s">
        <v>60</v>
      </c>
      <c r="O134" t="s">
        <v>871</v>
      </c>
      <c r="P134" t="s">
        <v>872</v>
      </c>
      <c r="Q134" t="s">
        <v>759</v>
      </c>
      <c r="R134" t="s">
        <v>879</v>
      </c>
      <c r="S134" t="s">
        <v>286</v>
      </c>
      <c r="T134" t="s">
        <v>256</v>
      </c>
      <c r="U134" t="s">
        <v>1101</v>
      </c>
      <c r="V134" t="s">
        <v>874</v>
      </c>
    </row>
    <row r="135" spans="1:22" hidden="1" x14ac:dyDescent="0.3">
      <c r="A135" t="s">
        <v>465</v>
      </c>
      <c r="B135" t="s">
        <v>466</v>
      </c>
      <c r="C135" t="s">
        <v>467</v>
      </c>
      <c r="D135" t="s">
        <v>468</v>
      </c>
      <c r="E135" t="s">
        <v>469</v>
      </c>
      <c r="F135" t="s">
        <v>470</v>
      </c>
      <c r="G135" t="s">
        <v>558</v>
      </c>
      <c r="H135" t="s">
        <v>57</v>
      </c>
      <c r="I135" t="s">
        <v>559</v>
      </c>
      <c r="J135" t="s">
        <v>58</v>
      </c>
      <c r="K135" t="s">
        <v>560</v>
      </c>
      <c r="L135" t="s">
        <v>59</v>
      </c>
      <c r="M135" t="s">
        <v>561</v>
      </c>
      <c r="N135" t="s">
        <v>60</v>
      </c>
      <c r="O135" t="s">
        <v>871</v>
      </c>
      <c r="P135" t="s">
        <v>872</v>
      </c>
      <c r="Q135" t="s">
        <v>759</v>
      </c>
      <c r="R135" t="s">
        <v>879</v>
      </c>
      <c r="S135" t="s">
        <v>273</v>
      </c>
      <c r="T135" t="s">
        <v>240</v>
      </c>
      <c r="U135" t="s">
        <v>1102</v>
      </c>
      <c r="V135" t="s">
        <v>874</v>
      </c>
    </row>
    <row r="136" spans="1:22" hidden="1" x14ac:dyDescent="0.3">
      <c r="A136" t="s">
        <v>465</v>
      </c>
      <c r="B136" t="s">
        <v>466</v>
      </c>
      <c r="C136" t="s">
        <v>467</v>
      </c>
      <c r="D136" t="s">
        <v>468</v>
      </c>
      <c r="E136" t="s">
        <v>469</v>
      </c>
      <c r="F136" t="s">
        <v>470</v>
      </c>
      <c r="G136" t="s">
        <v>558</v>
      </c>
      <c r="H136" t="s">
        <v>57</v>
      </c>
      <c r="I136" t="s">
        <v>559</v>
      </c>
      <c r="J136" t="s">
        <v>58</v>
      </c>
      <c r="K136" t="s">
        <v>560</v>
      </c>
      <c r="L136" t="s">
        <v>59</v>
      </c>
      <c r="M136" t="s">
        <v>561</v>
      </c>
      <c r="N136" t="s">
        <v>60</v>
      </c>
      <c r="O136" t="s">
        <v>871</v>
      </c>
      <c r="P136" t="s">
        <v>872</v>
      </c>
      <c r="Q136" t="s">
        <v>759</v>
      </c>
      <c r="R136" t="s">
        <v>879</v>
      </c>
      <c r="S136" t="s">
        <v>274</v>
      </c>
      <c r="T136" t="s">
        <v>41</v>
      </c>
      <c r="U136" t="s">
        <v>1103</v>
      </c>
      <c r="V136" t="s">
        <v>874</v>
      </c>
    </row>
    <row r="137" spans="1:22" hidden="1" x14ac:dyDescent="0.3">
      <c r="A137" t="s">
        <v>465</v>
      </c>
      <c r="B137" t="s">
        <v>466</v>
      </c>
      <c r="C137" t="s">
        <v>467</v>
      </c>
      <c r="D137" t="s">
        <v>468</v>
      </c>
      <c r="E137" t="s">
        <v>469</v>
      </c>
      <c r="F137" t="s">
        <v>470</v>
      </c>
      <c r="G137" t="s">
        <v>558</v>
      </c>
      <c r="H137" t="s">
        <v>57</v>
      </c>
      <c r="I137" t="s">
        <v>559</v>
      </c>
      <c r="J137" t="s">
        <v>58</v>
      </c>
      <c r="K137" t="s">
        <v>560</v>
      </c>
      <c r="L137" t="s">
        <v>59</v>
      </c>
      <c r="M137" t="s">
        <v>561</v>
      </c>
      <c r="N137" t="s">
        <v>60</v>
      </c>
      <c r="O137" t="s">
        <v>871</v>
      </c>
      <c r="P137" t="s">
        <v>872</v>
      </c>
      <c r="Q137" t="s">
        <v>759</v>
      </c>
      <c r="R137" t="s">
        <v>879</v>
      </c>
      <c r="S137" t="s">
        <v>1046</v>
      </c>
      <c r="T137" t="s">
        <v>435</v>
      </c>
      <c r="U137" t="s">
        <v>1104</v>
      </c>
      <c r="V137" t="s">
        <v>874</v>
      </c>
    </row>
    <row r="138" spans="1:22" hidden="1" x14ac:dyDescent="0.3">
      <c r="A138" t="s">
        <v>465</v>
      </c>
      <c r="B138" t="s">
        <v>466</v>
      </c>
      <c r="C138" t="s">
        <v>467</v>
      </c>
      <c r="D138" t="s">
        <v>468</v>
      </c>
      <c r="E138" t="s">
        <v>469</v>
      </c>
      <c r="F138" t="s">
        <v>470</v>
      </c>
      <c r="G138" t="s">
        <v>558</v>
      </c>
      <c r="H138" t="s">
        <v>57</v>
      </c>
      <c r="I138" t="s">
        <v>559</v>
      </c>
      <c r="J138" t="s">
        <v>58</v>
      </c>
      <c r="K138" t="s">
        <v>560</v>
      </c>
      <c r="L138" t="s">
        <v>59</v>
      </c>
      <c r="M138" t="s">
        <v>791</v>
      </c>
      <c r="N138" t="s">
        <v>792</v>
      </c>
      <c r="O138" t="s">
        <v>771</v>
      </c>
      <c r="P138" t="s">
        <v>796</v>
      </c>
      <c r="Q138" t="s">
        <v>503</v>
      </c>
      <c r="R138" t="s">
        <v>797</v>
      </c>
      <c r="S138" t="s">
        <v>271</v>
      </c>
      <c r="T138" t="s">
        <v>33</v>
      </c>
      <c r="U138" t="s">
        <v>1105</v>
      </c>
      <c r="V138" t="s">
        <v>754</v>
      </c>
    </row>
    <row r="139" spans="1:22" hidden="1" x14ac:dyDescent="0.3">
      <c r="A139" t="s">
        <v>465</v>
      </c>
      <c r="B139" t="s">
        <v>466</v>
      </c>
      <c r="C139" t="s">
        <v>467</v>
      </c>
      <c r="D139" t="s">
        <v>468</v>
      </c>
      <c r="E139" t="s">
        <v>469</v>
      </c>
      <c r="F139" t="s">
        <v>470</v>
      </c>
      <c r="G139" t="s">
        <v>558</v>
      </c>
      <c r="H139" t="s">
        <v>57</v>
      </c>
      <c r="I139" t="s">
        <v>559</v>
      </c>
      <c r="J139" t="s">
        <v>58</v>
      </c>
      <c r="K139" t="s">
        <v>560</v>
      </c>
      <c r="L139" t="s">
        <v>59</v>
      </c>
      <c r="M139" t="s">
        <v>791</v>
      </c>
      <c r="N139" t="s">
        <v>792</v>
      </c>
      <c r="O139" t="s">
        <v>771</v>
      </c>
      <c r="P139" t="s">
        <v>796</v>
      </c>
      <c r="Q139" t="s">
        <v>503</v>
      </c>
      <c r="R139" t="s">
        <v>797</v>
      </c>
      <c r="S139" t="s">
        <v>1009</v>
      </c>
      <c r="T139" t="s">
        <v>1010</v>
      </c>
      <c r="U139" t="s">
        <v>1106</v>
      </c>
      <c r="V139" t="s">
        <v>754</v>
      </c>
    </row>
    <row r="140" spans="1:22" hidden="1" x14ac:dyDescent="0.3">
      <c r="A140" t="s">
        <v>465</v>
      </c>
      <c r="B140" t="s">
        <v>466</v>
      </c>
      <c r="C140" t="s">
        <v>467</v>
      </c>
      <c r="D140" t="s">
        <v>468</v>
      </c>
      <c r="E140" t="s">
        <v>469</v>
      </c>
      <c r="F140" t="s">
        <v>470</v>
      </c>
      <c r="G140" t="s">
        <v>558</v>
      </c>
      <c r="H140" t="s">
        <v>57</v>
      </c>
      <c r="I140" t="s">
        <v>559</v>
      </c>
      <c r="J140" t="s">
        <v>58</v>
      </c>
      <c r="K140" t="s">
        <v>560</v>
      </c>
      <c r="L140" t="s">
        <v>59</v>
      </c>
      <c r="M140" t="s">
        <v>791</v>
      </c>
      <c r="N140" t="s">
        <v>792</v>
      </c>
      <c r="O140" t="s">
        <v>771</v>
      </c>
      <c r="P140" t="s">
        <v>796</v>
      </c>
      <c r="Q140" t="s">
        <v>503</v>
      </c>
      <c r="R140" t="s">
        <v>797</v>
      </c>
      <c r="S140" t="s">
        <v>275</v>
      </c>
      <c r="T140" t="s">
        <v>55</v>
      </c>
      <c r="U140" t="s">
        <v>1107</v>
      </c>
      <c r="V140" t="s">
        <v>754</v>
      </c>
    </row>
    <row r="141" spans="1:22" hidden="1" x14ac:dyDescent="0.3">
      <c r="A141" t="s">
        <v>465</v>
      </c>
      <c r="B141" t="s">
        <v>466</v>
      </c>
      <c r="C141" t="s">
        <v>467</v>
      </c>
      <c r="D141" t="s">
        <v>468</v>
      </c>
      <c r="E141" t="s">
        <v>469</v>
      </c>
      <c r="F141" t="s">
        <v>470</v>
      </c>
      <c r="G141" t="s">
        <v>558</v>
      </c>
      <c r="H141" t="s">
        <v>57</v>
      </c>
      <c r="I141" t="s">
        <v>559</v>
      </c>
      <c r="J141" t="s">
        <v>58</v>
      </c>
      <c r="K141" t="s">
        <v>560</v>
      </c>
      <c r="L141" t="s">
        <v>59</v>
      </c>
      <c r="M141" t="s">
        <v>791</v>
      </c>
      <c r="N141" t="s">
        <v>792</v>
      </c>
      <c r="O141" t="s">
        <v>771</v>
      </c>
      <c r="P141" t="s">
        <v>796</v>
      </c>
      <c r="Q141" t="s">
        <v>503</v>
      </c>
      <c r="R141" t="s">
        <v>797</v>
      </c>
      <c r="S141" t="s">
        <v>276</v>
      </c>
      <c r="T141" t="s">
        <v>98</v>
      </c>
      <c r="U141" t="s">
        <v>1108</v>
      </c>
      <c r="V141" t="s">
        <v>754</v>
      </c>
    </row>
    <row r="142" spans="1:22" hidden="1" x14ac:dyDescent="0.3">
      <c r="A142" t="s">
        <v>465</v>
      </c>
      <c r="B142" t="s">
        <v>466</v>
      </c>
      <c r="C142" t="s">
        <v>467</v>
      </c>
      <c r="D142" t="s">
        <v>468</v>
      </c>
      <c r="E142" t="s">
        <v>469</v>
      </c>
      <c r="F142" t="s">
        <v>470</v>
      </c>
      <c r="G142" t="s">
        <v>558</v>
      </c>
      <c r="H142" t="s">
        <v>57</v>
      </c>
      <c r="I142" t="s">
        <v>559</v>
      </c>
      <c r="J142" t="s">
        <v>58</v>
      </c>
      <c r="K142" t="s">
        <v>560</v>
      </c>
      <c r="L142" t="s">
        <v>59</v>
      </c>
      <c r="M142" t="s">
        <v>791</v>
      </c>
      <c r="N142" t="s">
        <v>792</v>
      </c>
      <c r="O142" t="s">
        <v>771</v>
      </c>
      <c r="P142" t="s">
        <v>796</v>
      </c>
      <c r="Q142" t="s">
        <v>503</v>
      </c>
      <c r="R142" t="s">
        <v>797</v>
      </c>
      <c r="S142" t="s">
        <v>274</v>
      </c>
      <c r="T142" t="s">
        <v>41</v>
      </c>
      <c r="U142" t="s">
        <v>1109</v>
      </c>
      <c r="V142" t="s">
        <v>754</v>
      </c>
    </row>
    <row r="143" spans="1:22" hidden="1" x14ac:dyDescent="0.3">
      <c r="A143" t="s">
        <v>465</v>
      </c>
      <c r="B143" t="s">
        <v>466</v>
      </c>
      <c r="C143" t="s">
        <v>467</v>
      </c>
      <c r="D143" t="s">
        <v>468</v>
      </c>
      <c r="E143" t="s">
        <v>469</v>
      </c>
      <c r="F143" t="s">
        <v>470</v>
      </c>
      <c r="G143" t="s">
        <v>558</v>
      </c>
      <c r="H143" t="s">
        <v>57</v>
      </c>
      <c r="I143" t="s">
        <v>559</v>
      </c>
      <c r="J143" t="s">
        <v>58</v>
      </c>
      <c r="K143" t="s">
        <v>560</v>
      </c>
      <c r="L143" t="s">
        <v>59</v>
      </c>
      <c r="M143" t="s">
        <v>791</v>
      </c>
      <c r="N143" t="s">
        <v>792</v>
      </c>
      <c r="O143" t="s">
        <v>771</v>
      </c>
      <c r="P143" t="s">
        <v>796</v>
      </c>
      <c r="Q143" t="s">
        <v>476</v>
      </c>
      <c r="R143" t="s">
        <v>798</v>
      </c>
      <c r="S143" t="s">
        <v>271</v>
      </c>
      <c r="T143" t="s">
        <v>33</v>
      </c>
      <c r="U143" t="s">
        <v>1110</v>
      </c>
      <c r="V143" t="s">
        <v>754</v>
      </c>
    </row>
    <row r="144" spans="1:22" hidden="1" x14ac:dyDescent="0.3">
      <c r="A144" t="s">
        <v>465</v>
      </c>
      <c r="B144" t="s">
        <v>466</v>
      </c>
      <c r="C144" t="s">
        <v>467</v>
      </c>
      <c r="D144" t="s">
        <v>468</v>
      </c>
      <c r="E144" t="s">
        <v>469</v>
      </c>
      <c r="F144" t="s">
        <v>470</v>
      </c>
      <c r="G144" t="s">
        <v>558</v>
      </c>
      <c r="H144" t="s">
        <v>57</v>
      </c>
      <c r="I144" t="s">
        <v>559</v>
      </c>
      <c r="J144" t="s">
        <v>58</v>
      </c>
      <c r="K144" t="s">
        <v>560</v>
      </c>
      <c r="L144" t="s">
        <v>59</v>
      </c>
      <c r="M144" t="s">
        <v>791</v>
      </c>
      <c r="N144" t="s">
        <v>792</v>
      </c>
      <c r="O144" t="s">
        <v>771</v>
      </c>
      <c r="P144" t="s">
        <v>796</v>
      </c>
      <c r="Q144" t="s">
        <v>476</v>
      </c>
      <c r="R144" t="s">
        <v>798</v>
      </c>
      <c r="S144" t="s">
        <v>276</v>
      </c>
      <c r="T144" t="s">
        <v>98</v>
      </c>
      <c r="U144" t="s">
        <v>1111</v>
      </c>
      <c r="V144" t="s">
        <v>754</v>
      </c>
    </row>
    <row r="145" spans="1:22" hidden="1" x14ac:dyDescent="0.3">
      <c r="A145" t="s">
        <v>465</v>
      </c>
      <c r="B145" t="s">
        <v>466</v>
      </c>
      <c r="C145" t="s">
        <v>467</v>
      </c>
      <c r="D145" t="s">
        <v>468</v>
      </c>
      <c r="E145" t="s">
        <v>469</v>
      </c>
      <c r="F145" t="s">
        <v>470</v>
      </c>
      <c r="G145" t="s">
        <v>558</v>
      </c>
      <c r="H145" t="s">
        <v>57</v>
      </c>
      <c r="I145" t="s">
        <v>559</v>
      </c>
      <c r="J145" t="s">
        <v>58</v>
      </c>
      <c r="K145" t="s">
        <v>560</v>
      </c>
      <c r="L145" t="s">
        <v>59</v>
      </c>
      <c r="M145" t="s">
        <v>791</v>
      </c>
      <c r="N145" t="s">
        <v>792</v>
      </c>
      <c r="O145" t="s">
        <v>771</v>
      </c>
      <c r="P145" t="s">
        <v>796</v>
      </c>
      <c r="Q145" t="s">
        <v>476</v>
      </c>
      <c r="R145" t="s">
        <v>798</v>
      </c>
      <c r="S145" t="s">
        <v>274</v>
      </c>
      <c r="T145" t="s">
        <v>41</v>
      </c>
      <c r="U145" t="s">
        <v>1112</v>
      </c>
      <c r="V145" t="s">
        <v>754</v>
      </c>
    </row>
    <row r="146" spans="1:22" hidden="1" x14ac:dyDescent="0.3">
      <c r="A146" t="s">
        <v>465</v>
      </c>
      <c r="B146" t="s">
        <v>466</v>
      </c>
      <c r="C146" t="s">
        <v>467</v>
      </c>
      <c r="D146" t="s">
        <v>468</v>
      </c>
      <c r="E146" t="s">
        <v>469</v>
      </c>
      <c r="F146" t="s">
        <v>470</v>
      </c>
      <c r="G146" t="s">
        <v>558</v>
      </c>
      <c r="H146" t="s">
        <v>57</v>
      </c>
      <c r="I146" t="s">
        <v>559</v>
      </c>
      <c r="J146" t="s">
        <v>58</v>
      </c>
      <c r="K146" t="s">
        <v>560</v>
      </c>
      <c r="L146" t="s">
        <v>59</v>
      </c>
      <c r="M146" t="s">
        <v>791</v>
      </c>
      <c r="N146" t="s">
        <v>792</v>
      </c>
      <c r="O146" t="s">
        <v>771</v>
      </c>
      <c r="P146" t="s">
        <v>796</v>
      </c>
      <c r="Q146" t="s">
        <v>476</v>
      </c>
      <c r="R146" t="s">
        <v>798</v>
      </c>
      <c r="S146" t="s">
        <v>979</v>
      </c>
      <c r="T146" t="s">
        <v>980</v>
      </c>
      <c r="U146" t="s">
        <v>1113</v>
      </c>
      <c r="V146" t="s">
        <v>754</v>
      </c>
    </row>
    <row r="147" spans="1:22" hidden="1" x14ac:dyDescent="0.3">
      <c r="A147" t="s">
        <v>465</v>
      </c>
      <c r="B147" t="s">
        <v>466</v>
      </c>
      <c r="C147" t="s">
        <v>467</v>
      </c>
      <c r="D147" t="s">
        <v>468</v>
      </c>
      <c r="E147" t="s">
        <v>469</v>
      </c>
      <c r="F147" t="s">
        <v>470</v>
      </c>
      <c r="G147" t="s">
        <v>558</v>
      </c>
      <c r="H147" t="s">
        <v>57</v>
      </c>
      <c r="I147" t="s">
        <v>559</v>
      </c>
      <c r="J147" t="s">
        <v>58</v>
      </c>
      <c r="K147" t="s">
        <v>560</v>
      </c>
      <c r="L147" t="s">
        <v>59</v>
      </c>
      <c r="M147" t="s">
        <v>596</v>
      </c>
      <c r="N147" t="s">
        <v>126</v>
      </c>
      <c r="O147" t="s">
        <v>474</v>
      </c>
      <c r="P147" t="s">
        <v>295</v>
      </c>
      <c r="Q147" t="s">
        <v>799</v>
      </c>
      <c r="R147" t="s">
        <v>800</v>
      </c>
      <c r="S147" t="s">
        <v>1114</v>
      </c>
      <c r="T147" t="s">
        <v>1115</v>
      </c>
      <c r="U147" t="s">
        <v>1116</v>
      </c>
      <c r="V147" t="s">
        <v>754</v>
      </c>
    </row>
    <row r="148" spans="1:22" hidden="1" x14ac:dyDescent="0.3">
      <c r="A148" t="s">
        <v>465</v>
      </c>
      <c r="B148" t="s">
        <v>466</v>
      </c>
      <c r="C148" t="s">
        <v>467</v>
      </c>
      <c r="D148" t="s">
        <v>468</v>
      </c>
      <c r="E148" t="s">
        <v>469</v>
      </c>
      <c r="F148" t="s">
        <v>470</v>
      </c>
      <c r="G148" t="s">
        <v>558</v>
      </c>
      <c r="H148" t="s">
        <v>57</v>
      </c>
      <c r="I148" t="s">
        <v>559</v>
      </c>
      <c r="J148" t="s">
        <v>58</v>
      </c>
      <c r="K148" t="s">
        <v>560</v>
      </c>
      <c r="L148" t="s">
        <v>59</v>
      </c>
      <c r="M148" t="s">
        <v>596</v>
      </c>
      <c r="N148" t="s">
        <v>126</v>
      </c>
      <c r="O148" t="s">
        <v>474</v>
      </c>
      <c r="P148" t="s">
        <v>295</v>
      </c>
      <c r="Q148" t="s">
        <v>799</v>
      </c>
      <c r="R148" t="s">
        <v>800</v>
      </c>
      <c r="S148" t="s">
        <v>296</v>
      </c>
      <c r="T148" t="s">
        <v>297</v>
      </c>
      <c r="U148" t="s">
        <v>1117</v>
      </c>
      <c r="V148" t="s">
        <v>754</v>
      </c>
    </row>
    <row r="149" spans="1:22" hidden="1" x14ac:dyDescent="0.3">
      <c r="A149" t="s">
        <v>465</v>
      </c>
      <c r="B149" t="s">
        <v>466</v>
      </c>
      <c r="C149" t="s">
        <v>467</v>
      </c>
      <c r="D149" t="s">
        <v>468</v>
      </c>
      <c r="E149" t="s">
        <v>469</v>
      </c>
      <c r="F149" t="s">
        <v>470</v>
      </c>
      <c r="G149" t="s">
        <v>558</v>
      </c>
      <c r="H149" t="s">
        <v>57</v>
      </c>
      <c r="I149" t="s">
        <v>559</v>
      </c>
      <c r="J149" t="s">
        <v>58</v>
      </c>
      <c r="K149" t="s">
        <v>560</v>
      </c>
      <c r="L149" t="s">
        <v>59</v>
      </c>
      <c r="M149" t="s">
        <v>596</v>
      </c>
      <c r="N149" t="s">
        <v>126</v>
      </c>
      <c r="O149" t="s">
        <v>474</v>
      </c>
      <c r="P149" t="s">
        <v>295</v>
      </c>
      <c r="Q149" t="s">
        <v>799</v>
      </c>
      <c r="R149" t="s">
        <v>800</v>
      </c>
      <c r="S149" t="s">
        <v>298</v>
      </c>
      <c r="T149" t="s">
        <v>299</v>
      </c>
      <c r="U149" t="s">
        <v>1118</v>
      </c>
      <c r="V149" t="s">
        <v>754</v>
      </c>
    </row>
    <row r="150" spans="1:22" hidden="1" x14ac:dyDescent="0.3">
      <c r="A150" t="s">
        <v>465</v>
      </c>
      <c r="B150" t="s">
        <v>466</v>
      </c>
      <c r="C150" t="s">
        <v>467</v>
      </c>
      <c r="D150" t="s">
        <v>468</v>
      </c>
      <c r="E150" t="s">
        <v>469</v>
      </c>
      <c r="F150" t="s">
        <v>470</v>
      </c>
      <c r="G150" t="s">
        <v>558</v>
      </c>
      <c r="H150" t="s">
        <v>57</v>
      </c>
      <c r="I150" t="s">
        <v>559</v>
      </c>
      <c r="J150" t="s">
        <v>58</v>
      </c>
      <c r="K150" t="s">
        <v>560</v>
      </c>
      <c r="L150" t="s">
        <v>59</v>
      </c>
      <c r="M150" t="s">
        <v>596</v>
      </c>
      <c r="N150" t="s">
        <v>126</v>
      </c>
      <c r="O150" t="s">
        <v>474</v>
      </c>
      <c r="P150" t="s">
        <v>295</v>
      </c>
      <c r="Q150" t="s">
        <v>799</v>
      </c>
      <c r="R150" t="s">
        <v>800</v>
      </c>
      <c r="S150" t="s">
        <v>300</v>
      </c>
      <c r="T150" t="s">
        <v>301</v>
      </c>
      <c r="U150" t="s">
        <v>1119</v>
      </c>
      <c r="V150" t="s">
        <v>754</v>
      </c>
    </row>
    <row r="151" spans="1:22" hidden="1" x14ac:dyDescent="0.3">
      <c r="A151" t="s">
        <v>465</v>
      </c>
      <c r="B151" t="s">
        <v>466</v>
      </c>
      <c r="C151" t="s">
        <v>467</v>
      </c>
      <c r="D151" t="s">
        <v>468</v>
      </c>
      <c r="E151" t="s">
        <v>469</v>
      </c>
      <c r="F151" t="s">
        <v>470</v>
      </c>
      <c r="G151" t="s">
        <v>558</v>
      </c>
      <c r="H151" t="s">
        <v>57</v>
      </c>
      <c r="I151" t="s">
        <v>559</v>
      </c>
      <c r="J151" t="s">
        <v>58</v>
      </c>
      <c r="K151" t="s">
        <v>560</v>
      </c>
      <c r="L151" t="s">
        <v>59</v>
      </c>
      <c r="M151" t="s">
        <v>596</v>
      </c>
      <c r="N151" t="s">
        <v>126</v>
      </c>
      <c r="O151" t="s">
        <v>474</v>
      </c>
      <c r="P151" t="s">
        <v>295</v>
      </c>
      <c r="Q151" t="s">
        <v>799</v>
      </c>
      <c r="R151" t="s">
        <v>800</v>
      </c>
      <c r="S151" t="s">
        <v>302</v>
      </c>
      <c r="T151" t="s">
        <v>303</v>
      </c>
      <c r="U151" t="s">
        <v>1120</v>
      </c>
      <c r="V151" t="s">
        <v>754</v>
      </c>
    </row>
    <row r="152" spans="1:22" hidden="1" x14ac:dyDescent="0.3">
      <c r="A152" t="s">
        <v>465</v>
      </c>
      <c r="B152" t="s">
        <v>466</v>
      </c>
      <c r="C152" t="s">
        <v>467</v>
      </c>
      <c r="D152" t="s">
        <v>468</v>
      </c>
      <c r="E152" t="s">
        <v>469</v>
      </c>
      <c r="F152" t="s">
        <v>470</v>
      </c>
      <c r="G152" t="s">
        <v>558</v>
      </c>
      <c r="H152" t="s">
        <v>57</v>
      </c>
      <c r="I152" t="s">
        <v>559</v>
      </c>
      <c r="J152" t="s">
        <v>58</v>
      </c>
      <c r="K152" t="s">
        <v>560</v>
      </c>
      <c r="L152" t="s">
        <v>59</v>
      </c>
      <c r="M152" t="s">
        <v>596</v>
      </c>
      <c r="N152" t="s">
        <v>126</v>
      </c>
      <c r="O152" t="s">
        <v>474</v>
      </c>
      <c r="P152" t="s">
        <v>295</v>
      </c>
      <c r="Q152" t="s">
        <v>799</v>
      </c>
      <c r="R152" t="s">
        <v>800</v>
      </c>
      <c r="S152" t="s">
        <v>304</v>
      </c>
      <c r="T152" t="s">
        <v>305</v>
      </c>
      <c r="U152" t="s">
        <v>1121</v>
      </c>
      <c r="V152" t="s">
        <v>754</v>
      </c>
    </row>
    <row r="153" spans="1:22" hidden="1" x14ac:dyDescent="0.3">
      <c r="A153" t="s">
        <v>465</v>
      </c>
      <c r="B153" t="s">
        <v>466</v>
      </c>
      <c r="C153" t="s">
        <v>467</v>
      </c>
      <c r="D153" t="s">
        <v>468</v>
      </c>
      <c r="E153" t="s">
        <v>469</v>
      </c>
      <c r="F153" t="s">
        <v>470</v>
      </c>
      <c r="G153" t="s">
        <v>558</v>
      </c>
      <c r="H153" t="s">
        <v>57</v>
      </c>
      <c r="I153" t="s">
        <v>559</v>
      </c>
      <c r="J153" t="s">
        <v>58</v>
      </c>
      <c r="K153" t="s">
        <v>560</v>
      </c>
      <c r="L153" t="s">
        <v>59</v>
      </c>
      <c r="M153" t="s">
        <v>596</v>
      </c>
      <c r="N153" t="s">
        <v>126</v>
      </c>
      <c r="O153" t="s">
        <v>474</v>
      </c>
      <c r="P153" t="s">
        <v>295</v>
      </c>
      <c r="Q153" t="s">
        <v>799</v>
      </c>
      <c r="R153" t="s">
        <v>800</v>
      </c>
      <c r="S153" t="s">
        <v>306</v>
      </c>
      <c r="T153" t="s">
        <v>307</v>
      </c>
      <c r="U153" t="s">
        <v>1122</v>
      </c>
      <c r="V153" t="s">
        <v>754</v>
      </c>
    </row>
    <row r="154" spans="1:22" hidden="1" x14ac:dyDescent="0.3">
      <c r="A154" t="s">
        <v>465</v>
      </c>
      <c r="B154" t="s">
        <v>466</v>
      </c>
      <c r="C154" t="s">
        <v>467</v>
      </c>
      <c r="D154" t="s">
        <v>468</v>
      </c>
      <c r="E154" t="s">
        <v>469</v>
      </c>
      <c r="F154" t="s">
        <v>470</v>
      </c>
      <c r="G154" t="s">
        <v>558</v>
      </c>
      <c r="H154" t="s">
        <v>57</v>
      </c>
      <c r="I154" t="s">
        <v>559</v>
      </c>
      <c r="J154" t="s">
        <v>58</v>
      </c>
      <c r="K154" t="s">
        <v>560</v>
      </c>
      <c r="L154" t="s">
        <v>59</v>
      </c>
      <c r="M154" t="s">
        <v>596</v>
      </c>
      <c r="N154" t="s">
        <v>126</v>
      </c>
      <c r="O154" t="s">
        <v>474</v>
      </c>
      <c r="P154" t="s">
        <v>295</v>
      </c>
      <c r="Q154" t="s">
        <v>799</v>
      </c>
      <c r="R154" t="s">
        <v>800</v>
      </c>
      <c r="S154" t="s">
        <v>308</v>
      </c>
      <c r="T154" t="s">
        <v>309</v>
      </c>
      <c r="U154" t="s">
        <v>1123</v>
      </c>
      <c r="V154" t="s">
        <v>754</v>
      </c>
    </row>
    <row r="155" spans="1:22" hidden="1" x14ac:dyDescent="0.3">
      <c r="A155" t="s">
        <v>465</v>
      </c>
      <c r="B155" t="s">
        <v>466</v>
      </c>
      <c r="C155" t="s">
        <v>467</v>
      </c>
      <c r="D155" t="s">
        <v>468</v>
      </c>
      <c r="E155" t="s">
        <v>469</v>
      </c>
      <c r="F155" t="s">
        <v>470</v>
      </c>
      <c r="G155" t="s">
        <v>558</v>
      </c>
      <c r="H155" t="s">
        <v>57</v>
      </c>
      <c r="I155" t="s">
        <v>559</v>
      </c>
      <c r="J155" t="s">
        <v>58</v>
      </c>
      <c r="K155" t="s">
        <v>560</v>
      </c>
      <c r="L155" t="s">
        <v>59</v>
      </c>
      <c r="M155" t="s">
        <v>596</v>
      </c>
      <c r="N155" t="s">
        <v>126</v>
      </c>
      <c r="O155" t="s">
        <v>474</v>
      </c>
      <c r="P155" t="s">
        <v>295</v>
      </c>
      <c r="Q155" t="s">
        <v>799</v>
      </c>
      <c r="R155" t="s">
        <v>800</v>
      </c>
      <c r="S155" t="s">
        <v>310</v>
      </c>
      <c r="T155" t="s">
        <v>311</v>
      </c>
      <c r="U155" t="s">
        <v>1124</v>
      </c>
      <c r="V155" t="s">
        <v>754</v>
      </c>
    </row>
    <row r="156" spans="1:22" hidden="1" x14ac:dyDescent="0.3">
      <c r="A156" t="s">
        <v>465</v>
      </c>
      <c r="B156" t="s">
        <v>466</v>
      </c>
      <c r="C156" t="s">
        <v>467</v>
      </c>
      <c r="D156" t="s">
        <v>468</v>
      </c>
      <c r="E156" t="s">
        <v>469</v>
      </c>
      <c r="F156" t="s">
        <v>470</v>
      </c>
      <c r="G156" t="s">
        <v>558</v>
      </c>
      <c r="H156" t="s">
        <v>57</v>
      </c>
      <c r="I156" t="s">
        <v>559</v>
      </c>
      <c r="J156" t="s">
        <v>58</v>
      </c>
      <c r="K156" t="s">
        <v>560</v>
      </c>
      <c r="L156" t="s">
        <v>59</v>
      </c>
      <c r="M156" t="s">
        <v>596</v>
      </c>
      <c r="N156" t="s">
        <v>126</v>
      </c>
      <c r="O156" t="s">
        <v>474</v>
      </c>
      <c r="P156" t="s">
        <v>295</v>
      </c>
      <c r="Q156" t="s">
        <v>799</v>
      </c>
      <c r="R156" t="s">
        <v>800</v>
      </c>
      <c r="S156" t="s">
        <v>312</v>
      </c>
      <c r="T156" t="s">
        <v>313</v>
      </c>
      <c r="U156" t="s">
        <v>1125</v>
      </c>
      <c r="V156" t="s">
        <v>754</v>
      </c>
    </row>
    <row r="157" spans="1:22" hidden="1" x14ac:dyDescent="0.3">
      <c r="A157" t="s">
        <v>465</v>
      </c>
      <c r="B157" t="s">
        <v>466</v>
      </c>
      <c r="C157" t="s">
        <v>467</v>
      </c>
      <c r="D157" t="s">
        <v>468</v>
      </c>
      <c r="E157" t="s">
        <v>469</v>
      </c>
      <c r="F157" t="s">
        <v>470</v>
      </c>
      <c r="G157" t="s">
        <v>558</v>
      </c>
      <c r="H157" t="s">
        <v>57</v>
      </c>
      <c r="I157" t="s">
        <v>559</v>
      </c>
      <c r="J157" t="s">
        <v>58</v>
      </c>
      <c r="K157" t="s">
        <v>560</v>
      </c>
      <c r="L157" t="s">
        <v>59</v>
      </c>
      <c r="M157" t="s">
        <v>596</v>
      </c>
      <c r="N157" t="s">
        <v>126</v>
      </c>
      <c r="O157" t="s">
        <v>474</v>
      </c>
      <c r="P157" t="s">
        <v>295</v>
      </c>
      <c r="Q157" t="s">
        <v>799</v>
      </c>
      <c r="R157" t="s">
        <v>800</v>
      </c>
      <c r="S157" t="s">
        <v>314</v>
      </c>
      <c r="T157" t="s">
        <v>315</v>
      </c>
      <c r="U157" t="s">
        <v>1126</v>
      </c>
      <c r="V157" t="s">
        <v>754</v>
      </c>
    </row>
    <row r="158" spans="1:22" hidden="1" x14ac:dyDescent="0.3">
      <c r="A158" t="s">
        <v>465</v>
      </c>
      <c r="B158" t="s">
        <v>466</v>
      </c>
      <c r="C158" t="s">
        <v>467</v>
      </c>
      <c r="D158" t="s">
        <v>468</v>
      </c>
      <c r="E158" t="s">
        <v>469</v>
      </c>
      <c r="F158" t="s">
        <v>470</v>
      </c>
      <c r="G158" t="s">
        <v>558</v>
      </c>
      <c r="H158" t="s">
        <v>57</v>
      </c>
      <c r="I158" t="s">
        <v>559</v>
      </c>
      <c r="J158" t="s">
        <v>58</v>
      </c>
      <c r="K158" t="s">
        <v>560</v>
      </c>
      <c r="L158" t="s">
        <v>59</v>
      </c>
      <c r="M158" t="s">
        <v>596</v>
      </c>
      <c r="N158" t="s">
        <v>126</v>
      </c>
      <c r="O158" t="s">
        <v>474</v>
      </c>
      <c r="P158" t="s">
        <v>295</v>
      </c>
      <c r="Q158" t="s">
        <v>880</v>
      </c>
      <c r="R158" t="s">
        <v>881</v>
      </c>
      <c r="S158" t="s">
        <v>1114</v>
      </c>
      <c r="T158" t="s">
        <v>1115</v>
      </c>
      <c r="U158" t="s">
        <v>1127</v>
      </c>
      <c r="V158" t="s">
        <v>874</v>
      </c>
    </row>
    <row r="159" spans="1:22" hidden="1" x14ac:dyDescent="0.3">
      <c r="A159" t="s">
        <v>465</v>
      </c>
      <c r="B159" t="s">
        <v>466</v>
      </c>
      <c r="C159" t="s">
        <v>467</v>
      </c>
      <c r="D159" t="s">
        <v>468</v>
      </c>
      <c r="E159" t="s">
        <v>469</v>
      </c>
      <c r="F159" t="s">
        <v>470</v>
      </c>
      <c r="G159" t="s">
        <v>558</v>
      </c>
      <c r="H159" t="s">
        <v>57</v>
      </c>
      <c r="I159" t="s">
        <v>559</v>
      </c>
      <c r="J159" t="s">
        <v>58</v>
      </c>
      <c r="K159" t="s">
        <v>560</v>
      </c>
      <c r="L159" t="s">
        <v>59</v>
      </c>
      <c r="M159" t="s">
        <v>596</v>
      </c>
      <c r="N159" t="s">
        <v>126</v>
      </c>
      <c r="O159" t="s">
        <v>474</v>
      </c>
      <c r="P159" t="s">
        <v>295</v>
      </c>
      <c r="Q159" t="s">
        <v>880</v>
      </c>
      <c r="R159" t="s">
        <v>881</v>
      </c>
      <c r="S159" t="s">
        <v>296</v>
      </c>
      <c r="T159" t="s">
        <v>297</v>
      </c>
      <c r="U159" t="s">
        <v>1128</v>
      </c>
      <c r="V159" t="s">
        <v>874</v>
      </c>
    </row>
    <row r="160" spans="1:22" hidden="1" x14ac:dyDescent="0.3">
      <c r="A160" t="s">
        <v>465</v>
      </c>
      <c r="B160" t="s">
        <v>466</v>
      </c>
      <c r="C160" t="s">
        <v>467</v>
      </c>
      <c r="D160" t="s">
        <v>468</v>
      </c>
      <c r="E160" t="s">
        <v>469</v>
      </c>
      <c r="F160" t="s">
        <v>470</v>
      </c>
      <c r="G160" t="s">
        <v>558</v>
      </c>
      <c r="H160" t="s">
        <v>57</v>
      </c>
      <c r="I160" t="s">
        <v>559</v>
      </c>
      <c r="J160" t="s">
        <v>58</v>
      </c>
      <c r="K160" t="s">
        <v>560</v>
      </c>
      <c r="L160" t="s">
        <v>59</v>
      </c>
      <c r="M160" t="s">
        <v>596</v>
      </c>
      <c r="N160" t="s">
        <v>126</v>
      </c>
      <c r="O160" t="s">
        <v>474</v>
      </c>
      <c r="P160" t="s">
        <v>295</v>
      </c>
      <c r="Q160" t="s">
        <v>880</v>
      </c>
      <c r="R160" t="s">
        <v>881</v>
      </c>
      <c r="S160" t="s">
        <v>298</v>
      </c>
      <c r="T160" t="s">
        <v>299</v>
      </c>
      <c r="U160" t="s">
        <v>1129</v>
      </c>
      <c r="V160" t="s">
        <v>874</v>
      </c>
    </row>
    <row r="161" spans="1:22" hidden="1" x14ac:dyDescent="0.3">
      <c r="A161" t="s">
        <v>465</v>
      </c>
      <c r="B161" t="s">
        <v>466</v>
      </c>
      <c r="C161" t="s">
        <v>467</v>
      </c>
      <c r="D161" t="s">
        <v>468</v>
      </c>
      <c r="E161" t="s">
        <v>469</v>
      </c>
      <c r="F161" t="s">
        <v>470</v>
      </c>
      <c r="G161" t="s">
        <v>558</v>
      </c>
      <c r="H161" t="s">
        <v>57</v>
      </c>
      <c r="I161" t="s">
        <v>559</v>
      </c>
      <c r="J161" t="s">
        <v>58</v>
      </c>
      <c r="K161" t="s">
        <v>560</v>
      </c>
      <c r="L161" t="s">
        <v>59</v>
      </c>
      <c r="M161" t="s">
        <v>596</v>
      </c>
      <c r="N161" t="s">
        <v>126</v>
      </c>
      <c r="O161" t="s">
        <v>474</v>
      </c>
      <c r="P161" t="s">
        <v>295</v>
      </c>
      <c r="Q161" t="s">
        <v>880</v>
      </c>
      <c r="R161" t="s">
        <v>881</v>
      </c>
      <c r="S161" t="s">
        <v>300</v>
      </c>
      <c r="T161" t="s">
        <v>301</v>
      </c>
      <c r="U161" t="s">
        <v>1130</v>
      </c>
      <c r="V161" t="s">
        <v>874</v>
      </c>
    </row>
    <row r="162" spans="1:22" hidden="1" x14ac:dyDescent="0.3">
      <c r="A162" t="s">
        <v>465</v>
      </c>
      <c r="B162" t="s">
        <v>466</v>
      </c>
      <c r="C162" t="s">
        <v>467</v>
      </c>
      <c r="D162" t="s">
        <v>468</v>
      </c>
      <c r="E162" t="s">
        <v>469</v>
      </c>
      <c r="F162" t="s">
        <v>470</v>
      </c>
      <c r="G162" t="s">
        <v>558</v>
      </c>
      <c r="H162" t="s">
        <v>57</v>
      </c>
      <c r="I162" t="s">
        <v>559</v>
      </c>
      <c r="J162" t="s">
        <v>58</v>
      </c>
      <c r="K162" t="s">
        <v>560</v>
      </c>
      <c r="L162" t="s">
        <v>59</v>
      </c>
      <c r="M162" t="s">
        <v>596</v>
      </c>
      <c r="N162" t="s">
        <v>126</v>
      </c>
      <c r="O162" t="s">
        <v>474</v>
      </c>
      <c r="P162" t="s">
        <v>295</v>
      </c>
      <c r="Q162" t="s">
        <v>880</v>
      </c>
      <c r="R162" t="s">
        <v>881</v>
      </c>
      <c r="S162" t="s">
        <v>302</v>
      </c>
      <c r="T162" t="s">
        <v>303</v>
      </c>
      <c r="U162" t="s">
        <v>1131</v>
      </c>
      <c r="V162" t="s">
        <v>874</v>
      </c>
    </row>
    <row r="163" spans="1:22" hidden="1" x14ac:dyDescent="0.3">
      <c r="A163" t="s">
        <v>465</v>
      </c>
      <c r="B163" t="s">
        <v>466</v>
      </c>
      <c r="C163" t="s">
        <v>467</v>
      </c>
      <c r="D163" t="s">
        <v>468</v>
      </c>
      <c r="E163" t="s">
        <v>469</v>
      </c>
      <c r="F163" t="s">
        <v>470</v>
      </c>
      <c r="G163" t="s">
        <v>558</v>
      </c>
      <c r="H163" t="s">
        <v>57</v>
      </c>
      <c r="I163" t="s">
        <v>559</v>
      </c>
      <c r="J163" t="s">
        <v>58</v>
      </c>
      <c r="K163" t="s">
        <v>560</v>
      </c>
      <c r="L163" t="s">
        <v>59</v>
      </c>
      <c r="M163" t="s">
        <v>596</v>
      </c>
      <c r="N163" t="s">
        <v>126</v>
      </c>
      <c r="O163" t="s">
        <v>474</v>
      </c>
      <c r="P163" t="s">
        <v>295</v>
      </c>
      <c r="Q163" t="s">
        <v>880</v>
      </c>
      <c r="R163" t="s">
        <v>881</v>
      </c>
      <c r="S163" t="s">
        <v>304</v>
      </c>
      <c r="T163" t="s">
        <v>305</v>
      </c>
      <c r="U163" t="s">
        <v>1132</v>
      </c>
      <c r="V163" t="s">
        <v>874</v>
      </c>
    </row>
    <row r="164" spans="1:22" hidden="1" x14ac:dyDescent="0.3">
      <c r="A164" t="s">
        <v>465</v>
      </c>
      <c r="B164" t="s">
        <v>466</v>
      </c>
      <c r="C164" t="s">
        <v>467</v>
      </c>
      <c r="D164" t="s">
        <v>468</v>
      </c>
      <c r="E164" t="s">
        <v>469</v>
      </c>
      <c r="F164" t="s">
        <v>470</v>
      </c>
      <c r="G164" t="s">
        <v>558</v>
      </c>
      <c r="H164" t="s">
        <v>57</v>
      </c>
      <c r="I164" t="s">
        <v>559</v>
      </c>
      <c r="J164" t="s">
        <v>58</v>
      </c>
      <c r="K164" t="s">
        <v>560</v>
      </c>
      <c r="L164" t="s">
        <v>59</v>
      </c>
      <c r="M164" t="s">
        <v>596</v>
      </c>
      <c r="N164" t="s">
        <v>126</v>
      </c>
      <c r="O164" t="s">
        <v>474</v>
      </c>
      <c r="P164" t="s">
        <v>295</v>
      </c>
      <c r="Q164" t="s">
        <v>880</v>
      </c>
      <c r="R164" t="s">
        <v>881</v>
      </c>
      <c r="S164" t="s">
        <v>306</v>
      </c>
      <c r="T164" t="s">
        <v>307</v>
      </c>
      <c r="U164" t="s">
        <v>1133</v>
      </c>
      <c r="V164" t="s">
        <v>874</v>
      </c>
    </row>
    <row r="165" spans="1:22" hidden="1" x14ac:dyDescent="0.3">
      <c r="A165" t="s">
        <v>465</v>
      </c>
      <c r="B165" t="s">
        <v>466</v>
      </c>
      <c r="C165" t="s">
        <v>467</v>
      </c>
      <c r="D165" t="s">
        <v>468</v>
      </c>
      <c r="E165" t="s">
        <v>469</v>
      </c>
      <c r="F165" t="s">
        <v>470</v>
      </c>
      <c r="G165" t="s">
        <v>558</v>
      </c>
      <c r="H165" t="s">
        <v>57</v>
      </c>
      <c r="I165" t="s">
        <v>559</v>
      </c>
      <c r="J165" t="s">
        <v>58</v>
      </c>
      <c r="K165" t="s">
        <v>560</v>
      </c>
      <c r="L165" t="s">
        <v>59</v>
      </c>
      <c r="M165" t="s">
        <v>596</v>
      </c>
      <c r="N165" t="s">
        <v>126</v>
      </c>
      <c r="O165" t="s">
        <v>474</v>
      </c>
      <c r="P165" t="s">
        <v>295</v>
      </c>
      <c r="Q165" t="s">
        <v>880</v>
      </c>
      <c r="R165" t="s">
        <v>881</v>
      </c>
      <c r="S165" t="s">
        <v>308</v>
      </c>
      <c r="T165" t="s">
        <v>309</v>
      </c>
      <c r="U165" t="s">
        <v>1134</v>
      </c>
      <c r="V165" t="s">
        <v>874</v>
      </c>
    </row>
    <row r="166" spans="1:22" hidden="1" x14ac:dyDescent="0.3">
      <c r="A166" t="s">
        <v>465</v>
      </c>
      <c r="B166" t="s">
        <v>466</v>
      </c>
      <c r="C166" t="s">
        <v>467</v>
      </c>
      <c r="D166" t="s">
        <v>468</v>
      </c>
      <c r="E166" t="s">
        <v>469</v>
      </c>
      <c r="F166" t="s">
        <v>470</v>
      </c>
      <c r="G166" t="s">
        <v>558</v>
      </c>
      <c r="H166" t="s">
        <v>57</v>
      </c>
      <c r="I166" t="s">
        <v>559</v>
      </c>
      <c r="J166" t="s">
        <v>58</v>
      </c>
      <c r="K166" t="s">
        <v>560</v>
      </c>
      <c r="L166" t="s">
        <v>59</v>
      </c>
      <c r="M166" t="s">
        <v>596</v>
      </c>
      <c r="N166" t="s">
        <v>126</v>
      </c>
      <c r="O166" t="s">
        <v>474</v>
      </c>
      <c r="P166" t="s">
        <v>295</v>
      </c>
      <c r="Q166" t="s">
        <v>880</v>
      </c>
      <c r="R166" t="s">
        <v>881</v>
      </c>
      <c r="S166" t="s">
        <v>310</v>
      </c>
      <c r="T166" t="s">
        <v>311</v>
      </c>
      <c r="U166" t="s">
        <v>1135</v>
      </c>
      <c r="V166" t="s">
        <v>874</v>
      </c>
    </row>
    <row r="167" spans="1:22" hidden="1" x14ac:dyDescent="0.3">
      <c r="A167" t="s">
        <v>465</v>
      </c>
      <c r="B167" t="s">
        <v>466</v>
      </c>
      <c r="C167" t="s">
        <v>467</v>
      </c>
      <c r="D167" t="s">
        <v>468</v>
      </c>
      <c r="E167" t="s">
        <v>469</v>
      </c>
      <c r="F167" t="s">
        <v>470</v>
      </c>
      <c r="G167" t="s">
        <v>558</v>
      </c>
      <c r="H167" t="s">
        <v>57</v>
      </c>
      <c r="I167" t="s">
        <v>559</v>
      </c>
      <c r="J167" t="s">
        <v>58</v>
      </c>
      <c r="K167" t="s">
        <v>560</v>
      </c>
      <c r="L167" t="s">
        <v>59</v>
      </c>
      <c r="M167" t="s">
        <v>596</v>
      </c>
      <c r="N167" t="s">
        <v>126</v>
      </c>
      <c r="O167" t="s">
        <v>474</v>
      </c>
      <c r="P167" t="s">
        <v>295</v>
      </c>
      <c r="Q167" t="s">
        <v>880</v>
      </c>
      <c r="R167" t="s">
        <v>881</v>
      </c>
      <c r="S167" t="s">
        <v>312</v>
      </c>
      <c r="T167" t="s">
        <v>313</v>
      </c>
      <c r="U167" t="s">
        <v>1136</v>
      </c>
      <c r="V167" t="s">
        <v>874</v>
      </c>
    </row>
    <row r="168" spans="1:22" hidden="1" x14ac:dyDescent="0.3">
      <c r="A168" t="s">
        <v>465</v>
      </c>
      <c r="B168" t="s">
        <v>466</v>
      </c>
      <c r="C168" t="s">
        <v>467</v>
      </c>
      <c r="D168" t="s">
        <v>468</v>
      </c>
      <c r="E168" t="s">
        <v>469</v>
      </c>
      <c r="F168" t="s">
        <v>470</v>
      </c>
      <c r="G168" t="s">
        <v>558</v>
      </c>
      <c r="H168" t="s">
        <v>57</v>
      </c>
      <c r="I168" t="s">
        <v>559</v>
      </c>
      <c r="J168" t="s">
        <v>58</v>
      </c>
      <c r="K168" t="s">
        <v>560</v>
      </c>
      <c r="L168" t="s">
        <v>59</v>
      </c>
      <c r="M168" t="s">
        <v>596</v>
      </c>
      <c r="N168" t="s">
        <v>126</v>
      </c>
      <c r="O168" t="s">
        <v>474</v>
      </c>
      <c r="P168" t="s">
        <v>295</v>
      </c>
      <c r="Q168" t="s">
        <v>880</v>
      </c>
      <c r="R168" t="s">
        <v>881</v>
      </c>
      <c r="S168" t="s">
        <v>314</v>
      </c>
      <c r="T168" t="s">
        <v>315</v>
      </c>
      <c r="U168" t="s">
        <v>1137</v>
      </c>
      <c r="V168" t="s">
        <v>874</v>
      </c>
    </row>
    <row r="169" spans="1:22" hidden="1" x14ac:dyDescent="0.3">
      <c r="A169" t="s">
        <v>465</v>
      </c>
      <c r="B169" t="s">
        <v>466</v>
      </c>
      <c r="C169" t="s">
        <v>467</v>
      </c>
      <c r="D169" t="s">
        <v>468</v>
      </c>
      <c r="E169" t="s">
        <v>469</v>
      </c>
      <c r="F169" t="s">
        <v>470</v>
      </c>
      <c r="G169" t="s">
        <v>558</v>
      </c>
      <c r="H169" t="s">
        <v>57</v>
      </c>
      <c r="I169" t="s">
        <v>559</v>
      </c>
      <c r="J169" t="s">
        <v>58</v>
      </c>
      <c r="K169" t="s">
        <v>560</v>
      </c>
      <c r="L169" t="s">
        <v>59</v>
      </c>
      <c r="M169" t="s">
        <v>596</v>
      </c>
      <c r="N169" t="s">
        <v>126</v>
      </c>
      <c r="O169" t="s">
        <v>597</v>
      </c>
      <c r="P169" t="s">
        <v>127</v>
      </c>
      <c r="Q169" t="s">
        <v>799</v>
      </c>
      <c r="R169" t="s">
        <v>801</v>
      </c>
      <c r="S169" t="s">
        <v>316</v>
      </c>
      <c r="T169" t="s">
        <v>129</v>
      </c>
      <c r="U169" t="s">
        <v>1138</v>
      </c>
      <c r="V169" t="s">
        <v>754</v>
      </c>
    </row>
    <row r="170" spans="1:22" hidden="1" x14ac:dyDescent="0.3">
      <c r="A170" t="s">
        <v>465</v>
      </c>
      <c r="B170" t="s">
        <v>466</v>
      </c>
      <c r="C170" t="s">
        <v>467</v>
      </c>
      <c r="D170" t="s">
        <v>468</v>
      </c>
      <c r="E170" t="s">
        <v>469</v>
      </c>
      <c r="F170" t="s">
        <v>470</v>
      </c>
      <c r="G170" t="s">
        <v>558</v>
      </c>
      <c r="H170" t="s">
        <v>57</v>
      </c>
      <c r="I170" t="s">
        <v>559</v>
      </c>
      <c r="J170" t="s">
        <v>58</v>
      </c>
      <c r="K170" t="s">
        <v>560</v>
      </c>
      <c r="L170" t="s">
        <v>59</v>
      </c>
      <c r="M170" t="s">
        <v>596</v>
      </c>
      <c r="N170" t="s">
        <v>126</v>
      </c>
      <c r="O170" t="s">
        <v>597</v>
      </c>
      <c r="P170" t="s">
        <v>127</v>
      </c>
      <c r="Q170" t="s">
        <v>799</v>
      </c>
      <c r="R170" t="s">
        <v>801</v>
      </c>
      <c r="S170" t="s">
        <v>1139</v>
      </c>
      <c r="T170" t="s">
        <v>1140</v>
      </c>
      <c r="U170" t="s">
        <v>1141</v>
      </c>
      <c r="V170" t="s">
        <v>754</v>
      </c>
    </row>
    <row r="171" spans="1:22" hidden="1" x14ac:dyDescent="0.3">
      <c r="A171" t="s">
        <v>465</v>
      </c>
      <c r="B171" t="s">
        <v>466</v>
      </c>
      <c r="C171" t="s">
        <v>467</v>
      </c>
      <c r="D171" t="s">
        <v>468</v>
      </c>
      <c r="E171" t="s">
        <v>469</v>
      </c>
      <c r="F171" t="s">
        <v>470</v>
      </c>
      <c r="G171" t="s">
        <v>558</v>
      </c>
      <c r="H171" t="s">
        <v>57</v>
      </c>
      <c r="I171" t="s">
        <v>559</v>
      </c>
      <c r="J171" t="s">
        <v>58</v>
      </c>
      <c r="K171" t="s">
        <v>560</v>
      </c>
      <c r="L171" t="s">
        <v>59</v>
      </c>
      <c r="M171" t="s">
        <v>596</v>
      </c>
      <c r="N171" t="s">
        <v>126</v>
      </c>
      <c r="O171" t="s">
        <v>597</v>
      </c>
      <c r="P171" t="s">
        <v>127</v>
      </c>
      <c r="Q171" t="s">
        <v>799</v>
      </c>
      <c r="R171" t="s">
        <v>801</v>
      </c>
      <c r="S171" t="s">
        <v>276</v>
      </c>
      <c r="T171" t="s">
        <v>98</v>
      </c>
      <c r="U171" t="s">
        <v>1142</v>
      </c>
      <c r="V171" t="s">
        <v>754</v>
      </c>
    </row>
    <row r="172" spans="1:22" hidden="1" x14ac:dyDescent="0.3">
      <c r="A172" t="s">
        <v>465</v>
      </c>
      <c r="B172" t="s">
        <v>466</v>
      </c>
      <c r="C172" t="s">
        <v>467</v>
      </c>
      <c r="D172" t="s">
        <v>468</v>
      </c>
      <c r="E172" t="s">
        <v>469</v>
      </c>
      <c r="F172" t="s">
        <v>470</v>
      </c>
      <c r="G172" t="s">
        <v>558</v>
      </c>
      <c r="H172" t="s">
        <v>57</v>
      </c>
      <c r="I172" t="s">
        <v>559</v>
      </c>
      <c r="J172" t="s">
        <v>58</v>
      </c>
      <c r="K172" t="s">
        <v>560</v>
      </c>
      <c r="L172" t="s">
        <v>59</v>
      </c>
      <c r="M172" t="s">
        <v>596</v>
      </c>
      <c r="N172" t="s">
        <v>126</v>
      </c>
      <c r="O172" t="s">
        <v>597</v>
      </c>
      <c r="P172" t="s">
        <v>127</v>
      </c>
      <c r="Q172" t="s">
        <v>799</v>
      </c>
      <c r="R172" t="s">
        <v>801</v>
      </c>
      <c r="S172" t="s">
        <v>341</v>
      </c>
      <c r="T172" t="s">
        <v>342</v>
      </c>
      <c r="U172" t="s">
        <v>1143</v>
      </c>
      <c r="V172" t="s">
        <v>754</v>
      </c>
    </row>
    <row r="173" spans="1:22" hidden="1" x14ac:dyDescent="0.3">
      <c r="A173" t="s">
        <v>465</v>
      </c>
      <c r="B173" t="s">
        <v>466</v>
      </c>
      <c r="C173" t="s">
        <v>467</v>
      </c>
      <c r="D173" t="s">
        <v>468</v>
      </c>
      <c r="E173" t="s">
        <v>469</v>
      </c>
      <c r="F173" t="s">
        <v>470</v>
      </c>
      <c r="G173" t="s">
        <v>558</v>
      </c>
      <c r="H173" t="s">
        <v>57</v>
      </c>
      <c r="I173" t="s">
        <v>559</v>
      </c>
      <c r="J173" t="s">
        <v>58</v>
      </c>
      <c r="K173" t="s">
        <v>560</v>
      </c>
      <c r="L173" t="s">
        <v>59</v>
      </c>
      <c r="M173" t="s">
        <v>596</v>
      </c>
      <c r="N173" t="s">
        <v>126</v>
      </c>
      <c r="O173" t="s">
        <v>597</v>
      </c>
      <c r="P173" t="s">
        <v>127</v>
      </c>
      <c r="Q173" t="s">
        <v>802</v>
      </c>
      <c r="R173" t="s">
        <v>803</v>
      </c>
      <c r="S173" t="s">
        <v>316</v>
      </c>
      <c r="T173" t="s">
        <v>129</v>
      </c>
      <c r="U173" t="s">
        <v>1144</v>
      </c>
      <c r="V173" t="s">
        <v>754</v>
      </c>
    </row>
    <row r="174" spans="1:22" hidden="1" x14ac:dyDescent="0.3">
      <c r="A174" t="s">
        <v>465</v>
      </c>
      <c r="B174" t="s">
        <v>466</v>
      </c>
      <c r="C174" t="s">
        <v>467</v>
      </c>
      <c r="D174" t="s">
        <v>468</v>
      </c>
      <c r="E174" t="s">
        <v>469</v>
      </c>
      <c r="F174" t="s">
        <v>470</v>
      </c>
      <c r="G174" t="s">
        <v>558</v>
      </c>
      <c r="H174" t="s">
        <v>57</v>
      </c>
      <c r="I174" t="s">
        <v>559</v>
      </c>
      <c r="J174" t="s">
        <v>58</v>
      </c>
      <c r="K174" t="s">
        <v>560</v>
      </c>
      <c r="L174" t="s">
        <v>59</v>
      </c>
      <c r="M174" t="s">
        <v>596</v>
      </c>
      <c r="N174" t="s">
        <v>126</v>
      </c>
      <c r="O174" t="s">
        <v>597</v>
      </c>
      <c r="P174" t="s">
        <v>127</v>
      </c>
      <c r="Q174" t="s">
        <v>802</v>
      </c>
      <c r="R174" t="s">
        <v>803</v>
      </c>
      <c r="S174" t="s">
        <v>317</v>
      </c>
      <c r="T174" t="s">
        <v>138</v>
      </c>
      <c r="U174" t="s">
        <v>1145</v>
      </c>
      <c r="V174" t="s">
        <v>754</v>
      </c>
    </row>
    <row r="175" spans="1:22" hidden="1" x14ac:dyDescent="0.3">
      <c r="A175" t="s">
        <v>465</v>
      </c>
      <c r="B175" t="s">
        <v>466</v>
      </c>
      <c r="C175" t="s">
        <v>467</v>
      </c>
      <c r="D175" t="s">
        <v>468</v>
      </c>
      <c r="E175" t="s">
        <v>469</v>
      </c>
      <c r="F175" t="s">
        <v>470</v>
      </c>
      <c r="G175" t="s">
        <v>558</v>
      </c>
      <c r="H175" t="s">
        <v>57</v>
      </c>
      <c r="I175" t="s">
        <v>559</v>
      </c>
      <c r="J175" t="s">
        <v>58</v>
      </c>
      <c r="K175" t="s">
        <v>560</v>
      </c>
      <c r="L175" t="s">
        <v>59</v>
      </c>
      <c r="M175" t="s">
        <v>596</v>
      </c>
      <c r="N175" t="s">
        <v>126</v>
      </c>
      <c r="O175" t="s">
        <v>597</v>
      </c>
      <c r="P175" t="s">
        <v>127</v>
      </c>
      <c r="Q175" t="s">
        <v>802</v>
      </c>
      <c r="R175" t="s">
        <v>803</v>
      </c>
      <c r="S175" t="s">
        <v>286</v>
      </c>
      <c r="T175" t="s">
        <v>256</v>
      </c>
      <c r="U175" t="s">
        <v>1146</v>
      </c>
      <c r="V175" t="s">
        <v>754</v>
      </c>
    </row>
    <row r="176" spans="1:22" hidden="1" x14ac:dyDescent="0.3">
      <c r="A176" t="s">
        <v>465</v>
      </c>
      <c r="B176" t="s">
        <v>466</v>
      </c>
      <c r="C176" t="s">
        <v>467</v>
      </c>
      <c r="D176" t="s">
        <v>468</v>
      </c>
      <c r="E176" t="s">
        <v>469</v>
      </c>
      <c r="F176" t="s">
        <v>470</v>
      </c>
      <c r="G176" t="s">
        <v>558</v>
      </c>
      <c r="H176" t="s">
        <v>57</v>
      </c>
      <c r="I176" t="s">
        <v>559</v>
      </c>
      <c r="J176" t="s">
        <v>58</v>
      </c>
      <c r="K176" t="s">
        <v>560</v>
      </c>
      <c r="L176" t="s">
        <v>59</v>
      </c>
      <c r="M176" t="s">
        <v>596</v>
      </c>
      <c r="N176" t="s">
        <v>126</v>
      </c>
      <c r="O176" t="s">
        <v>597</v>
      </c>
      <c r="P176" t="s">
        <v>127</v>
      </c>
      <c r="Q176" t="s">
        <v>804</v>
      </c>
      <c r="R176" t="s">
        <v>805</v>
      </c>
      <c r="S176" t="s">
        <v>1147</v>
      </c>
      <c r="T176" t="s">
        <v>1148</v>
      </c>
      <c r="U176" t="s">
        <v>1149</v>
      </c>
      <c r="V176" t="s">
        <v>754</v>
      </c>
    </row>
    <row r="177" spans="1:22" hidden="1" x14ac:dyDescent="0.3">
      <c r="A177" t="s">
        <v>465</v>
      </c>
      <c r="B177" t="s">
        <v>466</v>
      </c>
      <c r="C177" t="s">
        <v>467</v>
      </c>
      <c r="D177" t="s">
        <v>468</v>
      </c>
      <c r="E177" t="s">
        <v>469</v>
      </c>
      <c r="F177" t="s">
        <v>470</v>
      </c>
      <c r="G177" t="s">
        <v>558</v>
      </c>
      <c r="H177" t="s">
        <v>57</v>
      </c>
      <c r="I177" t="s">
        <v>559</v>
      </c>
      <c r="J177" t="s">
        <v>58</v>
      </c>
      <c r="K177" t="s">
        <v>560</v>
      </c>
      <c r="L177" t="s">
        <v>59</v>
      </c>
      <c r="M177" t="s">
        <v>596</v>
      </c>
      <c r="N177" t="s">
        <v>126</v>
      </c>
      <c r="O177" t="s">
        <v>597</v>
      </c>
      <c r="P177" t="s">
        <v>127</v>
      </c>
      <c r="Q177" t="s">
        <v>804</v>
      </c>
      <c r="R177" t="s">
        <v>805</v>
      </c>
      <c r="S177" t="s">
        <v>1150</v>
      </c>
      <c r="T177" t="s">
        <v>1151</v>
      </c>
      <c r="U177" t="s">
        <v>1152</v>
      </c>
      <c r="V177" t="s">
        <v>754</v>
      </c>
    </row>
    <row r="178" spans="1:22" hidden="1" x14ac:dyDescent="0.3">
      <c r="A178" t="s">
        <v>465</v>
      </c>
      <c r="B178" t="s">
        <v>466</v>
      </c>
      <c r="C178" t="s">
        <v>467</v>
      </c>
      <c r="D178" t="s">
        <v>468</v>
      </c>
      <c r="E178" t="s">
        <v>469</v>
      </c>
      <c r="F178" t="s">
        <v>470</v>
      </c>
      <c r="G178" t="s">
        <v>558</v>
      </c>
      <c r="H178" t="s">
        <v>57</v>
      </c>
      <c r="I178" t="s">
        <v>559</v>
      </c>
      <c r="J178" t="s">
        <v>58</v>
      </c>
      <c r="K178" t="s">
        <v>560</v>
      </c>
      <c r="L178" t="s">
        <v>59</v>
      </c>
      <c r="M178" t="s">
        <v>596</v>
      </c>
      <c r="N178" t="s">
        <v>126</v>
      </c>
      <c r="O178" t="s">
        <v>597</v>
      </c>
      <c r="P178" t="s">
        <v>127</v>
      </c>
      <c r="Q178" t="s">
        <v>804</v>
      </c>
      <c r="R178" t="s">
        <v>805</v>
      </c>
      <c r="S178" t="s">
        <v>318</v>
      </c>
      <c r="T178" t="s">
        <v>143</v>
      </c>
      <c r="U178" t="s">
        <v>1153</v>
      </c>
      <c r="V178" t="s">
        <v>754</v>
      </c>
    </row>
    <row r="179" spans="1:22" hidden="1" x14ac:dyDescent="0.3">
      <c r="A179" t="s">
        <v>465</v>
      </c>
      <c r="B179" t="s">
        <v>466</v>
      </c>
      <c r="C179" t="s">
        <v>467</v>
      </c>
      <c r="D179" t="s">
        <v>468</v>
      </c>
      <c r="E179" t="s">
        <v>469</v>
      </c>
      <c r="F179" t="s">
        <v>470</v>
      </c>
      <c r="G179" t="s">
        <v>558</v>
      </c>
      <c r="H179" t="s">
        <v>57</v>
      </c>
      <c r="I179" t="s">
        <v>559</v>
      </c>
      <c r="J179" t="s">
        <v>58</v>
      </c>
      <c r="K179" t="s">
        <v>560</v>
      </c>
      <c r="L179" t="s">
        <v>59</v>
      </c>
      <c r="M179" t="s">
        <v>596</v>
      </c>
      <c r="N179" t="s">
        <v>126</v>
      </c>
      <c r="O179" t="s">
        <v>597</v>
      </c>
      <c r="P179" t="s">
        <v>127</v>
      </c>
      <c r="Q179" t="s">
        <v>804</v>
      </c>
      <c r="R179" t="s">
        <v>805</v>
      </c>
      <c r="S179" t="s">
        <v>319</v>
      </c>
      <c r="T179" t="s">
        <v>260</v>
      </c>
      <c r="U179" t="s">
        <v>1154</v>
      </c>
      <c r="V179" t="s">
        <v>754</v>
      </c>
    </row>
    <row r="180" spans="1:22" hidden="1" x14ac:dyDescent="0.3">
      <c r="A180" t="s">
        <v>465</v>
      </c>
      <c r="B180" t="s">
        <v>466</v>
      </c>
      <c r="C180" t="s">
        <v>467</v>
      </c>
      <c r="D180" t="s">
        <v>468</v>
      </c>
      <c r="E180" t="s">
        <v>469</v>
      </c>
      <c r="F180" t="s">
        <v>470</v>
      </c>
      <c r="G180" t="s">
        <v>558</v>
      </c>
      <c r="H180" t="s">
        <v>57</v>
      </c>
      <c r="I180" t="s">
        <v>559</v>
      </c>
      <c r="J180" t="s">
        <v>58</v>
      </c>
      <c r="K180" t="s">
        <v>560</v>
      </c>
      <c r="L180" t="s">
        <v>59</v>
      </c>
      <c r="M180" t="s">
        <v>596</v>
      </c>
      <c r="N180" t="s">
        <v>126</v>
      </c>
      <c r="O180" t="s">
        <v>597</v>
      </c>
      <c r="P180" t="s">
        <v>127</v>
      </c>
      <c r="Q180" t="s">
        <v>806</v>
      </c>
      <c r="R180" t="s">
        <v>807</v>
      </c>
      <c r="S180" t="s">
        <v>316</v>
      </c>
      <c r="T180" t="s">
        <v>129</v>
      </c>
      <c r="U180" t="s">
        <v>1155</v>
      </c>
      <c r="V180" t="s">
        <v>754</v>
      </c>
    </row>
    <row r="181" spans="1:22" hidden="1" x14ac:dyDescent="0.3">
      <c r="A181" t="s">
        <v>465</v>
      </c>
      <c r="B181" t="s">
        <v>466</v>
      </c>
      <c r="C181" t="s">
        <v>467</v>
      </c>
      <c r="D181" t="s">
        <v>468</v>
      </c>
      <c r="E181" t="s">
        <v>469</v>
      </c>
      <c r="F181" t="s">
        <v>470</v>
      </c>
      <c r="G181" t="s">
        <v>558</v>
      </c>
      <c r="H181" t="s">
        <v>57</v>
      </c>
      <c r="I181" t="s">
        <v>559</v>
      </c>
      <c r="J181" t="s">
        <v>58</v>
      </c>
      <c r="K181" t="s">
        <v>560</v>
      </c>
      <c r="L181" t="s">
        <v>59</v>
      </c>
      <c r="M181" t="s">
        <v>596</v>
      </c>
      <c r="N181" t="s">
        <v>126</v>
      </c>
      <c r="O181" t="s">
        <v>597</v>
      </c>
      <c r="P181" t="s">
        <v>127</v>
      </c>
      <c r="Q181" t="s">
        <v>806</v>
      </c>
      <c r="R181" t="s">
        <v>807</v>
      </c>
      <c r="S181" t="s">
        <v>320</v>
      </c>
      <c r="T181" t="s">
        <v>148</v>
      </c>
      <c r="U181" t="s">
        <v>1156</v>
      </c>
      <c r="V181" t="s">
        <v>754</v>
      </c>
    </row>
    <row r="182" spans="1:22" hidden="1" x14ac:dyDescent="0.3">
      <c r="A182" t="s">
        <v>465</v>
      </c>
      <c r="B182" t="s">
        <v>466</v>
      </c>
      <c r="C182" t="s">
        <v>467</v>
      </c>
      <c r="D182" t="s">
        <v>468</v>
      </c>
      <c r="E182" t="s">
        <v>469</v>
      </c>
      <c r="F182" t="s">
        <v>470</v>
      </c>
      <c r="G182" t="s">
        <v>558</v>
      </c>
      <c r="H182" t="s">
        <v>57</v>
      </c>
      <c r="I182" t="s">
        <v>559</v>
      </c>
      <c r="J182" t="s">
        <v>58</v>
      </c>
      <c r="K182" t="s">
        <v>560</v>
      </c>
      <c r="L182" t="s">
        <v>59</v>
      </c>
      <c r="M182" t="s">
        <v>596</v>
      </c>
      <c r="N182" t="s">
        <v>126</v>
      </c>
      <c r="O182" t="s">
        <v>597</v>
      </c>
      <c r="P182" t="s">
        <v>127</v>
      </c>
      <c r="Q182" t="s">
        <v>806</v>
      </c>
      <c r="R182" t="s">
        <v>807</v>
      </c>
      <c r="S182" t="s">
        <v>271</v>
      </c>
      <c r="T182" t="s">
        <v>33</v>
      </c>
      <c r="U182" t="s">
        <v>1157</v>
      </c>
      <c r="V182" t="s">
        <v>754</v>
      </c>
    </row>
    <row r="183" spans="1:22" hidden="1" x14ac:dyDescent="0.3">
      <c r="A183" t="s">
        <v>465</v>
      </c>
      <c r="B183" t="s">
        <v>466</v>
      </c>
      <c r="C183" t="s">
        <v>467</v>
      </c>
      <c r="D183" t="s">
        <v>468</v>
      </c>
      <c r="E183" t="s">
        <v>469</v>
      </c>
      <c r="F183" t="s">
        <v>470</v>
      </c>
      <c r="G183" t="s">
        <v>558</v>
      </c>
      <c r="H183" t="s">
        <v>57</v>
      </c>
      <c r="I183" t="s">
        <v>559</v>
      </c>
      <c r="J183" t="s">
        <v>58</v>
      </c>
      <c r="K183" t="s">
        <v>560</v>
      </c>
      <c r="L183" t="s">
        <v>59</v>
      </c>
      <c r="M183" t="s">
        <v>596</v>
      </c>
      <c r="N183" t="s">
        <v>126</v>
      </c>
      <c r="O183" t="s">
        <v>597</v>
      </c>
      <c r="P183" t="s">
        <v>127</v>
      </c>
      <c r="Q183" t="s">
        <v>806</v>
      </c>
      <c r="R183" t="s">
        <v>807</v>
      </c>
      <c r="S183" t="s">
        <v>276</v>
      </c>
      <c r="T183" t="s">
        <v>98</v>
      </c>
      <c r="U183" t="s">
        <v>1158</v>
      </c>
      <c r="V183" t="s">
        <v>754</v>
      </c>
    </row>
    <row r="184" spans="1:22" hidden="1" x14ac:dyDescent="0.3">
      <c r="A184" t="s">
        <v>465</v>
      </c>
      <c r="B184" t="s">
        <v>466</v>
      </c>
      <c r="C184" t="s">
        <v>467</v>
      </c>
      <c r="D184" t="s">
        <v>468</v>
      </c>
      <c r="E184" t="s">
        <v>469</v>
      </c>
      <c r="F184" t="s">
        <v>470</v>
      </c>
      <c r="G184" t="s">
        <v>558</v>
      </c>
      <c r="H184" t="s">
        <v>57</v>
      </c>
      <c r="I184" t="s">
        <v>559</v>
      </c>
      <c r="J184" t="s">
        <v>58</v>
      </c>
      <c r="K184" t="s">
        <v>560</v>
      </c>
      <c r="L184" t="s">
        <v>59</v>
      </c>
      <c r="M184" t="s">
        <v>596</v>
      </c>
      <c r="N184" t="s">
        <v>126</v>
      </c>
      <c r="O184" t="s">
        <v>597</v>
      </c>
      <c r="P184" t="s">
        <v>127</v>
      </c>
      <c r="Q184" t="s">
        <v>440</v>
      </c>
      <c r="R184" t="s">
        <v>808</v>
      </c>
      <c r="S184" t="s">
        <v>316</v>
      </c>
      <c r="T184" t="s">
        <v>129</v>
      </c>
      <c r="U184" t="s">
        <v>1159</v>
      </c>
      <c r="V184" t="s">
        <v>754</v>
      </c>
    </row>
    <row r="185" spans="1:22" hidden="1" x14ac:dyDescent="0.3">
      <c r="A185" t="s">
        <v>465</v>
      </c>
      <c r="B185" t="s">
        <v>466</v>
      </c>
      <c r="C185" t="s">
        <v>467</v>
      </c>
      <c r="D185" t="s">
        <v>468</v>
      </c>
      <c r="E185" t="s">
        <v>469</v>
      </c>
      <c r="F185" t="s">
        <v>470</v>
      </c>
      <c r="G185" t="s">
        <v>558</v>
      </c>
      <c r="H185" t="s">
        <v>57</v>
      </c>
      <c r="I185" t="s">
        <v>559</v>
      </c>
      <c r="J185" t="s">
        <v>58</v>
      </c>
      <c r="K185" t="s">
        <v>560</v>
      </c>
      <c r="L185" t="s">
        <v>59</v>
      </c>
      <c r="M185" t="s">
        <v>596</v>
      </c>
      <c r="N185" t="s">
        <v>126</v>
      </c>
      <c r="O185" t="s">
        <v>597</v>
      </c>
      <c r="P185" t="s">
        <v>127</v>
      </c>
      <c r="Q185" t="s">
        <v>809</v>
      </c>
      <c r="R185" t="s">
        <v>810</v>
      </c>
      <c r="S185" t="s">
        <v>1160</v>
      </c>
      <c r="T185" t="s">
        <v>1161</v>
      </c>
      <c r="U185" t="s">
        <v>1162</v>
      </c>
      <c r="V185" t="s">
        <v>754</v>
      </c>
    </row>
    <row r="186" spans="1:22" hidden="1" x14ac:dyDescent="0.3">
      <c r="A186" t="s">
        <v>465</v>
      </c>
      <c r="B186" t="s">
        <v>466</v>
      </c>
      <c r="C186" t="s">
        <v>467</v>
      </c>
      <c r="D186" t="s">
        <v>468</v>
      </c>
      <c r="E186" t="s">
        <v>469</v>
      </c>
      <c r="F186" t="s">
        <v>470</v>
      </c>
      <c r="G186" t="s">
        <v>558</v>
      </c>
      <c r="H186" t="s">
        <v>57</v>
      </c>
      <c r="I186" t="s">
        <v>559</v>
      </c>
      <c r="J186" t="s">
        <v>58</v>
      </c>
      <c r="K186" t="s">
        <v>560</v>
      </c>
      <c r="L186" t="s">
        <v>59</v>
      </c>
      <c r="M186" t="s">
        <v>596</v>
      </c>
      <c r="N186" t="s">
        <v>126</v>
      </c>
      <c r="O186" t="s">
        <v>597</v>
      </c>
      <c r="P186" t="s">
        <v>127</v>
      </c>
      <c r="Q186" t="s">
        <v>809</v>
      </c>
      <c r="R186" t="s">
        <v>810</v>
      </c>
      <c r="S186" t="s">
        <v>1163</v>
      </c>
      <c r="T186" t="s">
        <v>1164</v>
      </c>
      <c r="U186" t="s">
        <v>1165</v>
      </c>
      <c r="V186" t="s">
        <v>754</v>
      </c>
    </row>
    <row r="187" spans="1:22" hidden="1" x14ac:dyDescent="0.3">
      <c r="A187" t="s">
        <v>465</v>
      </c>
      <c r="B187" t="s">
        <v>466</v>
      </c>
      <c r="C187" t="s">
        <v>467</v>
      </c>
      <c r="D187" t="s">
        <v>468</v>
      </c>
      <c r="E187" t="s">
        <v>469</v>
      </c>
      <c r="F187" t="s">
        <v>470</v>
      </c>
      <c r="G187" t="s">
        <v>558</v>
      </c>
      <c r="H187" t="s">
        <v>57</v>
      </c>
      <c r="I187" t="s">
        <v>559</v>
      </c>
      <c r="J187" t="s">
        <v>58</v>
      </c>
      <c r="K187" t="s">
        <v>560</v>
      </c>
      <c r="L187" t="s">
        <v>59</v>
      </c>
      <c r="M187" t="s">
        <v>596</v>
      </c>
      <c r="N187" t="s">
        <v>126</v>
      </c>
      <c r="O187" t="s">
        <v>597</v>
      </c>
      <c r="P187" t="s">
        <v>127</v>
      </c>
      <c r="Q187" t="s">
        <v>809</v>
      </c>
      <c r="R187" t="s">
        <v>810</v>
      </c>
      <c r="S187" t="s">
        <v>1166</v>
      </c>
      <c r="T187" t="s">
        <v>1167</v>
      </c>
      <c r="U187" t="s">
        <v>1168</v>
      </c>
      <c r="V187" t="s">
        <v>754</v>
      </c>
    </row>
    <row r="188" spans="1:22" hidden="1" x14ac:dyDescent="0.3">
      <c r="A188" t="s">
        <v>465</v>
      </c>
      <c r="B188" t="s">
        <v>466</v>
      </c>
      <c r="C188" t="s">
        <v>467</v>
      </c>
      <c r="D188" t="s">
        <v>468</v>
      </c>
      <c r="E188" t="s">
        <v>469</v>
      </c>
      <c r="F188" t="s">
        <v>470</v>
      </c>
      <c r="G188" t="s">
        <v>558</v>
      </c>
      <c r="H188" t="s">
        <v>57</v>
      </c>
      <c r="I188" t="s">
        <v>559</v>
      </c>
      <c r="J188" t="s">
        <v>58</v>
      </c>
      <c r="K188" t="s">
        <v>560</v>
      </c>
      <c r="L188" t="s">
        <v>59</v>
      </c>
      <c r="M188" t="s">
        <v>596</v>
      </c>
      <c r="N188" t="s">
        <v>126</v>
      </c>
      <c r="O188" t="s">
        <v>597</v>
      </c>
      <c r="P188" t="s">
        <v>127</v>
      </c>
      <c r="Q188" t="s">
        <v>809</v>
      </c>
      <c r="R188" t="s">
        <v>810</v>
      </c>
      <c r="S188" t="s">
        <v>1169</v>
      </c>
      <c r="T188" t="s">
        <v>1170</v>
      </c>
      <c r="U188" t="s">
        <v>1171</v>
      </c>
      <c r="V188" t="s">
        <v>754</v>
      </c>
    </row>
    <row r="189" spans="1:22" hidden="1" x14ac:dyDescent="0.3">
      <c r="A189" t="s">
        <v>465</v>
      </c>
      <c r="B189" t="s">
        <v>466</v>
      </c>
      <c r="C189" t="s">
        <v>467</v>
      </c>
      <c r="D189" t="s">
        <v>468</v>
      </c>
      <c r="E189" t="s">
        <v>469</v>
      </c>
      <c r="F189" t="s">
        <v>470</v>
      </c>
      <c r="G189" t="s">
        <v>558</v>
      </c>
      <c r="H189" t="s">
        <v>57</v>
      </c>
      <c r="I189" t="s">
        <v>559</v>
      </c>
      <c r="J189" t="s">
        <v>58</v>
      </c>
      <c r="K189" t="s">
        <v>560</v>
      </c>
      <c r="L189" t="s">
        <v>59</v>
      </c>
      <c r="M189" t="s">
        <v>596</v>
      </c>
      <c r="N189" t="s">
        <v>126</v>
      </c>
      <c r="O189" t="s">
        <v>597</v>
      </c>
      <c r="P189" t="s">
        <v>127</v>
      </c>
      <c r="Q189" t="s">
        <v>811</v>
      </c>
      <c r="R189" t="s">
        <v>812</v>
      </c>
      <c r="S189" t="s">
        <v>1139</v>
      </c>
      <c r="T189" t="s">
        <v>1140</v>
      </c>
      <c r="U189" t="s">
        <v>1172</v>
      </c>
      <c r="V189" t="s">
        <v>754</v>
      </c>
    </row>
    <row r="190" spans="1:22" hidden="1" x14ac:dyDescent="0.3">
      <c r="A190" t="s">
        <v>465</v>
      </c>
      <c r="B190" t="s">
        <v>466</v>
      </c>
      <c r="C190" t="s">
        <v>467</v>
      </c>
      <c r="D190" t="s">
        <v>468</v>
      </c>
      <c r="E190" t="s">
        <v>469</v>
      </c>
      <c r="F190" t="s">
        <v>470</v>
      </c>
      <c r="G190" t="s">
        <v>558</v>
      </c>
      <c r="H190" t="s">
        <v>57</v>
      </c>
      <c r="I190" t="s">
        <v>559</v>
      </c>
      <c r="J190" t="s">
        <v>58</v>
      </c>
      <c r="K190" t="s">
        <v>560</v>
      </c>
      <c r="L190" t="s">
        <v>59</v>
      </c>
      <c r="M190" t="s">
        <v>596</v>
      </c>
      <c r="N190" t="s">
        <v>126</v>
      </c>
      <c r="O190" t="s">
        <v>597</v>
      </c>
      <c r="P190" t="s">
        <v>127</v>
      </c>
      <c r="Q190" t="s">
        <v>811</v>
      </c>
      <c r="R190" t="s">
        <v>812</v>
      </c>
      <c r="S190" t="s">
        <v>1150</v>
      </c>
      <c r="T190" t="s">
        <v>1151</v>
      </c>
      <c r="U190" t="s">
        <v>1173</v>
      </c>
      <c r="V190" t="s">
        <v>754</v>
      </c>
    </row>
    <row r="191" spans="1:22" hidden="1" x14ac:dyDescent="0.3">
      <c r="A191" t="s">
        <v>465</v>
      </c>
      <c r="B191" t="s">
        <v>466</v>
      </c>
      <c r="C191" t="s">
        <v>467</v>
      </c>
      <c r="D191" t="s">
        <v>468</v>
      </c>
      <c r="E191" t="s">
        <v>469</v>
      </c>
      <c r="F191" t="s">
        <v>470</v>
      </c>
      <c r="G191" t="s">
        <v>558</v>
      </c>
      <c r="H191" t="s">
        <v>57</v>
      </c>
      <c r="I191" t="s">
        <v>559</v>
      </c>
      <c r="J191" t="s">
        <v>58</v>
      </c>
      <c r="K191" t="s">
        <v>560</v>
      </c>
      <c r="L191" t="s">
        <v>59</v>
      </c>
      <c r="M191" t="s">
        <v>596</v>
      </c>
      <c r="N191" t="s">
        <v>126</v>
      </c>
      <c r="O191" t="s">
        <v>597</v>
      </c>
      <c r="P191" t="s">
        <v>127</v>
      </c>
      <c r="Q191" t="s">
        <v>811</v>
      </c>
      <c r="R191" t="s">
        <v>812</v>
      </c>
      <c r="S191" t="s">
        <v>318</v>
      </c>
      <c r="T191" t="s">
        <v>143</v>
      </c>
      <c r="U191" t="s">
        <v>1174</v>
      </c>
      <c r="V191" t="s">
        <v>754</v>
      </c>
    </row>
    <row r="192" spans="1:22" hidden="1" x14ac:dyDescent="0.3">
      <c r="A192" t="s">
        <v>465</v>
      </c>
      <c r="B192" t="s">
        <v>466</v>
      </c>
      <c r="C192" t="s">
        <v>467</v>
      </c>
      <c r="D192" t="s">
        <v>468</v>
      </c>
      <c r="E192" t="s">
        <v>469</v>
      </c>
      <c r="F192" t="s">
        <v>470</v>
      </c>
      <c r="G192" t="s">
        <v>558</v>
      </c>
      <c r="H192" t="s">
        <v>57</v>
      </c>
      <c r="I192" t="s">
        <v>559</v>
      </c>
      <c r="J192" t="s">
        <v>58</v>
      </c>
      <c r="K192" t="s">
        <v>560</v>
      </c>
      <c r="L192" t="s">
        <v>59</v>
      </c>
      <c r="M192" t="s">
        <v>596</v>
      </c>
      <c r="N192" t="s">
        <v>126</v>
      </c>
      <c r="O192" t="s">
        <v>597</v>
      </c>
      <c r="P192" t="s">
        <v>127</v>
      </c>
      <c r="Q192" t="s">
        <v>811</v>
      </c>
      <c r="R192" t="s">
        <v>812</v>
      </c>
      <c r="S192" t="s">
        <v>319</v>
      </c>
      <c r="T192" t="s">
        <v>260</v>
      </c>
      <c r="U192" t="s">
        <v>1175</v>
      </c>
      <c r="V192" t="s">
        <v>754</v>
      </c>
    </row>
    <row r="193" spans="1:22" hidden="1" x14ac:dyDescent="0.3">
      <c r="A193" t="s">
        <v>465</v>
      </c>
      <c r="B193" t="s">
        <v>466</v>
      </c>
      <c r="C193" t="s">
        <v>467</v>
      </c>
      <c r="D193" t="s">
        <v>468</v>
      </c>
      <c r="E193" t="s">
        <v>469</v>
      </c>
      <c r="F193" t="s">
        <v>470</v>
      </c>
      <c r="G193" t="s">
        <v>558</v>
      </c>
      <c r="H193" t="s">
        <v>57</v>
      </c>
      <c r="I193" t="s">
        <v>559</v>
      </c>
      <c r="J193" t="s">
        <v>58</v>
      </c>
      <c r="K193" t="s">
        <v>560</v>
      </c>
      <c r="L193" t="s">
        <v>59</v>
      </c>
      <c r="M193" t="s">
        <v>596</v>
      </c>
      <c r="N193" t="s">
        <v>126</v>
      </c>
      <c r="O193" t="s">
        <v>597</v>
      </c>
      <c r="P193" t="s">
        <v>127</v>
      </c>
      <c r="Q193" t="s">
        <v>880</v>
      </c>
      <c r="R193" t="s">
        <v>882</v>
      </c>
      <c r="S193" t="s">
        <v>316</v>
      </c>
      <c r="T193" t="s">
        <v>129</v>
      </c>
      <c r="U193" t="s">
        <v>1176</v>
      </c>
      <c r="V193" t="s">
        <v>874</v>
      </c>
    </row>
    <row r="194" spans="1:22" hidden="1" x14ac:dyDescent="0.3">
      <c r="A194" t="s">
        <v>465</v>
      </c>
      <c r="B194" t="s">
        <v>466</v>
      </c>
      <c r="C194" t="s">
        <v>467</v>
      </c>
      <c r="D194" t="s">
        <v>468</v>
      </c>
      <c r="E194" t="s">
        <v>469</v>
      </c>
      <c r="F194" t="s">
        <v>470</v>
      </c>
      <c r="G194" t="s">
        <v>558</v>
      </c>
      <c r="H194" t="s">
        <v>57</v>
      </c>
      <c r="I194" t="s">
        <v>559</v>
      </c>
      <c r="J194" t="s">
        <v>58</v>
      </c>
      <c r="K194" t="s">
        <v>560</v>
      </c>
      <c r="L194" t="s">
        <v>59</v>
      </c>
      <c r="M194" t="s">
        <v>596</v>
      </c>
      <c r="N194" t="s">
        <v>126</v>
      </c>
      <c r="O194" t="s">
        <v>597</v>
      </c>
      <c r="P194" t="s">
        <v>127</v>
      </c>
      <c r="Q194" t="s">
        <v>880</v>
      </c>
      <c r="R194" t="s">
        <v>882</v>
      </c>
      <c r="S194" t="s">
        <v>1139</v>
      </c>
      <c r="T194" t="s">
        <v>1140</v>
      </c>
      <c r="U194" t="s">
        <v>1177</v>
      </c>
      <c r="V194" t="s">
        <v>874</v>
      </c>
    </row>
    <row r="195" spans="1:22" hidden="1" x14ac:dyDescent="0.3">
      <c r="A195" t="s">
        <v>465</v>
      </c>
      <c r="B195" t="s">
        <v>466</v>
      </c>
      <c r="C195" t="s">
        <v>467</v>
      </c>
      <c r="D195" t="s">
        <v>468</v>
      </c>
      <c r="E195" t="s">
        <v>469</v>
      </c>
      <c r="F195" t="s">
        <v>470</v>
      </c>
      <c r="G195" t="s">
        <v>558</v>
      </c>
      <c r="H195" t="s">
        <v>57</v>
      </c>
      <c r="I195" t="s">
        <v>559</v>
      </c>
      <c r="J195" t="s">
        <v>58</v>
      </c>
      <c r="K195" t="s">
        <v>560</v>
      </c>
      <c r="L195" t="s">
        <v>59</v>
      </c>
      <c r="M195" t="s">
        <v>596</v>
      </c>
      <c r="N195" t="s">
        <v>126</v>
      </c>
      <c r="O195" t="s">
        <v>597</v>
      </c>
      <c r="P195" t="s">
        <v>127</v>
      </c>
      <c r="Q195" t="s">
        <v>880</v>
      </c>
      <c r="R195" t="s">
        <v>882</v>
      </c>
      <c r="S195" t="s">
        <v>1147</v>
      </c>
      <c r="T195" t="s">
        <v>1148</v>
      </c>
      <c r="U195" t="s">
        <v>1178</v>
      </c>
      <c r="V195" t="s">
        <v>874</v>
      </c>
    </row>
    <row r="196" spans="1:22" hidden="1" x14ac:dyDescent="0.3">
      <c r="A196" t="s">
        <v>465</v>
      </c>
      <c r="B196" t="s">
        <v>466</v>
      </c>
      <c r="C196" t="s">
        <v>467</v>
      </c>
      <c r="D196" t="s">
        <v>468</v>
      </c>
      <c r="E196" t="s">
        <v>469</v>
      </c>
      <c r="F196" t="s">
        <v>470</v>
      </c>
      <c r="G196" t="s">
        <v>558</v>
      </c>
      <c r="H196" t="s">
        <v>57</v>
      </c>
      <c r="I196" t="s">
        <v>559</v>
      </c>
      <c r="J196" t="s">
        <v>58</v>
      </c>
      <c r="K196" t="s">
        <v>560</v>
      </c>
      <c r="L196" t="s">
        <v>59</v>
      </c>
      <c r="M196" t="s">
        <v>596</v>
      </c>
      <c r="N196" t="s">
        <v>126</v>
      </c>
      <c r="O196" t="s">
        <v>597</v>
      </c>
      <c r="P196" t="s">
        <v>127</v>
      </c>
      <c r="Q196" t="s">
        <v>880</v>
      </c>
      <c r="R196" t="s">
        <v>882</v>
      </c>
      <c r="S196" t="s">
        <v>276</v>
      </c>
      <c r="T196" t="s">
        <v>98</v>
      </c>
      <c r="U196" t="s">
        <v>1179</v>
      </c>
      <c r="V196" t="s">
        <v>874</v>
      </c>
    </row>
    <row r="197" spans="1:22" hidden="1" x14ac:dyDescent="0.3">
      <c r="A197" t="s">
        <v>465</v>
      </c>
      <c r="B197" t="s">
        <v>466</v>
      </c>
      <c r="C197" t="s">
        <v>467</v>
      </c>
      <c r="D197" t="s">
        <v>468</v>
      </c>
      <c r="E197" t="s">
        <v>469</v>
      </c>
      <c r="F197" t="s">
        <v>470</v>
      </c>
      <c r="G197" t="s">
        <v>558</v>
      </c>
      <c r="H197" t="s">
        <v>57</v>
      </c>
      <c r="I197" t="s">
        <v>559</v>
      </c>
      <c r="J197" t="s">
        <v>58</v>
      </c>
      <c r="K197" t="s">
        <v>560</v>
      </c>
      <c r="L197" t="s">
        <v>59</v>
      </c>
      <c r="M197" t="s">
        <v>596</v>
      </c>
      <c r="N197" t="s">
        <v>126</v>
      </c>
      <c r="O197" t="s">
        <v>597</v>
      </c>
      <c r="P197" t="s">
        <v>127</v>
      </c>
      <c r="Q197" t="s">
        <v>880</v>
      </c>
      <c r="R197" t="s">
        <v>882</v>
      </c>
      <c r="S197" t="s">
        <v>341</v>
      </c>
      <c r="T197" t="s">
        <v>342</v>
      </c>
      <c r="U197" t="s">
        <v>1180</v>
      </c>
      <c r="V197" t="s">
        <v>874</v>
      </c>
    </row>
    <row r="198" spans="1:22" hidden="1" x14ac:dyDescent="0.3">
      <c r="A198" t="s">
        <v>465</v>
      </c>
      <c r="B198" t="s">
        <v>466</v>
      </c>
      <c r="C198" t="s">
        <v>467</v>
      </c>
      <c r="D198" t="s">
        <v>468</v>
      </c>
      <c r="E198" t="s">
        <v>469</v>
      </c>
      <c r="F198" t="s">
        <v>470</v>
      </c>
      <c r="G198" t="s">
        <v>558</v>
      </c>
      <c r="H198" t="s">
        <v>57</v>
      </c>
      <c r="I198" t="s">
        <v>559</v>
      </c>
      <c r="J198" t="s">
        <v>58</v>
      </c>
      <c r="K198" t="s">
        <v>560</v>
      </c>
      <c r="L198" t="s">
        <v>59</v>
      </c>
      <c r="M198" t="s">
        <v>596</v>
      </c>
      <c r="N198" t="s">
        <v>126</v>
      </c>
      <c r="O198" t="s">
        <v>597</v>
      </c>
      <c r="P198" t="s">
        <v>127</v>
      </c>
      <c r="Q198" t="s">
        <v>883</v>
      </c>
      <c r="R198" t="s">
        <v>884</v>
      </c>
      <c r="S198" t="s">
        <v>317</v>
      </c>
      <c r="T198" t="s">
        <v>138</v>
      </c>
      <c r="U198" t="s">
        <v>1181</v>
      </c>
      <c r="V198" t="s">
        <v>874</v>
      </c>
    </row>
    <row r="199" spans="1:22" hidden="1" x14ac:dyDescent="0.3">
      <c r="A199" t="s">
        <v>465</v>
      </c>
      <c r="B199" t="s">
        <v>466</v>
      </c>
      <c r="C199" t="s">
        <v>467</v>
      </c>
      <c r="D199" t="s">
        <v>468</v>
      </c>
      <c r="E199" t="s">
        <v>469</v>
      </c>
      <c r="F199" t="s">
        <v>470</v>
      </c>
      <c r="G199" t="s">
        <v>558</v>
      </c>
      <c r="H199" t="s">
        <v>57</v>
      </c>
      <c r="I199" t="s">
        <v>559</v>
      </c>
      <c r="J199" t="s">
        <v>58</v>
      </c>
      <c r="K199" t="s">
        <v>560</v>
      </c>
      <c r="L199" t="s">
        <v>59</v>
      </c>
      <c r="M199" t="s">
        <v>596</v>
      </c>
      <c r="N199" t="s">
        <v>126</v>
      </c>
      <c r="O199" t="s">
        <v>597</v>
      </c>
      <c r="P199" t="s">
        <v>127</v>
      </c>
      <c r="Q199" t="s">
        <v>883</v>
      </c>
      <c r="R199" t="s">
        <v>884</v>
      </c>
      <c r="S199" t="s">
        <v>1147</v>
      </c>
      <c r="T199" t="s">
        <v>1148</v>
      </c>
      <c r="U199" t="s">
        <v>1182</v>
      </c>
      <c r="V199" t="s">
        <v>874</v>
      </c>
    </row>
    <row r="200" spans="1:22" hidden="1" x14ac:dyDescent="0.3">
      <c r="A200" t="s">
        <v>465</v>
      </c>
      <c r="B200" t="s">
        <v>466</v>
      </c>
      <c r="C200" t="s">
        <v>467</v>
      </c>
      <c r="D200" t="s">
        <v>468</v>
      </c>
      <c r="E200" t="s">
        <v>469</v>
      </c>
      <c r="F200" t="s">
        <v>470</v>
      </c>
      <c r="G200" t="s">
        <v>558</v>
      </c>
      <c r="H200" t="s">
        <v>57</v>
      </c>
      <c r="I200" t="s">
        <v>559</v>
      </c>
      <c r="J200" t="s">
        <v>58</v>
      </c>
      <c r="K200" t="s">
        <v>560</v>
      </c>
      <c r="L200" t="s">
        <v>59</v>
      </c>
      <c r="M200" t="s">
        <v>596</v>
      </c>
      <c r="N200" t="s">
        <v>126</v>
      </c>
      <c r="O200" t="s">
        <v>597</v>
      </c>
      <c r="P200" t="s">
        <v>127</v>
      </c>
      <c r="Q200" t="s">
        <v>883</v>
      </c>
      <c r="R200" t="s">
        <v>884</v>
      </c>
      <c r="S200" t="s">
        <v>286</v>
      </c>
      <c r="T200" t="s">
        <v>256</v>
      </c>
      <c r="U200" t="s">
        <v>1183</v>
      </c>
      <c r="V200" t="s">
        <v>874</v>
      </c>
    </row>
    <row r="201" spans="1:22" hidden="1" x14ac:dyDescent="0.3">
      <c r="A201" t="s">
        <v>465</v>
      </c>
      <c r="B201" t="s">
        <v>466</v>
      </c>
      <c r="C201" t="s">
        <v>467</v>
      </c>
      <c r="D201" t="s">
        <v>468</v>
      </c>
      <c r="E201" t="s">
        <v>469</v>
      </c>
      <c r="F201" t="s">
        <v>470</v>
      </c>
      <c r="G201" t="s">
        <v>558</v>
      </c>
      <c r="H201" t="s">
        <v>57</v>
      </c>
      <c r="I201" t="s">
        <v>559</v>
      </c>
      <c r="J201" t="s">
        <v>58</v>
      </c>
      <c r="K201" t="s">
        <v>560</v>
      </c>
      <c r="L201" t="s">
        <v>59</v>
      </c>
      <c r="M201" t="s">
        <v>596</v>
      </c>
      <c r="N201" t="s">
        <v>126</v>
      </c>
      <c r="O201" t="s">
        <v>597</v>
      </c>
      <c r="P201" t="s">
        <v>127</v>
      </c>
      <c r="Q201" t="s">
        <v>883</v>
      </c>
      <c r="R201" t="s">
        <v>884</v>
      </c>
      <c r="S201" t="s">
        <v>318</v>
      </c>
      <c r="T201" t="s">
        <v>143</v>
      </c>
      <c r="U201" t="s">
        <v>1184</v>
      </c>
      <c r="V201" t="s">
        <v>874</v>
      </c>
    </row>
    <row r="202" spans="1:22" hidden="1" x14ac:dyDescent="0.3">
      <c r="A202" t="s">
        <v>465</v>
      </c>
      <c r="B202" t="s">
        <v>466</v>
      </c>
      <c r="C202" t="s">
        <v>467</v>
      </c>
      <c r="D202" t="s">
        <v>468</v>
      </c>
      <c r="E202" t="s">
        <v>469</v>
      </c>
      <c r="F202" t="s">
        <v>470</v>
      </c>
      <c r="G202" t="s">
        <v>558</v>
      </c>
      <c r="H202" t="s">
        <v>57</v>
      </c>
      <c r="I202" t="s">
        <v>559</v>
      </c>
      <c r="J202" t="s">
        <v>58</v>
      </c>
      <c r="K202" t="s">
        <v>560</v>
      </c>
      <c r="L202" t="s">
        <v>59</v>
      </c>
      <c r="M202" t="s">
        <v>596</v>
      </c>
      <c r="N202" t="s">
        <v>126</v>
      </c>
      <c r="O202" t="s">
        <v>597</v>
      </c>
      <c r="P202" t="s">
        <v>127</v>
      </c>
      <c r="Q202" t="s">
        <v>885</v>
      </c>
      <c r="R202" t="s">
        <v>886</v>
      </c>
      <c r="S202" t="s">
        <v>318</v>
      </c>
      <c r="T202" t="s">
        <v>143</v>
      </c>
      <c r="U202" t="s">
        <v>1185</v>
      </c>
      <c r="V202" t="s">
        <v>874</v>
      </c>
    </row>
    <row r="203" spans="1:22" hidden="1" x14ac:dyDescent="0.3">
      <c r="A203" t="s">
        <v>465</v>
      </c>
      <c r="B203" t="s">
        <v>466</v>
      </c>
      <c r="C203" t="s">
        <v>467</v>
      </c>
      <c r="D203" t="s">
        <v>468</v>
      </c>
      <c r="E203" t="s">
        <v>469</v>
      </c>
      <c r="F203" t="s">
        <v>470</v>
      </c>
      <c r="G203" t="s">
        <v>558</v>
      </c>
      <c r="H203" t="s">
        <v>57</v>
      </c>
      <c r="I203" t="s">
        <v>559</v>
      </c>
      <c r="J203" t="s">
        <v>58</v>
      </c>
      <c r="K203" t="s">
        <v>560</v>
      </c>
      <c r="L203" t="s">
        <v>59</v>
      </c>
      <c r="M203" t="s">
        <v>596</v>
      </c>
      <c r="N203" t="s">
        <v>126</v>
      </c>
      <c r="O203" t="s">
        <v>597</v>
      </c>
      <c r="P203" t="s">
        <v>127</v>
      </c>
      <c r="Q203" t="s">
        <v>887</v>
      </c>
      <c r="R203" t="s">
        <v>888</v>
      </c>
      <c r="S203" t="s">
        <v>316</v>
      </c>
      <c r="T203" t="s">
        <v>129</v>
      </c>
      <c r="U203" t="s">
        <v>1186</v>
      </c>
      <c r="V203" t="s">
        <v>874</v>
      </c>
    </row>
    <row r="204" spans="1:22" hidden="1" x14ac:dyDescent="0.3">
      <c r="A204" t="s">
        <v>465</v>
      </c>
      <c r="B204" t="s">
        <v>466</v>
      </c>
      <c r="C204" t="s">
        <v>467</v>
      </c>
      <c r="D204" t="s">
        <v>468</v>
      </c>
      <c r="E204" t="s">
        <v>469</v>
      </c>
      <c r="F204" t="s">
        <v>470</v>
      </c>
      <c r="G204" t="s">
        <v>558</v>
      </c>
      <c r="H204" t="s">
        <v>57</v>
      </c>
      <c r="I204" t="s">
        <v>559</v>
      </c>
      <c r="J204" t="s">
        <v>58</v>
      </c>
      <c r="K204" t="s">
        <v>560</v>
      </c>
      <c r="L204" t="s">
        <v>59</v>
      </c>
      <c r="M204" t="s">
        <v>596</v>
      </c>
      <c r="N204" t="s">
        <v>126</v>
      </c>
      <c r="O204" t="s">
        <v>597</v>
      </c>
      <c r="P204" t="s">
        <v>127</v>
      </c>
      <c r="Q204" t="s">
        <v>887</v>
      </c>
      <c r="R204" t="s">
        <v>888</v>
      </c>
      <c r="S204" t="s">
        <v>320</v>
      </c>
      <c r="T204" t="s">
        <v>148</v>
      </c>
      <c r="U204" t="s">
        <v>1187</v>
      </c>
      <c r="V204" t="s">
        <v>874</v>
      </c>
    </row>
    <row r="205" spans="1:22" hidden="1" x14ac:dyDescent="0.3">
      <c r="A205" t="s">
        <v>465</v>
      </c>
      <c r="B205" t="s">
        <v>466</v>
      </c>
      <c r="C205" t="s">
        <v>467</v>
      </c>
      <c r="D205" t="s">
        <v>468</v>
      </c>
      <c r="E205" t="s">
        <v>469</v>
      </c>
      <c r="F205" t="s">
        <v>470</v>
      </c>
      <c r="G205" t="s">
        <v>558</v>
      </c>
      <c r="H205" t="s">
        <v>57</v>
      </c>
      <c r="I205" t="s">
        <v>559</v>
      </c>
      <c r="J205" t="s">
        <v>58</v>
      </c>
      <c r="K205" t="s">
        <v>560</v>
      </c>
      <c r="L205" t="s">
        <v>59</v>
      </c>
      <c r="M205" t="s">
        <v>596</v>
      </c>
      <c r="N205" t="s">
        <v>126</v>
      </c>
      <c r="O205" t="s">
        <v>597</v>
      </c>
      <c r="P205" t="s">
        <v>127</v>
      </c>
      <c r="Q205" t="s">
        <v>887</v>
      </c>
      <c r="R205" t="s">
        <v>888</v>
      </c>
      <c r="S205" t="s">
        <v>1139</v>
      </c>
      <c r="T205" t="s">
        <v>1140</v>
      </c>
      <c r="U205" t="s">
        <v>1188</v>
      </c>
      <c r="V205" t="s">
        <v>874</v>
      </c>
    </row>
    <row r="206" spans="1:22" hidden="1" x14ac:dyDescent="0.3">
      <c r="A206" t="s">
        <v>465</v>
      </c>
      <c r="B206" t="s">
        <v>466</v>
      </c>
      <c r="C206" t="s">
        <v>467</v>
      </c>
      <c r="D206" t="s">
        <v>468</v>
      </c>
      <c r="E206" t="s">
        <v>469</v>
      </c>
      <c r="F206" t="s">
        <v>470</v>
      </c>
      <c r="G206" t="s">
        <v>558</v>
      </c>
      <c r="H206" t="s">
        <v>57</v>
      </c>
      <c r="I206" t="s">
        <v>559</v>
      </c>
      <c r="J206" t="s">
        <v>58</v>
      </c>
      <c r="K206" t="s">
        <v>637</v>
      </c>
      <c r="L206" t="s">
        <v>78</v>
      </c>
      <c r="M206" t="s">
        <v>836</v>
      </c>
      <c r="N206" t="s">
        <v>102</v>
      </c>
      <c r="O206" t="s">
        <v>871</v>
      </c>
      <c r="P206" t="s">
        <v>889</v>
      </c>
      <c r="Q206" t="s">
        <v>503</v>
      </c>
      <c r="R206" t="s">
        <v>890</v>
      </c>
      <c r="S206" t="s">
        <v>271</v>
      </c>
      <c r="T206" t="s">
        <v>33</v>
      </c>
      <c r="U206" t="s">
        <v>1189</v>
      </c>
      <c r="V206" t="s">
        <v>874</v>
      </c>
    </row>
    <row r="207" spans="1:22" hidden="1" x14ac:dyDescent="0.3">
      <c r="A207" t="s">
        <v>465</v>
      </c>
      <c r="B207" t="s">
        <v>466</v>
      </c>
      <c r="C207" t="s">
        <v>467</v>
      </c>
      <c r="D207" t="s">
        <v>468</v>
      </c>
      <c r="E207" t="s">
        <v>469</v>
      </c>
      <c r="F207" t="s">
        <v>470</v>
      </c>
      <c r="G207" t="s">
        <v>558</v>
      </c>
      <c r="H207" t="s">
        <v>57</v>
      </c>
      <c r="I207" t="s">
        <v>559</v>
      </c>
      <c r="J207" t="s">
        <v>58</v>
      </c>
      <c r="K207" t="s">
        <v>637</v>
      </c>
      <c r="L207" t="s">
        <v>78</v>
      </c>
      <c r="M207" t="s">
        <v>836</v>
      </c>
      <c r="N207" t="s">
        <v>102</v>
      </c>
      <c r="O207" t="s">
        <v>871</v>
      </c>
      <c r="P207" t="s">
        <v>889</v>
      </c>
      <c r="Q207" t="s">
        <v>503</v>
      </c>
      <c r="R207" t="s">
        <v>890</v>
      </c>
      <c r="S207" t="s">
        <v>274</v>
      </c>
      <c r="T207" t="s">
        <v>41</v>
      </c>
      <c r="U207" t="s">
        <v>1190</v>
      </c>
      <c r="V207" t="s">
        <v>874</v>
      </c>
    </row>
    <row r="208" spans="1:22" hidden="1" x14ac:dyDescent="0.3">
      <c r="A208" t="s">
        <v>465</v>
      </c>
      <c r="B208" t="s">
        <v>466</v>
      </c>
      <c r="C208" t="s">
        <v>467</v>
      </c>
      <c r="D208" t="s">
        <v>468</v>
      </c>
      <c r="E208" t="s">
        <v>469</v>
      </c>
      <c r="F208" t="s">
        <v>470</v>
      </c>
      <c r="G208" t="s">
        <v>558</v>
      </c>
      <c r="H208" t="s">
        <v>57</v>
      </c>
      <c r="I208" t="s">
        <v>559</v>
      </c>
      <c r="J208" t="s">
        <v>58</v>
      </c>
      <c r="K208" t="s">
        <v>637</v>
      </c>
      <c r="L208" t="s">
        <v>78</v>
      </c>
      <c r="M208" t="s">
        <v>836</v>
      </c>
      <c r="N208" t="s">
        <v>102</v>
      </c>
      <c r="O208" t="s">
        <v>871</v>
      </c>
      <c r="P208" t="s">
        <v>889</v>
      </c>
      <c r="Q208" t="s">
        <v>476</v>
      </c>
      <c r="R208" t="s">
        <v>891</v>
      </c>
      <c r="S208" t="s">
        <v>271</v>
      </c>
      <c r="T208" t="s">
        <v>33</v>
      </c>
      <c r="U208" t="s">
        <v>1191</v>
      </c>
      <c r="V208" t="s">
        <v>874</v>
      </c>
    </row>
    <row r="209" spans="1:22" hidden="1" x14ac:dyDescent="0.3">
      <c r="A209" t="s">
        <v>465</v>
      </c>
      <c r="B209" t="s">
        <v>466</v>
      </c>
      <c r="C209" t="s">
        <v>467</v>
      </c>
      <c r="D209" t="s">
        <v>468</v>
      </c>
      <c r="E209" t="s">
        <v>469</v>
      </c>
      <c r="F209" t="s">
        <v>470</v>
      </c>
      <c r="G209" t="s">
        <v>558</v>
      </c>
      <c r="H209" t="s">
        <v>57</v>
      </c>
      <c r="I209" t="s">
        <v>559</v>
      </c>
      <c r="J209" t="s">
        <v>58</v>
      </c>
      <c r="K209" t="s">
        <v>637</v>
      </c>
      <c r="L209" t="s">
        <v>78</v>
      </c>
      <c r="M209" t="s">
        <v>836</v>
      </c>
      <c r="N209" t="s">
        <v>102</v>
      </c>
      <c r="O209" t="s">
        <v>871</v>
      </c>
      <c r="P209" t="s">
        <v>889</v>
      </c>
      <c r="Q209" t="s">
        <v>476</v>
      </c>
      <c r="R209" t="s">
        <v>891</v>
      </c>
      <c r="S209" t="s">
        <v>274</v>
      </c>
      <c r="T209" t="s">
        <v>41</v>
      </c>
      <c r="U209" t="s">
        <v>1192</v>
      </c>
      <c r="V209" t="s">
        <v>874</v>
      </c>
    </row>
    <row r="210" spans="1:22" hidden="1" x14ac:dyDescent="0.3">
      <c r="A210" t="s">
        <v>465</v>
      </c>
      <c r="B210" t="s">
        <v>466</v>
      </c>
      <c r="C210" t="s">
        <v>467</v>
      </c>
      <c r="D210" t="s">
        <v>468</v>
      </c>
      <c r="E210" t="s">
        <v>469</v>
      </c>
      <c r="F210" t="s">
        <v>470</v>
      </c>
      <c r="G210" t="s">
        <v>558</v>
      </c>
      <c r="H210" t="s">
        <v>57</v>
      </c>
      <c r="I210" t="s">
        <v>559</v>
      </c>
      <c r="J210" t="s">
        <v>58</v>
      </c>
      <c r="K210" t="s">
        <v>637</v>
      </c>
      <c r="L210" t="s">
        <v>78</v>
      </c>
      <c r="M210" t="s">
        <v>836</v>
      </c>
      <c r="N210" t="s">
        <v>102</v>
      </c>
      <c r="O210" t="s">
        <v>871</v>
      </c>
      <c r="P210" t="s">
        <v>889</v>
      </c>
      <c r="Q210" t="s">
        <v>476</v>
      </c>
      <c r="R210" t="s">
        <v>891</v>
      </c>
      <c r="S210" t="s">
        <v>278</v>
      </c>
      <c r="T210" t="s">
        <v>216</v>
      </c>
      <c r="U210" t="s">
        <v>1193</v>
      </c>
      <c r="V210" t="s">
        <v>874</v>
      </c>
    </row>
    <row r="211" spans="1:22" hidden="1" x14ac:dyDescent="0.3">
      <c r="A211" t="s">
        <v>465</v>
      </c>
      <c r="B211" t="s">
        <v>466</v>
      </c>
      <c r="C211" t="s">
        <v>467</v>
      </c>
      <c r="D211" t="s">
        <v>468</v>
      </c>
      <c r="E211" t="s">
        <v>469</v>
      </c>
      <c r="F211" t="s">
        <v>470</v>
      </c>
      <c r="G211" t="s">
        <v>558</v>
      </c>
      <c r="H211" t="s">
        <v>57</v>
      </c>
      <c r="I211" t="s">
        <v>559</v>
      </c>
      <c r="J211" t="s">
        <v>58</v>
      </c>
      <c r="K211" t="s">
        <v>637</v>
      </c>
      <c r="L211" t="s">
        <v>78</v>
      </c>
      <c r="M211" t="s">
        <v>836</v>
      </c>
      <c r="N211" t="s">
        <v>102</v>
      </c>
      <c r="O211" t="s">
        <v>871</v>
      </c>
      <c r="P211" t="s">
        <v>889</v>
      </c>
      <c r="Q211" t="s">
        <v>577</v>
      </c>
      <c r="R211" t="s">
        <v>892</v>
      </c>
      <c r="S211" t="s">
        <v>271</v>
      </c>
      <c r="T211" t="s">
        <v>33</v>
      </c>
      <c r="U211" t="s">
        <v>1194</v>
      </c>
      <c r="V211" t="s">
        <v>874</v>
      </c>
    </row>
    <row r="212" spans="1:22" hidden="1" x14ac:dyDescent="0.3">
      <c r="A212" t="s">
        <v>465</v>
      </c>
      <c r="B212" t="s">
        <v>466</v>
      </c>
      <c r="C212" t="s">
        <v>467</v>
      </c>
      <c r="D212" t="s">
        <v>468</v>
      </c>
      <c r="E212" t="s">
        <v>469</v>
      </c>
      <c r="F212" t="s">
        <v>470</v>
      </c>
      <c r="G212" t="s">
        <v>558</v>
      </c>
      <c r="H212" t="s">
        <v>57</v>
      </c>
      <c r="I212" t="s">
        <v>559</v>
      </c>
      <c r="J212" t="s">
        <v>58</v>
      </c>
      <c r="K212" t="s">
        <v>637</v>
      </c>
      <c r="L212" t="s">
        <v>78</v>
      </c>
      <c r="M212" t="s">
        <v>836</v>
      </c>
      <c r="N212" t="s">
        <v>102</v>
      </c>
      <c r="O212" t="s">
        <v>871</v>
      </c>
      <c r="P212" t="s">
        <v>889</v>
      </c>
      <c r="Q212" t="s">
        <v>577</v>
      </c>
      <c r="R212" t="s">
        <v>892</v>
      </c>
      <c r="S212" t="s">
        <v>273</v>
      </c>
      <c r="T212" t="s">
        <v>240</v>
      </c>
      <c r="U212" t="s">
        <v>1195</v>
      </c>
      <c r="V212" t="s">
        <v>874</v>
      </c>
    </row>
    <row r="213" spans="1:22" hidden="1" x14ac:dyDescent="0.3">
      <c r="A213" t="s">
        <v>465</v>
      </c>
      <c r="B213" t="s">
        <v>466</v>
      </c>
      <c r="C213" t="s">
        <v>467</v>
      </c>
      <c r="D213" t="s">
        <v>468</v>
      </c>
      <c r="E213" t="s">
        <v>469</v>
      </c>
      <c r="F213" t="s">
        <v>470</v>
      </c>
      <c r="G213" t="s">
        <v>558</v>
      </c>
      <c r="H213" t="s">
        <v>57</v>
      </c>
      <c r="I213" t="s">
        <v>559</v>
      </c>
      <c r="J213" t="s">
        <v>58</v>
      </c>
      <c r="K213" t="s">
        <v>637</v>
      </c>
      <c r="L213" t="s">
        <v>78</v>
      </c>
      <c r="M213" t="s">
        <v>836</v>
      </c>
      <c r="N213" t="s">
        <v>102</v>
      </c>
      <c r="O213" t="s">
        <v>871</v>
      </c>
      <c r="P213" t="s">
        <v>889</v>
      </c>
      <c r="Q213" t="s">
        <v>577</v>
      </c>
      <c r="R213" t="s">
        <v>892</v>
      </c>
      <c r="S213" t="s">
        <v>274</v>
      </c>
      <c r="T213" t="s">
        <v>41</v>
      </c>
      <c r="U213" t="s">
        <v>1196</v>
      </c>
      <c r="V213" t="s">
        <v>874</v>
      </c>
    </row>
    <row r="214" spans="1:22" hidden="1" x14ac:dyDescent="0.3">
      <c r="A214" t="s">
        <v>465</v>
      </c>
      <c r="B214" t="s">
        <v>466</v>
      </c>
      <c r="C214" t="s">
        <v>467</v>
      </c>
      <c r="D214" t="s">
        <v>468</v>
      </c>
      <c r="E214" t="s">
        <v>469</v>
      </c>
      <c r="F214" t="s">
        <v>470</v>
      </c>
      <c r="G214" t="s">
        <v>558</v>
      </c>
      <c r="H214" t="s">
        <v>57</v>
      </c>
      <c r="I214" t="s">
        <v>559</v>
      </c>
      <c r="J214" t="s">
        <v>58</v>
      </c>
      <c r="K214" t="s">
        <v>637</v>
      </c>
      <c r="L214" t="s">
        <v>78</v>
      </c>
      <c r="M214" t="s">
        <v>836</v>
      </c>
      <c r="N214" t="s">
        <v>102</v>
      </c>
      <c r="O214" t="s">
        <v>871</v>
      </c>
      <c r="P214" t="s">
        <v>889</v>
      </c>
      <c r="Q214" t="s">
        <v>577</v>
      </c>
      <c r="R214" t="s">
        <v>892</v>
      </c>
      <c r="S214" t="s">
        <v>1046</v>
      </c>
      <c r="T214" t="s">
        <v>435</v>
      </c>
      <c r="U214" t="s">
        <v>1197</v>
      </c>
      <c r="V214" t="s">
        <v>874</v>
      </c>
    </row>
    <row r="215" spans="1:22" hidden="1" x14ac:dyDescent="0.3">
      <c r="A215" t="s">
        <v>465</v>
      </c>
      <c r="B215" t="s">
        <v>466</v>
      </c>
      <c r="C215" t="s">
        <v>467</v>
      </c>
      <c r="D215" t="s">
        <v>468</v>
      </c>
      <c r="E215" t="s">
        <v>469</v>
      </c>
      <c r="F215" t="s">
        <v>470</v>
      </c>
      <c r="G215" t="s">
        <v>558</v>
      </c>
      <c r="H215" t="s">
        <v>57</v>
      </c>
      <c r="I215" t="s">
        <v>559</v>
      </c>
      <c r="J215" t="s">
        <v>58</v>
      </c>
      <c r="K215" t="s">
        <v>637</v>
      </c>
      <c r="L215" t="s">
        <v>78</v>
      </c>
      <c r="M215" t="s">
        <v>836</v>
      </c>
      <c r="N215" t="s">
        <v>102</v>
      </c>
      <c r="O215" t="s">
        <v>871</v>
      </c>
      <c r="P215" t="s">
        <v>889</v>
      </c>
      <c r="Q215" t="s">
        <v>270</v>
      </c>
      <c r="R215" t="s">
        <v>893</v>
      </c>
      <c r="S215" t="s">
        <v>271</v>
      </c>
      <c r="T215" t="s">
        <v>33</v>
      </c>
      <c r="U215" t="s">
        <v>1198</v>
      </c>
      <c r="V215" t="s">
        <v>874</v>
      </c>
    </row>
    <row r="216" spans="1:22" hidden="1" x14ac:dyDescent="0.3">
      <c r="A216" t="s">
        <v>465</v>
      </c>
      <c r="B216" t="s">
        <v>466</v>
      </c>
      <c r="C216" t="s">
        <v>467</v>
      </c>
      <c r="D216" t="s">
        <v>468</v>
      </c>
      <c r="E216" t="s">
        <v>469</v>
      </c>
      <c r="F216" t="s">
        <v>470</v>
      </c>
      <c r="G216" t="s">
        <v>558</v>
      </c>
      <c r="H216" t="s">
        <v>57</v>
      </c>
      <c r="I216" t="s">
        <v>559</v>
      </c>
      <c r="J216" t="s">
        <v>58</v>
      </c>
      <c r="K216" t="s">
        <v>637</v>
      </c>
      <c r="L216" t="s">
        <v>78</v>
      </c>
      <c r="M216" t="s">
        <v>836</v>
      </c>
      <c r="N216" t="s">
        <v>102</v>
      </c>
      <c r="O216" t="s">
        <v>871</v>
      </c>
      <c r="P216" t="s">
        <v>889</v>
      </c>
      <c r="Q216" t="s">
        <v>270</v>
      </c>
      <c r="R216" t="s">
        <v>893</v>
      </c>
      <c r="S216" t="s">
        <v>289</v>
      </c>
      <c r="T216" t="s">
        <v>236</v>
      </c>
      <c r="U216" t="s">
        <v>1199</v>
      </c>
      <c r="V216" t="s">
        <v>874</v>
      </c>
    </row>
    <row r="217" spans="1:22" hidden="1" x14ac:dyDescent="0.3">
      <c r="A217" t="s">
        <v>465</v>
      </c>
      <c r="B217" t="s">
        <v>466</v>
      </c>
      <c r="C217" t="s">
        <v>467</v>
      </c>
      <c r="D217" t="s">
        <v>468</v>
      </c>
      <c r="E217" t="s">
        <v>469</v>
      </c>
      <c r="F217" t="s">
        <v>470</v>
      </c>
      <c r="G217" t="s">
        <v>558</v>
      </c>
      <c r="H217" t="s">
        <v>57</v>
      </c>
      <c r="I217" t="s">
        <v>559</v>
      </c>
      <c r="J217" t="s">
        <v>58</v>
      </c>
      <c r="K217" t="s">
        <v>637</v>
      </c>
      <c r="L217" t="s">
        <v>78</v>
      </c>
      <c r="M217" t="s">
        <v>836</v>
      </c>
      <c r="N217" t="s">
        <v>102</v>
      </c>
      <c r="O217" t="s">
        <v>871</v>
      </c>
      <c r="P217" t="s">
        <v>889</v>
      </c>
      <c r="Q217" t="s">
        <v>270</v>
      </c>
      <c r="R217" t="s">
        <v>893</v>
      </c>
      <c r="S217" t="s">
        <v>273</v>
      </c>
      <c r="T217" t="s">
        <v>240</v>
      </c>
      <c r="U217" t="s">
        <v>1200</v>
      </c>
      <c r="V217" t="s">
        <v>874</v>
      </c>
    </row>
    <row r="218" spans="1:22" hidden="1" x14ac:dyDescent="0.3">
      <c r="A218" t="s">
        <v>465</v>
      </c>
      <c r="B218" t="s">
        <v>466</v>
      </c>
      <c r="C218" t="s">
        <v>467</v>
      </c>
      <c r="D218" t="s">
        <v>468</v>
      </c>
      <c r="E218" t="s">
        <v>469</v>
      </c>
      <c r="F218" t="s">
        <v>470</v>
      </c>
      <c r="G218" t="s">
        <v>558</v>
      </c>
      <c r="H218" t="s">
        <v>57</v>
      </c>
      <c r="I218" t="s">
        <v>559</v>
      </c>
      <c r="J218" t="s">
        <v>58</v>
      </c>
      <c r="K218" t="s">
        <v>637</v>
      </c>
      <c r="L218" t="s">
        <v>78</v>
      </c>
      <c r="M218" t="s">
        <v>836</v>
      </c>
      <c r="N218" t="s">
        <v>102</v>
      </c>
      <c r="O218" t="s">
        <v>871</v>
      </c>
      <c r="P218" t="s">
        <v>889</v>
      </c>
      <c r="Q218" t="s">
        <v>270</v>
      </c>
      <c r="R218" t="s">
        <v>893</v>
      </c>
      <c r="S218" t="s">
        <v>341</v>
      </c>
      <c r="T218" t="s">
        <v>342</v>
      </c>
      <c r="U218" t="s">
        <v>1201</v>
      </c>
      <c r="V218" t="s">
        <v>874</v>
      </c>
    </row>
    <row r="219" spans="1:22" hidden="1" x14ac:dyDescent="0.3">
      <c r="A219" t="s">
        <v>465</v>
      </c>
      <c r="B219" t="s">
        <v>466</v>
      </c>
      <c r="C219" t="s">
        <v>467</v>
      </c>
      <c r="D219" t="s">
        <v>468</v>
      </c>
      <c r="E219" t="s">
        <v>469</v>
      </c>
      <c r="F219" t="s">
        <v>470</v>
      </c>
      <c r="G219" t="s">
        <v>558</v>
      </c>
      <c r="H219" t="s">
        <v>57</v>
      </c>
      <c r="I219" t="s">
        <v>559</v>
      </c>
      <c r="J219" t="s">
        <v>58</v>
      </c>
      <c r="K219" t="s">
        <v>637</v>
      </c>
      <c r="L219" t="s">
        <v>78</v>
      </c>
      <c r="M219" t="s">
        <v>836</v>
      </c>
      <c r="N219" t="s">
        <v>102</v>
      </c>
      <c r="O219" t="s">
        <v>871</v>
      </c>
      <c r="P219" t="s">
        <v>889</v>
      </c>
      <c r="Q219" t="s">
        <v>270</v>
      </c>
      <c r="R219" t="s">
        <v>893</v>
      </c>
      <c r="S219" t="s">
        <v>274</v>
      </c>
      <c r="T219" t="s">
        <v>41</v>
      </c>
      <c r="U219" t="s">
        <v>1202</v>
      </c>
      <c r="V219" t="s">
        <v>874</v>
      </c>
    </row>
    <row r="220" spans="1:22" hidden="1" x14ac:dyDescent="0.3">
      <c r="A220" t="s">
        <v>465</v>
      </c>
      <c r="B220" t="s">
        <v>466</v>
      </c>
      <c r="C220" t="s">
        <v>467</v>
      </c>
      <c r="D220" t="s">
        <v>468</v>
      </c>
      <c r="E220" t="s">
        <v>469</v>
      </c>
      <c r="F220" t="s">
        <v>470</v>
      </c>
      <c r="G220" t="s">
        <v>558</v>
      </c>
      <c r="H220" t="s">
        <v>57</v>
      </c>
      <c r="I220" t="s">
        <v>559</v>
      </c>
      <c r="J220" t="s">
        <v>58</v>
      </c>
      <c r="K220" t="s">
        <v>637</v>
      </c>
      <c r="L220" t="s">
        <v>78</v>
      </c>
      <c r="M220" t="s">
        <v>836</v>
      </c>
      <c r="N220" t="s">
        <v>102</v>
      </c>
      <c r="O220" t="s">
        <v>871</v>
      </c>
      <c r="P220" t="s">
        <v>889</v>
      </c>
      <c r="Q220" t="s">
        <v>270</v>
      </c>
      <c r="R220" t="s">
        <v>893</v>
      </c>
      <c r="S220" t="s">
        <v>278</v>
      </c>
      <c r="T220" t="s">
        <v>216</v>
      </c>
      <c r="U220" t="s">
        <v>1203</v>
      </c>
      <c r="V220" t="s">
        <v>874</v>
      </c>
    </row>
    <row r="221" spans="1:22" hidden="1" x14ac:dyDescent="0.3">
      <c r="A221" t="s">
        <v>465</v>
      </c>
      <c r="B221" t="s">
        <v>466</v>
      </c>
      <c r="C221" t="s">
        <v>467</v>
      </c>
      <c r="D221" t="s">
        <v>468</v>
      </c>
      <c r="E221" t="s">
        <v>469</v>
      </c>
      <c r="F221" t="s">
        <v>470</v>
      </c>
      <c r="G221" t="s">
        <v>558</v>
      </c>
      <c r="H221" t="s">
        <v>57</v>
      </c>
      <c r="I221" t="s">
        <v>559</v>
      </c>
      <c r="J221" t="s">
        <v>58</v>
      </c>
      <c r="K221" t="s">
        <v>637</v>
      </c>
      <c r="L221" t="s">
        <v>78</v>
      </c>
      <c r="M221" t="s">
        <v>638</v>
      </c>
      <c r="N221" t="s">
        <v>79</v>
      </c>
      <c r="O221" t="s">
        <v>771</v>
      </c>
      <c r="P221" t="s">
        <v>847</v>
      </c>
      <c r="Q221" t="s">
        <v>503</v>
      </c>
      <c r="R221" t="s">
        <v>848</v>
      </c>
      <c r="S221" t="s">
        <v>271</v>
      </c>
      <c r="T221" t="s">
        <v>33</v>
      </c>
      <c r="U221" t="s">
        <v>1204</v>
      </c>
      <c r="V221" t="s">
        <v>754</v>
      </c>
    </row>
    <row r="222" spans="1:22" hidden="1" x14ac:dyDescent="0.3">
      <c r="A222" t="s">
        <v>465</v>
      </c>
      <c r="B222" t="s">
        <v>466</v>
      </c>
      <c r="C222" t="s">
        <v>467</v>
      </c>
      <c r="D222" t="s">
        <v>468</v>
      </c>
      <c r="E222" t="s">
        <v>469</v>
      </c>
      <c r="F222" t="s">
        <v>470</v>
      </c>
      <c r="G222" t="s">
        <v>558</v>
      </c>
      <c r="H222" t="s">
        <v>57</v>
      </c>
      <c r="I222" t="s">
        <v>559</v>
      </c>
      <c r="J222" t="s">
        <v>58</v>
      </c>
      <c r="K222" t="s">
        <v>637</v>
      </c>
      <c r="L222" t="s">
        <v>78</v>
      </c>
      <c r="M222" t="s">
        <v>638</v>
      </c>
      <c r="N222" t="s">
        <v>79</v>
      </c>
      <c r="O222" t="s">
        <v>771</v>
      </c>
      <c r="P222" t="s">
        <v>847</v>
      </c>
      <c r="Q222" t="s">
        <v>503</v>
      </c>
      <c r="R222" t="s">
        <v>848</v>
      </c>
      <c r="S222" t="s">
        <v>276</v>
      </c>
      <c r="T222" t="s">
        <v>98</v>
      </c>
      <c r="U222" t="s">
        <v>1205</v>
      </c>
      <c r="V222" t="s">
        <v>754</v>
      </c>
    </row>
    <row r="223" spans="1:22" hidden="1" x14ac:dyDescent="0.3">
      <c r="A223" t="s">
        <v>465</v>
      </c>
      <c r="B223" t="s">
        <v>466</v>
      </c>
      <c r="C223" t="s">
        <v>467</v>
      </c>
      <c r="D223" t="s">
        <v>468</v>
      </c>
      <c r="E223" t="s">
        <v>469</v>
      </c>
      <c r="F223" t="s">
        <v>470</v>
      </c>
      <c r="G223" t="s">
        <v>558</v>
      </c>
      <c r="H223" t="s">
        <v>57</v>
      </c>
      <c r="I223" t="s">
        <v>559</v>
      </c>
      <c r="J223" t="s">
        <v>58</v>
      </c>
      <c r="K223" t="s">
        <v>637</v>
      </c>
      <c r="L223" t="s">
        <v>78</v>
      </c>
      <c r="M223" t="s">
        <v>638</v>
      </c>
      <c r="N223" t="s">
        <v>79</v>
      </c>
      <c r="O223" t="s">
        <v>771</v>
      </c>
      <c r="P223" t="s">
        <v>847</v>
      </c>
      <c r="Q223" t="s">
        <v>503</v>
      </c>
      <c r="R223" t="s">
        <v>848</v>
      </c>
      <c r="S223" t="s">
        <v>273</v>
      </c>
      <c r="T223" t="s">
        <v>240</v>
      </c>
      <c r="U223" t="s">
        <v>1206</v>
      </c>
      <c r="V223" t="s">
        <v>754</v>
      </c>
    </row>
    <row r="224" spans="1:22" hidden="1" x14ac:dyDescent="0.3">
      <c r="A224" t="s">
        <v>465</v>
      </c>
      <c r="B224" t="s">
        <v>466</v>
      </c>
      <c r="C224" t="s">
        <v>467</v>
      </c>
      <c r="D224" t="s">
        <v>468</v>
      </c>
      <c r="E224" t="s">
        <v>469</v>
      </c>
      <c r="F224" t="s">
        <v>470</v>
      </c>
      <c r="G224" t="s">
        <v>558</v>
      </c>
      <c r="H224" t="s">
        <v>57</v>
      </c>
      <c r="I224" t="s">
        <v>559</v>
      </c>
      <c r="J224" t="s">
        <v>58</v>
      </c>
      <c r="K224" t="s">
        <v>637</v>
      </c>
      <c r="L224" t="s">
        <v>78</v>
      </c>
      <c r="M224" t="s">
        <v>638</v>
      </c>
      <c r="N224" t="s">
        <v>79</v>
      </c>
      <c r="O224" t="s">
        <v>771</v>
      </c>
      <c r="P224" t="s">
        <v>847</v>
      </c>
      <c r="Q224" t="s">
        <v>503</v>
      </c>
      <c r="R224" t="s">
        <v>848</v>
      </c>
      <c r="S224" t="s">
        <v>277</v>
      </c>
      <c r="T224" t="s">
        <v>183</v>
      </c>
      <c r="U224" t="s">
        <v>1207</v>
      </c>
      <c r="V224" t="s">
        <v>754</v>
      </c>
    </row>
    <row r="225" spans="1:22" hidden="1" x14ac:dyDescent="0.3">
      <c r="A225" t="s">
        <v>465</v>
      </c>
      <c r="B225" t="s">
        <v>466</v>
      </c>
      <c r="C225" t="s">
        <v>467</v>
      </c>
      <c r="D225" t="s">
        <v>468</v>
      </c>
      <c r="E225" t="s">
        <v>469</v>
      </c>
      <c r="F225" t="s">
        <v>470</v>
      </c>
      <c r="G225" t="s">
        <v>558</v>
      </c>
      <c r="H225" t="s">
        <v>57</v>
      </c>
      <c r="I225" t="s">
        <v>559</v>
      </c>
      <c r="J225" t="s">
        <v>58</v>
      </c>
      <c r="K225" t="s">
        <v>637</v>
      </c>
      <c r="L225" t="s">
        <v>78</v>
      </c>
      <c r="M225" t="s">
        <v>638</v>
      </c>
      <c r="N225" t="s">
        <v>79</v>
      </c>
      <c r="O225" t="s">
        <v>771</v>
      </c>
      <c r="P225" t="s">
        <v>847</v>
      </c>
      <c r="Q225" t="s">
        <v>503</v>
      </c>
      <c r="R225" t="s">
        <v>848</v>
      </c>
      <c r="S225" t="s">
        <v>274</v>
      </c>
      <c r="T225" t="s">
        <v>41</v>
      </c>
      <c r="U225" t="s">
        <v>1208</v>
      </c>
      <c r="V225" t="s">
        <v>754</v>
      </c>
    </row>
    <row r="226" spans="1:22" hidden="1" x14ac:dyDescent="0.3">
      <c r="A226" t="s">
        <v>465</v>
      </c>
      <c r="B226" t="s">
        <v>466</v>
      </c>
      <c r="C226" t="s">
        <v>467</v>
      </c>
      <c r="D226" t="s">
        <v>468</v>
      </c>
      <c r="E226" t="s">
        <v>469</v>
      </c>
      <c r="F226" t="s">
        <v>470</v>
      </c>
      <c r="G226" t="s">
        <v>558</v>
      </c>
      <c r="H226" t="s">
        <v>57</v>
      </c>
      <c r="I226" t="s">
        <v>559</v>
      </c>
      <c r="J226" t="s">
        <v>58</v>
      </c>
      <c r="K226" t="s">
        <v>637</v>
      </c>
      <c r="L226" t="s">
        <v>78</v>
      </c>
      <c r="M226" t="s">
        <v>638</v>
      </c>
      <c r="N226" t="s">
        <v>79</v>
      </c>
      <c r="O226" t="s">
        <v>771</v>
      </c>
      <c r="P226" t="s">
        <v>847</v>
      </c>
      <c r="Q226" t="s">
        <v>476</v>
      </c>
      <c r="R226" t="s">
        <v>849</v>
      </c>
      <c r="S226" t="s">
        <v>271</v>
      </c>
      <c r="T226" t="s">
        <v>33</v>
      </c>
      <c r="U226" t="s">
        <v>1209</v>
      </c>
      <c r="V226" t="s">
        <v>754</v>
      </c>
    </row>
    <row r="227" spans="1:22" hidden="1" x14ac:dyDescent="0.3">
      <c r="A227" t="s">
        <v>465</v>
      </c>
      <c r="B227" t="s">
        <v>466</v>
      </c>
      <c r="C227" t="s">
        <v>467</v>
      </c>
      <c r="D227" t="s">
        <v>468</v>
      </c>
      <c r="E227" t="s">
        <v>469</v>
      </c>
      <c r="F227" t="s">
        <v>470</v>
      </c>
      <c r="G227" t="s">
        <v>558</v>
      </c>
      <c r="H227" t="s">
        <v>57</v>
      </c>
      <c r="I227" t="s">
        <v>559</v>
      </c>
      <c r="J227" t="s">
        <v>58</v>
      </c>
      <c r="K227" t="s">
        <v>637</v>
      </c>
      <c r="L227" t="s">
        <v>78</v>
      </c>
      <c r="M227" t="s">
        <v>638</v>
      </c>
      <c r="N227" t="s">
        <v>79</v>
      </c>
      <c r="O227" t="s">
        <v>771</v>
      </c>
      <c r="P227" t="s">
        <v>847</v>
      </c>
      <c r="Q227" t="s">
        <v>476</v>
      </c>
      <c r="R227" t="s">
        <v>849</v>
      </c>
      <c r="S227" t="s">
        <v>276</v>
      </c>
      <c r="T227" t="s">
        <v>98</v>
      </c>
      <c r="U227" t="s">
        <v>1210</v>
      </c>
      <c r="V227" t="s">
        <v>754</v>
      </c>
    </row>
    <row r="228" spans="1:22" hidden="1" x14ac:dyDescent="0.3">
      <c r="A228" t="s">
        <v>465</v>
      </c>
      <c r="B228" t="s">
        <v>466</v>
      </c>
      <c r="C228" t="s">
        <v>467</v>
      </c>
      <c r="D228" t="s">
        <v>468</v>
      </c>
      <c r="E228" t="s">
        <v>469</v>
      </c>
      <c r="F228" t="s">
        <v>470</v>
      </c>
      <c r="G228" t="s">
        <v>558</v>
      </c>
      <c r="H228" t="s">
        <v>57</v>
      </c>
      <c r="I228" t="s">
        <v>559</v>
      </c>
      <c r="J228" t="s">
        <v>58</v>
      </c>
      <c r="K228" t="s">
        <v>637</v>
      </c>
      <c r="L228" t="s">
        <v>78</v>
      </c>
      <c r="M228" t="s">
        <v>638</v>
      </c>
      <c r="N228" t="s">
        <v>79</v>
      </c>
      <c r="O228" t="s">
        <v>771</v>
      </c>
      <c r="P228" t="s">
        <v>847</v>
      </c>
      <c r="Q228" t="s">
        <v>476</v>
      </c>
      <c r="R228" t="s">
        <v>849</v>
      </c>
      <c r="S228" t="s">
        <v>273</v>
      </c>
      <c r="T228" t="s">
        <v>240</v>
      </c>
      <c r="U228" t="s">
        <v>1211</v>
      </c>
      <c r="V228" t="s">
        <v>754</v>
      </c>
    </row>
    <row r="229" spans="1:22" hidden="1" x14ac:dyDescent="0.3">
      <c r="A229" t="s">
        <v>465</v>
      </c>
      <c r="B229" t="s">
        <v>466</v>
      </c>
      <c r="C229" t="s">
        <v>467</v>
      </c>
      <c r="D229" t="s">
        <v>468</v>
      </c>
      <c r="E229" t="s">
        <v>469</v>
      </c>
      <c r="F229" t="s">
        <v>470</v>
      </c>
      <c r="G229" t="s">
        <v>558</v>
      </c>
      <c r="H229" t="s">
        <v>57</v>
      </c>
      <c r="I229" t="s">
        <v>559</v>
      </c>
      <c r="J229" t="s">
        <v>58</v>
      </c>
      <c r="K229" t="s">
        <v>637</v>
      </c>
      <c r="L229" t="s">
        <v>78</v>
      </c>
      <c r="M229" t="s">
        <v>638</v>
      </c>
      <c r="N229" t="s">
        <v>79</v>
      </c>
      <c r="O229" t="s">
        <v>771</v>
      </c>
      <c r="P229" t="s">
        <v>847</v>
      </c>
      <c r="Q229" t="s">
        <v>476</v>
      </c>
      <c r="R229" t="s">
        <v>849</v>
      </c>
      <c r="S229" t="s">
        <v>274</v>
      </c>
      <c r="T229" t="s">
        <v>41</v>
      </c>
      <c r="U229" t="s">
        <v>1212</v>
      </c>
      <c r="V229" t="s">
        <v>754</v>
      </c>
    </row>
    <row r="230" spans="1:22" hidden="1" x14ac:dyDescent="0.3">
      <c r="A230" t="s">
        <v>465</v>
      </c>
      <c r="B230" t="s">
        <v>466</v>
      </c>
      <c r="C230" t="s">
        <v>467</v>
      </c>
      <c r="D230" t="s">
        <v>468</v>
      </c>
      <c r="E230" t="s">
        <v>469</v>
      </c>
      <c r="F230" t="s">
        <v>470</v>
      </c>
      <c r="G230" t="s">
        <v>558</v>
      </c>
      <c r="H230" t="s">
        <v>57</v>
      </c>
      <c r="I230" t="s">
        <v>559</v>
      </c>
      <c r="J230" t="s">
        <v>58</v>
      </c>
      <c r="K230" t="s">
        <v>637</v>
      </c>
      <c r="L230" t="s">
        <v>78</v>
      </c>
      <c r="M230" t="s">
        <v>638</v>
      </c>
      <c r="N230" t="s">
        <v>79</v>
      </c>
      <c r="O230" t="s">
        <v>771</v>
      </c>
      <c r="P230" t="s">
        <v>847</v>
      </c>
      <c r="Q230" t="s">
        <v>476</v>
      </c>
      <c r="R230" t="s">
        <v>849</v>
      </c>
      <c r="S230" t="s">
        <v>278</v>
      </c>
      <c r="T230" t="s">
        <v>216</v>
      </c>
      <c r="U230" t="s">
        <v>1213</v>
      </c>
      <c r="V230" t="s">
        <v>754</v>
      </c>
    </row>
    <row r="231" spans="1:22" hidden="1" x14ac:dyDescent="0.3">
      <c r="A231" t="s">
        <v>465</v>
      </c>
      <c r="B231" t="s">
        <v>466</v>
      </c>
      <c r="C231" t="s">
        <v>467</v>
      </c>
      <c r="D231" t="s">
        <v>468</v>
      </c>
      <c r="E231" t="s">
        <v>469</v>
      </c>
      <c r="F231" t="s">
        <v>470</v>
      </c>
      <c r="G231" t="s">
        <v>558</v>
      </c>
      <c r="H231" t="s">
        <v>57</v>
      </c>
      <c r="I231" t="s">
        <v>559</v>
      </c>
      <c r="J231" t="s">
        <v>58</v>
      </c>
      <c r="K231" t="s">
        <v>637</v>
      </c>
      <c r="L231" t="s">
        <v>78</v>
      </c>
      <c r="M231" t="s">
        <v>638</v>
      </c>
      <c r="N231" t="s">
        <v>79</v>
      </c>
      <c r="O231" t="s">
        <v>771</v>
      </c>
      <c r="P231" t="s">
        <v>847</v>
      </c>
      <c r="Q231" t="s">
        <v>577</v>
      </c>
      <c r="R231" t="s">
        <v>850</v>
      </c>
      <c r="S231" t="s">
        <v>271</v>
      </c>
      <c r="T231" t="s">
        <v>33</v>
      </c>
      <c r="U231" t="s">
        <v>1214</v>
      </c>
      <c r="V231" t="s">
        <v>754</v>
      </c>
    </row>
    <row r="232" spans="1:22" hidden="1" x14ac:dyDescent="0.3">
      <c r="A232" t="s">
        <v>465</v>
      </c>
      <c r="B232" t="s">
        <v>466</v>
      </c>
      <c r="C232" t="s">
        <v>467</v>
      </c>
      <c r="D232" t="s">
        <v>468</v>
      </c>
      <c r="E232" t="s">
        <v>469</v>
      </c>
      <c r="F232" t="s">
        <v>470</v>
      </c>
      <c r="G232" t="s">
        <v>558</v>
      </c>
      <c r="H232" t="s">
        <v>57</v>
      </c>
      <c r="I232" t="s">
        <v>559</v>
      </c>
      <c r="J232" t="s">
        <v>58</v>
      </c>
      <c r="K232" t="s">
        <v>637</v>
      </c>
      <c r="L232" t="s">
        <v>78</v>
      </c>
      <c r="M232" t="s">
        <v>638</v>
      </c>
      <c r="N232" t="s">
        <v>79</v>
      </c>
      <c r="O232" t="s">
        <v>771</v>
      </c>
      <c r="P232" t="s">
        <v>847</v>
      </c>
      <c r="Q232" t="s">
        <v>577</v>
      </c>
      <c r="R232" t="s">
        <v>850</v>
      </c>
      <c r="S232" t="s">
        <v>276</v>
      </c>
      <c r="T232" t="s">
        <v>98</v>
      </c>
      <c r="U232" t="s">
        <v>1215</v>
      </c>
      <c r="V232" t="s">
        <v>754</v>
      </c>
    </row>
    <row r="233" spans="1:22" hidden="1" x14ac:dyDescent="0.3">
      <c r="A233" t="s">
        <v>465</v>
      </c>
      <c r="B233" t="s">
        <v>466</v>
      </c>
      <c r="C233" t="s">
        <v>467</v>
      </c>
      <c r="D233" t="s">
        <v>468</v>
      </c>
      <c r="E233" t="s">
        <v>469</v>
      </c>
      <c r="F233" t="s">
        <v>470</v>
      </c>
      <c r="G233" t="s">
        <v>558</v>
      </c>
      <c r="H233" t="s">
        <v>57</v>
      </c>
      <c r="I233" t="s">
        <v>559</v>
      </c>
      <c r="J233" t="s">
        <v>58</v>
      </c>
      <c r="K233" t="s">
        <v>637</v>
      </c>
      <c r="L233" t="s">
        <v>78</v>
      </c>
      <c r="M233" t="s">
        <v>638</v>
      </c>
      <c r="N233" t="s">
        <v>79</v>
      </c>
      <c r="O233" t="s">
        <v>771</v>
      </c>
      <c r="P233" t="s">
        <v>847</v>
      </c>
      <c r="Q233" t="s">
        <v>577</v>
      </c>
      <c r="R233" t="s">
        <v>850</v>
      </c>
      <c r="S233" t="s">
        <v>341</v>
      </c>
      <c r="T233" t="s">
        <v>342</v>
      </c>
      <c r="U233" t="s">
        <v>1216</v>
      </c>
      <c r="V233" t="s">
        <v>754</v>
      </c>
    </row>
    <row r="234" spans="1:22" hidden="1" x14ac:dyDescent="0.3">
      <c r="A234" t="s">
        <v>465</v>
      </c>
      <c r="B234" t="s">
        <v>466</v>
      </c>
      <c r="C234" t="s">
        <v>467</v>
      </c>
      <c r="D234" t="s">
        <v>468</v>
      </c>
      <c r="E234" t="s">
        <v>469</v>
      </c>
      <c r="F234" t="s">
        <v>470</v>
      </c>
      <c r="G234" t="s">
        <v>558</v>
      </c>
      <c r="H234" t="s">
        <v>57</v>
      </c>
      <c r="I234" t="s">
        <v>559</v>
      </c>
      <c r="J234" t="s">
        <v>58</v>
      </c>
      <c r="K234" t="s">
        <v>637</v>
      </c>
      <c r="L234" t="s">
        <v>78</v>
      </c>
      <c r="M234" t="s">
        <v>638</v>
      </c>
      <c r="N234" t="s">
        <v>79</v>
      </c>
      <c r="O234" t="s">
        <v>771</v>
      </c>
      <c r="P234" t="s">
        <v>847</v>
      </c>
      <c r="Q234" t="s">
        <v>577</v>
      </c>
      <c r="R234" t="s">
        <v>850</v>
      </c>
      <c r="S234" t="s">
        <v>274</v>
      </c>
      <c r="T234" t="s">
        <v>41</v>
      </c>
      <c r="U234" t="s">
        <v>1217</v>
      </c>
      <c r="V234" t="s">
        <v>754</v>
      </c>
    </row>
    <row r="235" spans="1:22" hidden="1" x14ac:dyDescent="0.3">
      <c r="A235" t="s">
        <v>465</v>
      </c>
      <c r="B235" t="s">
        <v>466</v>
      </c>
      <c r="C235" t="s">
        <v>467</v>
      </c>
      <c r="D235" t="s">
        <v>468</v>
      </c>
      <c r="E235" t="s">
        <v>469</v>
      </c>
      <c r="F235" t="s">
        <v>470</v>
      </c>
      <c r="G235" t="s">
        <v>558</v>
      </c>
      <c r="H235" t="s">
        <v>57</v>
      </c>
      <c r="I235" t="s">
        <v>559</v>
      </c>
      <c r="J235" t="s">
        <v>58</v>
      </c>
      <c r="K235" t="s">
        <v>637</v>
      </c>
      <c r="L235" t="s">
        <v>78</v>
      </c>
      <c r="M235" t="s">
        <v>638</v>
      </c>
      <c r="N235" t="s">
        <v>79</v>
      </c>
      <c r="O235" t="s">
        <v>771</v>
      </c>
      <c r="P235" t="s">
        <v>847</v>
      </c>
      <c r="Q235" t="s">
        <v>577</v>
      </c>
      <c r="R235" t="s">
        <v>850</v>
      </c>
      <c r="S235" t="s">
        <v>979</v>
      </c>
      <c r="T235" t="s">
        <v>980</v>
      </c>
      <c r="U235" t="s">
        <v>1218</v>
      </c>
      <c r="V235" t="s">
        <v>754</v>
      </c>
    </row>
    <row r="236" spans="1:22" hidden="1" x14ac:dyDescent="0.3">
      <c r="A236" t="s">
        <v>465</v>
      </c>
      <c r="B236" t="s">
        <v>466</v>
      </c>
      <c r="C236" t="s">
        <v>467</v>
      </c>
      <c r="D236" t="s">
        <v>468</v>
      </c>
      <c r="E236" t="s">
        <v>469</v>
      </c>
      <c r="F236" t="s">
        <v>470</v>
      </c>
      <c r="G236" t="s">
        <v>558</v>
      </c>
      <c r="H236" t="s">
        <v>57</v>
      </c>
      <c r="I236" t="s">
        <v>559</v>
      </c>
      <c r="J236" t="s">
        <v>58</v>
      </c>
      <c r="K236" t="s">
        <v>637</v>
      </c>
      <c r="L236" t="s">
        <v>78</v>
      </c>
      <c r="M236" t="s">
        <v>638</v>
      </c>
      <c r="N236" t="s">
        <v>79</v>
      </c>
      <c r="O236" t="s">
        <v>771</v>
      </c>
      <c r="P236" t="s">
        <v>847</v>
      </c>
      <c r="Q236" t="s">
        <v>270</v>
      </c>
      <c r="R236" t="s">
        <v>851</v>
      </c>
      <c r="S236" t="s">
        <v>271</v>
      </c>
      <c r="T236" t="s">
        <v>33</v>
      </c>
      <c r="U236" t="s">
        <v>1219</v>
      </c>
      <c r="V236" t="s">
        <v>754</v>
      </c>
    </row>
    <row r="237" spans="1:22" hidden="1" x14ac:dyDescent="0.3">
      <c r="A237" t="s">
        <v>465</v>
      </c>
      <c r="B237" t="s">
        <v>466</v>
      </c>
      <c r="C237" t="s">
        <v>467</v>
      </c>
      <c r="D237" t="s">
        <v>468</v>
      </c>
      <c r="E237" t="s">
        <v>469</v>
      </c>
      <c r="F237" t="s">
        <v>470</v>
      </c>
      <c r="G237" t="s">
        <v>558</v>
      </c>
      <c r="H237" t="s">
        <v>57</v>
      </c>
      <c r="I237" t="s">
        <v>559</v>
      </c>
      <c r="J237" t="s">
        <v>58</v>
      </c>
      <c r="K237" t="s">
        <v>637</v>
      </c>
      <c r="L237" t="s">
        <v>78</v>
      </c>
      <c r="M237" t="s">
        <v>638</v>
      </c>
      <c r="N237" t="s">
        <v>79</v>
      </c>
      <c r="O237" t="s">
        <v>771</v>
      </c>
      <c r="P237" t="s">
        <v>847</v>
      </c>
      <c r="Q237" t="s">
        <v>270</v>
      </c>
      <c r="R237" t="s">
        <v>851</v>
      </c>
      <c r="S237" t="s">
        <v>289</v>
      </c>
      <c r="T237" t="s">
        <v>236</v>
      </c>
      <c r="U237" t="s">
        <v>1220</v>
      </c>
      <c r="V237" t="s">
        <v>754</v>
      </c>
    </row>
    <row r="238" spans="1:22" hidden="1" x14ac:dyDescent="0.3">
      <c r="A238" t="s">
        <v>465</v>
      </c>
      <c r="B238" t="s">
        <v>466</v>
      </c>
      <c r="C238" t="s">
        <v>467</v>
      </c>
      <c r="D238" t="s">
        <v>468</v>
      </c>
      <c r="E238" t="s">
        <v>469</v>
      </c>
      <c r="F238" t="s">
        <v>470</v>
      </c>
      <c r="G238" t="s">
        <v>558</v>
      </c>
      <c r="H238" t="s">
        <v>57</v>
      </c>
      <c r="I238" t="s">
        <v>559</v>
      </c>
      <c r="J238" t="s">
        <v>58</v>
      </c>
      <c r="K238" t="s">
        <v>637</v>
      </c>
      <c r="L238" t="s">
        <v>78</v>
      </c>
      <c r="M238" t="s">
        <v>638</v>
      </c>
      <c r="N238" t="s">
        <v>79</v>
      </c>
      <c r="O238" t="s">
        <v>771</v>
      </c>
      <c r="P238" t="s">
        <v>847</v>
      </c>
      <c r="Q238" t="s">
        <v>270</v>
      </c>
      <c r="R238" t="s">
        <v>851</v>
      </c>
      <c r="S238" t="s">
        <v>276</v>
      </c>
      <c r="T238" t="s">
        <v>98</v>
      </c>
      <c r="U238" t="s">
        <v>1221</v>
      </c>
      <c r="V238" t="s">
        <v>754</v>
      </c>
    </row>
    <row r="239" spans="1:22" hidden="1" x14ac:dyDescent="0.3">
      <c r="A239" t="s">
        <v>465</v>
      </c>
      <c r="B239" t="s">
        <v>466</v>
      </c>
      <c r="C239" t="s">
        <v>467</v>
      </c>
      <c r="D239" t="s">
        <v>468</v>
      </c>
      <c r="E239" t="s">
        <v>469</v>
      </c>
      <c r="F239" t="s">
        <v>470</v>
      </c>
      <c r="G239" t="s">
        <v>558</v>
      </c>
      <c r="H239" t="s">
        <v>57</v>
      </c>
      <c r="I239" t="s">
        <v>559</v>
      </c>
      <c r="J239" t="s">
        <v>58</v>
      </c>
      <c r="K239" t="s">
        <v>637</v>
      </c>
      <c r="L239" t="s">
        <v>78</v>
      </c>
      <c r="M239" t="s">
        <v>638</v>
      </c>
      <c r="N239" t="s">
        <v>79</v>
      </c>
      <c r="O239" t="s">
        <v>771</v>
      </c>
      <c r="P239" t="s">
        <v>847</v>
      </c>
      <c r="Q239" t="s">
        <v>270</v>
      </c>
      <c r="R239" t="s">
        <v>851</v>
      </c>
      <c r="S239" t="s">
        <v>273</v>
      </c>
      <c r="T239" t="s">
        <v>240</v>
      </c>
      <c r="U239" t="s">
        <v>1222</v>
      </c>
      <c r="V239" t="s">
        <v>754</v>
      </c>
    </row>
    <row r="240" spans="1:22" hidden="1" x14ac:dyDescent="0.3">
      <c r="A240" t="s">
        <v>465</v>
      </c>
      <c r="B240" t="s">
        <v>466</v>
      </c>
      <c r="C240" t="s">
        <v>467</v>
      </c>
      <c r="D240" t="s">
        <v>468</v>
      </c>
      <c r="E240" t="s">
        <v>469</v>
      </c>
      <c r="F240" t="s">
        <v>470</v>
      </c>
      <c r="G240" t="s">
        <v>558</v>
      </c>
      <c r="H240" t="s">
        <v>57</v>
      </c>
      <c r="I240" t="s">
        <v>559</v>
      </c>
      <c r="J240" t="s">
        <v>58</v>
      </c>
      <c r="K240" t="s">
        <v>637</v>
      </c>
      <c r="L240" t="s">
        <v>78</v>
      </c>
      <c r="M240" t="s">
        <v>638</v>
      </c>
      <c r="N240" t="s">
        <v>79</v>
      </c>
      <c r="O240" t="s">
        <v>771</v>
      </c>
      <c r="P240" t="s">
        <v>847</v>
      </c>
      <c r="Q240" t="s">
        <v>270</v>
      </c>
      <c r="R240" t="s">
        <v>851</v>
      </c>
      <c r="S240" t="s">
        <v>341</v>
      </c>
      <c r="T240" t="s">
        <v>342</v>
      </c>
      <c r="U240" t="s">
        <v>1223</v>
      </c>
      <c r="V240" t="s">
        <v>754</v>
      </c>
    </row>
    <row r="241" spans="1:22" hidden="1" x14ac:dyDescent="0.3">
      <c r="A241" t="s">
        <v>465</v>
      </c>
      <c r="B241" t="s">
        <v>466</v>
      </c>
      <c r="C241" t="s">
        <v>467</v>
      </c>
      <c r="D241" t="s">
        <v>468</v>
      </c>
      <c r="E241" t="s">
        <v>469</v>
      </c>
      <c r="F241" t="s">
        <v>470</v>
      </c>
      <c r="G241" t="s">
        <v>558</v>
      </c>
      <c r="H241" t="s">
        <v>57</v>
      </c>
      <c r="I241" t="s">
        <v>559</v>
      </c>
      <c r="J241" t="s">
        <v>58</v>
      </c>
      <c r="K241" t="s">
        <v>637</v>
      </c>
      <c r="L241" t="s">
        <v>78</v>
      </c>
      <c r="M241" t="s">
        <v>638</v>
      </c>
      <c r="N241" t="s">
        <v>79</v>
      </c>
      <c r="O241" t="s">
        <v>771</v>
      </c>
      <c r="P241" t="s">
        <v>847</v>
      </c>
      <c r="Q241" t="s">
        <v>270</v>
      </c>
      <c r="R241" t="s">
        <v>851</v>
      </c>
      <c r="S241" t="s">
        <v>274</v>
      </c>
      <c r="T241" t="s">
        <v>41</v>
      </c>
      <c r="U241" t="s">
        <v>1224</v>
      </c>
      <c r="V241" t="s">
        <v>754</v>
      </c>
    </row>
    <row r="242" spans="1:22" hidden="1" x14ac:dyDescent="0.3">
      <c r="A242" t="s">
        <v>465</v>
      </c>
      <c r="B242" t="s">
        <v>466</v>
      </c>
      <c r="C242" t="s">
        <v>467</v>
      </c>
      <c r="D242" t="s">
        <v>468</v>
      </c>
      <c r="E242" t="s">
        <v>469</v>
      </c>
      <c r="F242" t="s">
        <v>470</v>
      </c>
      <c r="G242" t="s">
        <v>558</v>
      </c>
      <c r="H242" t="s">
        <v>57</v>
      </c>
      <c r="I242" t="s">
        <v>559</v>
      </c>
      <c r="J242" t="s">
        <v>58</v>
      </c>
      <c r="K242" t="s">
        <v>637</v>
      </c>
      <c r="L242" t="s">
        <v>78</v>
      </c>
      <c r="M242" t="s">
        <v>638</v>
      </c>
      <c r="N242" t="s">
        <v>79</v>
      </c>
      <c r="O242" t="s">
        <v>771</v>
      </c>
      <c r="P242" t="s">
        <v>847</v>
      </c>
      <c r="Q242" t="s">
        <v>270</v>
      </c>
      <c r="R242" t="s">
        <v>851</v>
      </c>
      <c r="S242" t="s">
        <v>979</v>
      </c>
      <c r="T242" t="s">
        <v>980</v>
      </c>
      <c r="U242" t="s">
        <v>1225</v>
      </c>
      <c r="V242" t="s">
        <v>754</v>
      </c>
    </row>
    <row r="243" spans="1:22" hidden="1" x14ac:dyDescent="0.3">
      <c r="A243" t="s">
        <v>465</v>
      </c>
      <c r="B243" t="s">
        <v>466</v>
      </c>
      <c r="C243" t="s">
        <v>467</v>
      </c>
      <c r="D243" t="s">
        <v>468</v>
      </c>
      <c r="E243" t="s">
        <v>469</v>
      </c>
      <c r="F243" t="s">
        <v>470</v>
      </c>
      <c r="G243" t="s">
        <v>558</v>
      </c>
      <c r="H243" t="s">
        <v>57</v>
      </c>
      <c r="I243" t="s">
        <v>559</v>
      </c>
      <c r="J243" t="s">
        <v>58</v>
      </c>
      <c r="K243" t="s">
        <v>637</v>
      </c>
      <c r="L243" t="s">
        <v>78</v>
      </c>
      <c r="M243" t="s">
        <v>638</v>
      </c>
      <c r="N243" t="s">
        <v>79</v>
      </c>
      <c r="O243" t="s">
        <v>871</v>
      </c>
      <c r="P243" t="s">
        <v>894</v>
      </c>
      <c r="Q243" t="s">
        <v>503</v>
      </c>
      <c r="R243" t="s">
        <v>895</v>
      </c>
      <c r="S243" t="s">
        <v>271</v>
      </c>
      <c r="T243" t="s">
        <v>33</v>
      </c>
      <c r="U243" t="s">
        <v>1226</v>
      </c>
      <c r="V243" t="s">
        <v>874</v>
      </c>
    </row>
    <row r="244" spans="1:22" hidden="1" x14ac:dyDescent="0.3">
      <c r="A244" t="s">
        <v>465</v>
      </c>
      <c r="B244" t="s">
        <v>466</v>
      </c>
      <c r="C244" t="s">
        <v>467</v>
      </c>
      <c r="D244" t="s">
        <v>468</v>
      </c>
      <c r="E244" t="s">
        <v>469</v>
      </c>
      <c r="F244" t="s">
        <v>470</v>
      </c>
      <c r="G244" t="s">
        <v>558</v>
      </c>
      <c r="H244" t="s">
        <v>57</v>
      </c>
      <c r="I244" t="s">
        <v>559</v>
      </c>
      <c r="J244" t="s">
        <v>58</v>
      </c>
      <c r="K244" t="s">
        <v>637</v>
      </c>
      <c r="L244" t="s">
        <v>78</v>
      </c>
      <c r="M244" t="s">
        <v>638</v>
      </c>
      <c r="N244" t="s">
        <v>79</v>
      </c>
      <c r="O244" t="s">
        <v>871</v>
      </c>
      <c r="P244" t="s">
        <v>894</v>
      </c>
      <c r="Q244" t="s">
        <v>503</v>
      </c>
      <c r="R244" t="s">
        <v>895</v>
      </c>
      <c r="S244" t="s">
        <v>274</v>
      </c>
      <c r="T244" t="s">
        <v>41</v>
      </c>
      <c r="U244" t="s">
        <v>1227</v>
      </c>
      <c r="V244" t="s">
        <v>874</v>
      </c>
    </row>
    <row r="245" spans="1:22" hidden="1" x14ac:dyDescent="0.3">
      <c r="A245" t="s">
        <v>465</v>
      </c>
      <c r="B245" t="s">
        <v>466</v>
      </c>
      <c r="C245" t="s">
        <v>467</v>
      </c>
      <c r="D245" t="s">
        <v>468</v>
      </c>
      <c r="E245" t="s">
        <v>469</v>
      </c>
      <c r="F245" t="s">
        <v>470</v>
      </c>
      <c r="G245" t="s">
        <v>558</v>
      </c>
      <c r="H245" t="s">
        <v>57</v>
      </c>
      <c r="I245" t="s">
        <v>559</v>
      </c>
      <c r="J245" t="s">
        <v>58</v>
      </c>
      <c r="K245" t="s">
        <v>637</v>
      </c>
      <c r="L245" t="s">
        <v>78</v>
      </c>
      <c r="M245" t="s">
        <v>638</v>
      </c>
      <c r="N245" t="s">
        <v>79</v>
      </c>
      <c r="O245" t="s">
        <v>871</v>
      </c>
      <c r="P245" t="s">
        <v>894</v>
      </c>
      <c r="Q245" t="s">
        <v>476</v>
      </c>
      <c r="R245" t="s">
        <v>896</v>
      </c>
      <c r="S245" t="s">
        <v>271</v>
      </c>
      <c r="T245" t="s">
        <v>33</v>
      </c>
      <c r="U245" t="s">
        <v>1228</v>
      </c>
      <c r="V245" t="s">
        <v>874</v>
      </c>
    </row>
    <row r="246" spans="1:22" hidden="1" x14ac:dyDescent="0.3">
      <c r="A246" t="s">
        <v>465</v>
      </c>
      <c r="B246" t="s">
        <v>466</v>
      </c>
      <c r="C246" t="s">
        <v>467</v>
      </c>
      <c r="D246" t="s">
        <v>468</v>
      </c>
      <c r="E246" t="s">
        <v>469</v>
      </c>
      <c r="F246" t="s">
        <v>470</v>
      </c>
      <c r="G246" t="s">
        <v>558</v>
      </c>
      <c r="H246" t="s">
        <v>57</v>
      </c>
      <c r="I246" t="s">
        <v>559</v>
      </c>
      <c r="J246" t="s">
        <v>58</v>
      </c>
      <c r="K246" t="s">
        <v>637</v>
      </c>
      <c r="L246" t="s">
        <v>78</v>
      </c>
      <c r="M246" t="s">
        <v>638</v>
      </c>
      <c r="N246" t="s">
        <v>79</v>
      </c>
      <c r="O246" t="s">
        <v>871</v>
      </c>
      <c r="P246" t="s">
        <v>894</v>
      </c>
      <c r="Q246" t="s">
        <v>476</v>
      </c>
      <c r="R246" t="s">
        <v>896</v>
      </c>
      <c r="S246" t="s">
        <v>274</v>
      </c>
      <c r="T246" t="s">
        <v>41</v>
      </c>
      <c r="U246" t="s">
        <v>1229</v>
      </c>
      <c r="V246" t="s">
        <v>874</v>
      </c>
    </row>
    <row r="247" spans="1:22" hidden="1" x14ac:dyDescent="0.3">
      <c r="A247" t="s">
        <v>465</v>
      </c>
      <c r="B247" t="s">
        <v>466</v>
      </c>
      <c r="C247" t="s">
        <v>467</v>
      </c>
      <c r="D247" t="s">
        <v>468</v>
      </c>
      <c r="E247" t="s">
        <v>469</v>
      </c>
      <c r="F247" t="s">
        <v>470</v>
      </c>
      <c r="G247" t="s">
        <v>558</v>
      </c>
      <c r="H247" t="s">
        <v>57</v>
      </c>
      <c r="I247" t="s">
        <v>559</v>
      </c>
      <c r="J247" t="s">
        <v>58</v>
      </c>
      <c r="K247" t="s">
        <v>637</v>
      </c>
      <c r="L247" t="s">
        <v>78</v>
      </c>
      <c r="M247" t="s">
        <v>638</v>
      </c>
      <c r="N247" t="s">
        <v>79</v>
      </c>
      <c r="O247" t="s">
        <v>897</v>
      </c>
      <c r="P247" t="s">
        <v>898</v>
      </c>
      <c r="Q247" t="s">
        <v>503</v>
      </c>
      <c r="R247" t="s">
        <v>899</v>
      </c>
      <c r="S247" t="s">
        <v>271</v>
      </c>
      <c r="T247" t="s">
        <v>33</v>
      </c>
      <c r="U247" t="s">
        <v>1230</v>
      </c>
      <c r="V247" t="s">
        <v>874</v>
      </c>
    </row>
    <row r="248" spans="1:22" hidden="1" x14ac:dyDescent="0.3">
      <c r="A248" t="s">
        <v>465</v>
      </c>
      <c r="B248" t="s">
        <v>466</v>
      </c>
      <c r="C248" t="s">
        <v>467</v>
      </c>
      <c r="D248" t="s">
        <v>468</v>
      </c>
      <c r="E248" t="s">
        <v>469</v>
      </c>
      <c r="F248" t="s">
        <v>470</v>
      </c>
      <c r="G248" t="s">
        <v>558</v>
      </c>
      <c r="H248" t="s">
        <v>57</v>
      </c>
      <c r="I248" t="s">
        <v>559</v>
      </c>
      <c r="J248" t="s">
        <v>58</v>
      </c>
      <c r="K248" t="s">
        <v>637</v>
      </c>
      <c r="L248" t="s">
        <v>78</v>
      </c>
      <c r="M248" t="s">
        <v>638</v>
      </c>
      <c r="N248" t="s">
        <v>79</v>
      </c>
      <c r="O248" t="s">
        <v>897</v>
      </c>
      <c r="P248" t="s">
        <v>898</v>
      </c>
      <c r="Q248" t="s">
        <v>503</v>
      </c>
      <c r="R248" t="s">
        <v>899</v>
      </c>
      <c r="S248" t="s">
        <v>274</v>
      </c>
      <c r="T248" t="s">
        <v>41</v>
      </c>
      <c r="U248" t="s">
        <v>1231</v>
      </c>
      <c r="V248" t="s">
        <v>874</v>
      </c>
    </row>
    <row r="249" spans="1:22" hidden="1" x14ac:dyDescent="0.3">
      <c r="A249" t="s">
        <v>465</v>
      </c>
      <c r="B249" t="s">
        <v>466</v>
      </c>
      <c r="C249" t="s">
        <v>467</v>
      </c>
      <c r="D249" t="s">
        <v>468</v>
      </c>
      <c r="E249" t="s">
        <v>469</v>
      </c>
      <c r="F249" t="s">
        <v>470</v>
      </c>
      <c r="G249" t="s">
        <v>558</v>
      </c>
      <c r="H249" t="s">
        <v>57</v>
      </c>
      <c r="I249" t="s">
        <v>559</v>
      </c>
      <c r="J249" t="s">
        <v>58</v>
      </c>
      <c r="K249" t="s">
        <v>637</v>
      </c>
      <c r="L249" t="s">
        <v>78</v>
      </c>
      <c r="M249" t="s">
        <v>638</v>
      </c>
      <c r="N249" t="s">
        <v>79</v>
      </c>
      <c r="O249" t="s">
        <v>897</v>
      </c>
      <c r="P249" t="s">
        <v>898</v>
      </c>
      <c r="Q249" t="s">
        <v>476</v>
      </c>
      <c r="R249" t="s">
        <v>900</v>
      </c>
      <c r="S249" t="s">
        <v>271</v>
      </c>
      <c r="T249" t="s">
        <v>33</v>
      </c>
      <c r="U249" t="s">
        <v>1232</v>
      </c>
      <c r="V249" t="s">
        <v>874</v>
      </c>
    </row>
    <row r="250" spans="1:22" hidden="1" x14ac:dyDescent="0.3">
      <c r="A250" t="s">
        <v>465</v>
      </c>
      <c r="B250" t="s">
        <v>466</v>
      </c>
      <c r="C250" t="s">
        <v>467</v>
      </c>
      <c r="D250" t="s">
        <v>468</v>
      </c>
      <c r="E250" t="s">
        <v>469</v>
      </c>
      <c r="F250" t="s">
        <v>470</v>
      </c>
      <c r="G250" t="s">
        <v>558</v>
      </c>
      <c r="H250" t="s">
        <v>57</v>
      </c>
      <c r="I250" t="s">
        <v>559</v>
      </c>
      <c r="J250" t="s">
        <v>58</v>
      </c>
      <c r="K250" t="s">
        <v>637</v>
      </c>
      <c r="L250" t="s">
        <v>78</v>
      </c>
      <c r="M250" t="s">
        <v>638</v>
      </c>
      <c r="N250" t="s">
        <v>79</v>
      </c>
      <c r="O250" t="s">
        <v>897</v>
      </c>
      <c r="P250" t="s">
        <v>898</v>
      </c>
      <c r="Q250" t="s">
        <v>476</v>
      </c>
      <c r="R250" t="s">
        <v>900</v>
      </c>
      <c r="S250" t="s">
        <v>274</v>
      </c>
      <c r="T250" t="s">
        <v>41</v>
      </c>
      <c r="U250" t="s">
        <v>1233</v>
      </c>
      <c r="V250" t="s">
        <v>874</v>
      </c>
    </row>
    <row r="251" spans="1:22" hidden="1" x14ac:dyDescent="0.3">
      <c r="A251" t="s">
        <v>465</v>
      </c>
      <c r="B251" t="s">
        <v>466</v>
      </c>
      <c r="C251" t="s">
        <v>467</v>
      </c>
      <c r="D251" t="s">
        <v>468</v>
      </c>
      <c r="E251" t="s">
        <v>469</v>
      </c>
      <c r="F251" t="s">
        <v>470</v>
      </c>
      <c r="G251" t="s">
        <v>558</v>
      </c>
      <c r="H251" t="s">
        <v>57</v>
      </c>
      <c r="I251" t="s">
        <v>559</v>
      </c>
      <c r="J251" t="s">
        <v>58</v>
      </c>
      <c r="K251" t="s">
        <v>637</v>
      </c>
      <c r="L251" t="s">
        <v>78</v>
      </c>
      <c r="M251" t="s">
        <v>638</v>
      </c>
      <c r="N251" t="s">
        <v>79</v>
      </c>
      <c r="O251" t="s">
        <v>897</v>
      </c>
      <c r="P251" t="s">
        <v>898</v>
      </c>
      <c r="Q251" t="s">
        <v>577</v>
      </c>
      <c r="R251" t="s">
        <v>901</v>
      </c>
      <c r="S251" t="s">
        <v>271</v>
      </c>
      <c r="T251" t="s">
        <v>33</v>
      </c>
      <c r="U251" t="s">
        <v>1234</v>
      </c>
      <c r="V251" t="s">
        <v>874</v>
      </c>
    </row>
    <row r="252" spans="1:22" hidden="1" x14ac:dyDescent="0.3">
      <c r="A252" t="s">
        <v>465</v>
      </c>
      <c r="B252" t="s">
        <v>466</v>
      </c>
      <c r="C252" t="s">
        <v>467</v>
      </c>
      <c r="D252" t="s">
        <v>468</v>
      </c>
      <c r="E252" t="s">
        <v>469</v>
      </c>
      <c r="F252" t="s">
        <v>470</v>
      </c>
      <c r="G252" t="s">
        <v>558</v>
      </c>
      <c r="H252" t="s">
        <v>57</v>
      </c>
      <c r="I252" t="s">
        <v>559</v>
      </c>
      <c r="J252" t="s">
        <v>58</v>
      </c>
      <c r="K252" t="s">
        <v>637</v>
      </c>
      <c r="L252" t="s">
        <v>78</v>
      </c>
      <c r="M252" t="s">
        <v>638</v>
      </c>
      <c r="N252" t="s">
        <v>79</v>
      </c>
      <c r="O252" t="s">
        <v>897</v>
      </c>
      <c r="P252" t="s">
        <v>898</v>
      </c>
      <c r="Q252" t="s">
        <v>577</v>
      </c>
      <c r="R252" t="s">
        <v>901</v>
      </c>
      <c r="S252" t="s">
        <v>274</v>
      </c>
      <c r="T252" t="s">
        <v>41</v>
      </c>
      <c r="U252" t="s">
        <v>1235</v>
      </c>
      <c r="V252" t="s">
        <v>874</v>
      </c>
    </row>
    <row r="253" spans="1:22" hidden="1" x14ac:dyDescent="0.3">
      <c r="A253" t="s">
        <v>465</v>
      </c>
      <c r="B253" t="s">
        <v>466</v>
      </c>
      <c r="C253" t="s">
        <v>467</v>
      </c>
      <c r="D253" t="s">
        <v>468</v>
      </c>
      <c r="E253" t="s">
        <v>469</v>
      </c>
      <c r="F253" t="s">
        <v>470</v>
      </c>
      <c r="G253" t="s">
        <v>558</v>
      </c>
      <c r="H253" t="s">
        <v>57</v>
      </c>
      <c r="I253" t="s">
        <v>559</v>
      </c>
      <c r="J253" t="s">
        <v>58</v>
      </c>
      <c r="K253" t="s">
        <v>637</v>
      </c>
      <c r="L253" t="s">
        <v>78</v>
      </c>
      <c r="M253" t="s">
        <v>638</v>
      </c>
      <c r="N253" t="s">
        <v>79</v>
      </c>
      <c r="O253" t="s">
        <v>897</v>
      </c>
      <c r="P253" t="s">
        <v>898</v>
      </c>
      <c r="Q253" t="s">
        <v>270</v>
      </c>
      <c r="R253" t="s">
        <v>902</v>
      </c>
      <c r="S253" t="s">
        <v>271</v>
      </c>
      <c r="T253" t="s">
        <v>33</v>
      </c>
      <c r="U253" t="s">
        <v>1236</v>
      </c>
      <c r="V253" t="s">
        <v>874</v>
      </c>
    </row>
    <row r="254" spans="1:22" hidden="1" x14ac:dyDescent="0.3">
      <c r="A254" t="s">
        <v>465</v>
      </c>
      <c r="B254" t="s">
        <v>466</v>
      </c>
      <c r="C254" t="s">
        <v>467</v>
      </c>
      <c r="D254" t="s">
        <v>468</v>
      </c>
      <c r="E254" t="s">
        <v>469</v>
      </c>
      <c r="F254" t="s">
        <v>470</v>
      </c>
      <c r="G254" t="s">
        <v>558</v>
      </c>
      <c r="H254" t="s">
        <v>57</v>
      </c>
      <c r="I254" t="s">
        <v>559</v>
      </c>
      <c r="J254" t="s">
        <v>58</v>
      </c>
      <c r="K254" t="s">
        <v>637</v>
      </c>
      <c r="L254" t="s">
        <v>78</v>
      </c>
      <c r="M254" t="s">
        <v>638</v>
      </c>
      <c r="N254" t="s">
        <v>79</v>
      </c>
      <c r="O254" t="s">
        <v>897</v>
      </c>
      <c r="P254" t="s">
        <v>898</v>
      </c>
      <c r="Q254" t="s">
        <v>270</v>
      </c>
      <c r="R254" t="s">
        <v>902</v>
      </c>
      <c r="S254" t="s">
        <v>289</v>
      </c>
      <c r="T254" t="s">
        <v>236</v>
      </c>
      <c r="U254" t="s">
        <v>1237</v>
      </c>
      <c r="V254" t="s">
        <v>874</v>
      </c>
    </row>
    <row r="255" spans="1:22" hidden="1" x14ac:dyDescent="0.3">
      <c r="A255" t="s">
        <v>465</v>
      </c>
      <c r="B255" t="s">
        <v>466</v>
      </c>
      <c r="C255" t="s">
        <v>467</v>
      </c>
      <c r="D255" t="s">
        <v>468</v>
      </c>
      <c r="E255" t="s">
        <v>469</v>
      </c>
      <c r="F255" t="s">
        <v>470</v>
      </c>
      <c r="G255" t="s">
        <v>558</v>
      </c>
      <c r="H255" t="s">
        <v>57</v>
      </c>
      <c r="I255" t="s">
        <v>559</v>
      </c>
      <c r="J255" t="s">
        <v>58</v>
      </c>
      <c r="K255" t="s">
        <v>637</v>
      </c>
      <c r="L255" t="s">
        <v>78</v>
      </c>
      <c r="M255" t="s">
        <v>638</v>
      </c>
      <c r="N255" t="s">
        <v>79</v>
      </c>
      <c r="O255" t="s">
        <v>897</v>
      </c>
      <c r="P255" t="s">
        <v>898</v>
      </c>
      <c r="Q255" t="s">
        <v>270</v>
      </c>
      <c r="R255" t="s">
        <v>902</v>
      </c>
      <c r="S255" t="s">
        <v>318</v>
      </c>
      <c r="T255" t="s">
        <v>143</v>
      </c>
      <c r="U255" t="s">
        <v>1238</v>
      </c>
      <c r="V255" t="s">
        <v>874</v>
      </c>
    </row>
    <row r="256" spans="1:22" hidden="1" x14ac:dyDescent="0.3">
      <c r="A256" t="s">
        <v>465</v>
      </c>
      <c r="B256" t="s">
        <v>466</v>
      </c>
      <c r="C256" t="s">
        <v>467</v>
      </c>
      <c r="D256" t="s">
        <v>468</v>
      </c>
      <c r="E256" t="s">
        <v>469</v>
      </c>
      <c r="F256" t="s">
        <v>470</v>
      </c>
      <c r="G256" t="s">
        <v>558</v>
      </c>
      <c r="H256" t="s">
        <v>57</v>
      </c>
      <c r="I256" t="s">
        <v>559</v>
      </c>
      <c r="J256" t="s">
        <v>58</v>
      </c>
      <c r="K256" t="s">
        <v>637</v>
      </c>
      <c r="L256" t="s">
        <v>78</v>
      </c>
      <c r="M256" t="s">
        <v>638</v>
      </c>
      <c r="N256" t="s">
        <v>79</v>
      </c>
      <c r="O256" t="s">
        <v>897</v>
      </c>
      <c r="P256" t="s">
        <v>898</v>
      </c>
      <c r="Q256" t="s">
        <v>270</v>
      </c>
      <c r="R256" t="s">
        <v>902</v>
      </c>
      <c r="S256" t="s">
        <v>274</v>
      </c>
      <c r="T256" t="s">
        <v>41</v>
      </c>
      <c r="U256" t="s">
        <v>1239</v>
      </c>
      <c r="V256" t="s">
        <v>874</v>
      </c>
    </row>
    <row r="257" spans="1:22" hidden="1" x14ac:dyDescent="0.3">
      <c r="A257" t="s">
        <v>465</v>
      </c>
      <c r="B257" t="s">
        <v>466</v>
      </c>
      <c r="C257" t="s">
        <v>467</v>
      </c>
      <c r="D257" t="s">
        <v>468</v>
      </c>
      <c r="E257" t="s">
        <v>469</v>
      </c>
      <c r="F257" t="s">
        <v>470</v>
      </c>
      <c r="G257" t="s">
        <v>558</v>
      </c>
      <c r="H257" t="s">
        <v>57</v>
      </c>
      <c r="I257" t="s">
        <v>559</v>
      </c>
      <c r="J257" t="s">
        <v>58</v>
      </c>
      <c r="K257" t="s">
        <v>637</v>
      </c>
      <c r="L257" t="s">
        <v>78</v>
      </c>
      <c r="M257" t="s">
        <v>660</v>
      </c>
      <c r="N257" t="s">
        <v>85</v>
      </c>
      <c r="O257" t="s">
        <v>871</v>
      </c>
      <c r="P257" t="s">
        <v>903</v>
      </c>
      <c r="Q257" t="s">
        <v>503</v>
      </c>
      <c r="R257" t="s">
        <v>904</v>
      </c>
      <c r="S257" t="s">
        <v>271</v>
      </c>
      <c r="T257" t="s">
        <v>33</v>
      </c>
      <c r="U257" t="s">
        <v>1240</v>
      </c>
      <c r="V257" t="s">
        <v>874</v>
      </c>
    </row>
    <row r="258" spans="1:22" hidden="1" x14ac:dyDescent="0.3">
      <c r="A258" t="s">
        <v>465</v>
      </c>
      <c r="B258" t="s">
        <v>466</v>
      </c>
      <c r="C258" t="s">
        <v>467</v>
      </c>
      <c r="D258" t="s">
        <v>468</v>
      </c>
      <c r="E258" t="s">
        <v>469</v>
      </c>
      <c r="F258" t="s">
        <v>470</v>
      </c>
      <c r="G258" t="s">
        <v>558</v>
      </c>
      <c r="H258" t="s">
        <v>57</v>
      </c>
      <c r="I258" t="s">
        <v>559</v>
      </c>
      <c r="J258" t="s">
        <v>58</v>
      </c>
      <c r="K258" t="s">
        <v>637</v>
      </c>
      <c r="L258" t="s">
        <v>78</v>
      </c>
      <c r="M258" t="s">
        <v>660</v>
      </c>
      <c r="N258" t="s">
        <v>85</v>
      </c>
      <c r="O258" t="s">
        <v>871</v>
      </c>
      <c r="P258" t="s">
        <v>903</v>
      </c>
      <c r="Q258" t="s">
        <v>503</v>
      </c>
      <c r="R258" t="s">
        <v>904</v>
      </c>
      <c r="S258" t="s">
        <v>273</v>
      </c>
      <c r="T258" t="s">
        <v>240</v>
      </c>
      <c r="U258" t="s">
        <v>1241</v>
      </c>
      <c r="V258" t="s">
        <v>874</v>
      </c>
    </row>
    <row r="259" spans="1:22" hidden="1" x14ac:dyDescent="0.3">
      <c r="A259" t="s">
        <v>465</v>
      </c>
      <c r="B259" t="s">
        <v>466</v>
      </c>
      <c r="C259" t="s">
        <v>467</v>
      </c>
      <c r="D259" t="s">
        <v>468</v>
      </c>
      <c r="E259" t="s">
        <v>469</v>
      </c>
      <c r="F259" t="s">
        <v>470</v>
      </c>
      <c r="G259" t="s">
        <v>558</v>
      </c>
      <c r="H259" t="s">
        <v>57</v>
      </c>
      <c r="I259" t="s">
        <v>559</v>
      </c>
      <c r="J259" t="s">
        <v>58</v>
      </c>
      <c r="K259" t="s">
        <v>637</v>
      </c>
      <c r="L259" t="s">
        <v>78</v>
      </c>
      <c r="M259" t="s">
        <v>660</v>
      </c>
      <c r="N259" t="s">
        <v>85</v>
      </c>
      <c r="O259" t="s">
        <v>871</v>
      </c>
      <c r="P259" t="s">
        <v>903</v>
      </c>
      <c r="Q259" t="s">
        <v>503</v>
      </c>
      <c r="R259" t="s">
        <v>904</v>
      </c>
      <c r="S259" t="s">
        <v>1046</v>
      </c>
      <c r="T259" t="s">
        <v>435</v>
      </c>
      <c r="U259" t="s">
        <v>1242</v>
      </c>
      <c r="V259" t="s">
        <v>874</v>
      </c>
    </row>
    <row r="260" spans="1:22" hidden="1" x14ac:dyDescent="0.3">
      <c r="A260" t="s">
        <v>465</v>
      </c>
      <c r="B260" t="s">
        <v>466</v>
      </c>
      <c r="C260" t="s">
        <v>467</v>
      </c>
      <c r="D260" t="s">
        <v>468</v>
      </c>
      <c r="E260" t="s">
        <v>469</v>
      </c>
      <c r="F260" t="s">
        <v>470</v>
      </c>
      <c r="G260" t="s">
        <v>558</v>
      </c>
      <c r="H260" t="s">
        <v>57</v>
      </c>
      <c r="I260" t="s">
        <v>559</v>
      </c>
      <c r="J260" t="s">
        <v>58</v>
      </c>
      <c r="K260" t="s">
        <v>637</v>
      </c>
      <c r="L260" t="s">
        <v>78</v>
      </c>
      <c r="M260" t="s">
        <v>660</v>
      </c>
      <c r="N260" t="s">
        <v>85</v>
      </c>
      <c r="O260" t="s">
        <v>871</v>
      </c>
      <c r="P260" t="s">
        <v>903</v>
      </c>
      <c r="Q260" t="s">
        <v>476</v>
      </c>
      <c r="R260" t="s">
        <v>905</v>
      </c>
      <c r="S260" t="s">
        <v>271</v>
      </c>
      <c r="T260" t="s">
        <v>33</v>
      </c>
      <c r="U260" t="s">
        <v>1243</v>
      </c>
      <c r="V260" t="s">
        <v>874</v>
      </c>
    </row>
    <row r="261" spans="1:22" hidden="1" x14ac:dyDescent="0.3">
      <c r="A261" t="s">
        <v>465</v>
      </c>
      <c r="B261" t="s">
        <v>466</v>
      </c>
      <c r="C261" t="s">
        <v>467</v>
      </c>
      <c r="D261" t="s">
        <v>468</v>
      </c>
      <c r="E261" t="s">
        <v>469</v>
      </c>
      <c r="F261" t="s">
        <v>470</v>
      </c>
      <c r="G261" t="s">
        <v>558</v>
      </c>
      <c r="H261" t="s">
        <v>57</v>
      </c>
      <c r="I261" t="s">
        <v>559</v>
      </c>
      <c r="J261" t="s">
        <v>58</v>
      </c>
      <c r="K261" t="s">
        <v>637</v>
      </c>
      <c r="L261" t="s">
        <v>78</v>
      </c>
      <c r="M261" t="s">
        <v>660</v>
      </c>
      <c r="N261" t="s">
        <v>85</v>
      </c>
      <c r="O261" t="s">
        <v>871</v>
      </c>
      <c r="P261" t="s">
        <v>903</v>
      </c>
      <c r="Q261" t="s">
        <v>476</v>
      </c>
      <c r="R261" t="s">
        <v>905</v>
      </c>
      <c r="S261" t="s">
        <v>274</v>
      </c>
      <c r="T261" t="s">
        <v>41</v>
      </c>
      <c r="U261" t="s">
        <v>1244</v>
      </c>
      <c r="V261" t="s">
        <v>874</v>
      </c>
    </row>
    <row r="262" spans="1:22" hidden="1" x14ac:dyDescent="0.3">
      <c r="A262" t="s">
        <v>465</v>
      </c>
      <c r="B262" t="s">
        <v>466</v>
      </c>
      <c r="C262" t="s">
        <v>467</v>
      </c>
      <c r="D262" t="s">
        <v>468</v>
      </c>
      <c r="E262" t="s">
        <v>469</v>
      </c>
      <c r="F262" t="s">
        <v>470</v>
      </c>
      <c r="G262" t="s">
        <v>558</v>
      </c>
      <c r="H262" t="s">
        <v>57</v>
      </c>
      <c r="I262" t="s">
        <v>559</v>
      </c>
      <c r="J262" t="s">
        <v>58</v>
      </c>
      <c r="K262" t="s">
        <v>637</v>
      </c>
      <c r="L262" t="s">
        <v>78</v>
      </c>
      <c r="M262" t="s">
        <v>660</v>
      </c>
      <c r="N262" t="s">
        <v>85</v>
      </c>
      <c r="O262" t="s">
        <v>871</v>
      </c>
      <c r="P262" t="s">
        <v>903</v>
      </c>
      <c r="Q262" t="s">
        <v>577</v>
      </c>
      <c r="R262" t="s">
        <v>906</v>
      </c>
      <c r="S262" t="s">
        <v>271</v>
      </c>
      <c r="T262" t="s">
        <v>33</v>
      </c>
      <c r="U262" t="s">
        <v>1245</v>
      </c>
      <c r="V262" t="s">
        <v>874</v>
      </c>
    </row>
    <row r="263" spans="1:22" hidden="1" x14ac:dyDescent="0.3">
      <c r="A263" t="s">
        <v>465</v>
      </c>
      <c r="B263" t="s">
        <v>466</v>
      </c>
      <c r="C263" t="s">
        <v>467</v>
      </c>
      <c r="D263" t="s">
        <v>468</v>
      </c>
      <c r="E263" t="s">
        <v>469</v>
      </c>
      <c r="F263" t="s">
        <v>470</v>
      </c>
      <c r="G263" t="s">
        <v>558</v>
      </c>
      <c r="H263" t="s">
        <v>57</v>
      </c>
      <c r="I263" t="s">
        <v>559</v>
      </c>
      <c r="J263" t="s">
        <v>58</v>
      </c>
      <c r="K263" t="s">
        <v>637</v>
      </c>
      <c r="L263" t="s">
        <v>78</v>
      </c>
      <c r="M263" t="s">
        <v>660</v>
      </c>
      <c r="N263" t="s">
        <v>85</v>
      </c>
      <c r="O263" t="s">
        <v>871</v>
      </c>
      <c r="P263" t="s">
        <v>903</v>
      </c>
      <c r="Q263" t="s">
        <v>577</v>
      </c>
      <c r="R263" t="s">
        <v>906</v>
      </c>
      <c r="S263" t="s">
        <v>274</v>
      </c>
      <c r="T263" t="s">
        <v>41</v>
      </c>
      <c r="U263" t="s">
        <v>1246</v>
      </c>
      <c r="V263" t="s">
        <v>874</v>
      </c>
    </row>
    <row r="264" spans="1:22" hidden="1" x14ac:dyDescent="0.3">
      <c r="A264" t="s">
        <v>465</v>
      </c>
      <c r="B264" t="s">
        <v>466</v>
      </c>
      <c r="C264" t="s">
        <v>467</v>
      </c>
      <c r="D264" t="s">
        <v>468</v>
      </c>
      <c r="E264" t="s">
        <v>469</v>
      </c>
      <c r="F264" t="s">
        <v>470</v>
      </c>
      <c r="G264" t="s">
        <v>558</v>
      </c>
      <c r="H264" t="s">
        <v>57</v>
      </c>
      <c r="I264" t="s">
        <v>559</v>
      </c>
      <c r="J264" t="s">
        <v>58</v>
      </c>
      <c r="K264" t="s">
        <v>637</v>
      </c>
      <c r="L264" t="s">
        <v>78</v>
      </c>
      <c r="M264" t="s">
        <v>660</v>
      </c>
      <c r="N264" t="s">
        <v>85</v>
      </c>
      <c r="O264" t="s">
        <v>871</v>
      </c>
      <c r="P264" t="s">
        <v>903</v>
      </c>
      <c r="Q264" t="s">
        <v>577</v>
      </c>
      <c r="R264" t="s">
        <v>906</v>
      </c>
      <c r="S264" t="s">
        <v>278</v>
      </c>
      <c r="T264" t="s">
        <v>216</v>
      </c>
      <c r="U264" t="s">
        <v>1247</v>
      </c>
      <c r="V264" t="s">
        <v>874</v>
      </c>
    </row>
    <row r="265" spans="1:22" hidden="1" x14ac:dyDescent="0.3">
      <c r="A265" t="s">
        <v>465</v>
      </c>
      <c r="B265" t="s">
        <v>466</v>
      </c>
      <c r="C265" t="s">
        <v>467</v>
      </c>
      <c r="D265" t="s">
        <v>468</v>
      </c>
      <c r="E265" t="s">
        <v>469</v>
      </c>
      <c r="F265" t="s">
        <v>470</v>
      </c>
      <c r="G265" t="s">
        <v>558</v>
      </c>
      <c r="H265" t="s">
        <v>57</v>
      </c>
      <c r="I265" t="s">
        <v>559</v>
      </c>
      <c r="J265" t="s">
        <v>58</v>
      </c>
      <c r="K265" t="s">
        <v>637</v>
      </c>
      <c r="L265" t="s">
        <v>78</v>
      </c>
      <c r="M265" t="s">
        <v>660</v>
      </c>
      <c r="N265" t="s">
        <v>85</v>
      </c>
      <c r="O265" t="s">
        <v>871</v>
      </c>
      <c r="P265" t="s">
        <v>903</v>
      </c>
      <c r="Q265" t="s">
        <v>270</v>
      </c>
      <c r="R265" t="s">
        <v>907</v>
      </c>
      <c r="S265" t="s">
        <v>271</v>
      </c>
      <c r="T265" t="s">
        <v>33</v>
      </c>
      <c r="U265" t="s">
        <v>1248</v>
      </c>
      <c r="V265" t="s">
        <v>874</v>
      </c>
    </row>
    <row r="266" spans="1:22" hidden="1" x14ac:dyDescent="0.3">
      <c r="A266" t="s">
        <v>465</v>
      </c>
      <c r="B266" t="s">
        <v>466</v>
      </c>
      <c r="C266" t="s">
        <v>467</v>
      </c>
      <c r="D266" t="s">
        <v>468</v>
      </c>
      <c r="E266" t="s">
        <v>469</v>
      </c>
      <c r="F266" t="s">
        <v>470</v>
      </c>
      <c r="G266" t="s">
        <v>558</v>
      </c>
      <c r="H266" t="s">
        <v>57</v>
      </c>
      <c r="I266" t="s">
        <v>559</v>
      </c>
      <c r="J266" t="s">
        <v>58</v>
      </c>
      <c r="K266" t="s">
        <v>637</v>
      </c>
      <c r="L266" t="s">
        <v>78</v>
      </c>
      <c r="M266" t="s">
        <v>660</v>
      </c>
      <c r="N266" t="s">
        <v>85</v>
      </c>
      <c r="O266" t="s">
        <v>871</v>
      </c>
      <c r="P266" t="s">
        <v>903</v>
      </c>
      <c r="Q266" t="s">
        <v>270</v>
      </c>
      <c r="R266" t="s">
        <v>907</v>
      </c>
      <c r="S266" t="s">
        <v>274</v>
      </c>
      <c r="T266" t="s">
        <v>41</v>
      </c>
      <c r="U266" t="s">
        <v>1249</v>
      </c>
      <c r="V266" t="s">
        <v>874</v>
      </c>
    </row>
    <row r="267" spans="1:22" hidden="1" x14ac:dyDescent="0.3">
      <c r="A267" t="s">
        <v>465</v>
      </c>
      <c r="B267" t="s">
        <v>466</v>
      </c>
      <c r="C267" t="s">
        <v>467</v>
      </c>
      <c r="D267" t="s">
        <v>468</v>
      </c>
      <c r="E267" t="s">
        <v>469</v>
      </c>
      <c r="F267" t="s">
        <v>470</v>
      </c>
      <c r="G267" t="s">
        <v>558</v>
      </c>
      <c r="H267" t="s">
        <v>57</v>
      </c>
      <c r="I267" t="s">
        <v>559</v>
      </c>
      <c r="J267" t="s">
        <v>58</v>
      </c>
      <c r="K267" t="s">
        <v>637</v>
      </c>
      <c r="L267" t="s">
        <v>78</v>
      </c>
      <c r="M267" t="s">
        <v>836</v>
      </c>
      <c r="N267" t="s">
        <v>102</v>
      </c>
      <c r="O267" t="s">
        <v>751</v>
      </c>
      <c r="P267" t="s">
        <v>837</v>
      </c>
      <c r="Q267" t="s">
        <v>503</v>
      </c>
      <c r="R267" t="s">
        <v>838</v>
      </c>
      <c r="S267" t="s">
        <v>271</v>
      </c>
      <c r="T267" t="s">
        <v>33</v>
      </c>
      <c r="U267" t="s">
        <v>1250</v>
      </c>
      <c r="V267" t="s">
        <v>754</v>
      </c>
    </row>
    <row r="268" spans="1:22" hidden="1" x14ac:dyDescent="0.3">
      <c r="A268" t="s">
        <v>465</v>
      </c>
      <c r="B268" t="s">
        <v>466</v>
      </c>
      <c r="C268" t="s">
        <v>467</v>
      </c>
      <c r="D268" t="s">
        <v>468</v>
      </c>
      <c r="E268" t="s">
        <v>469</v>
      </c>
      <c r="F268" t="s">
        <v>470</v>
      </c>
      <c r="G268" t="s">
        <v>558</v>
      </c>
      <c r="H268" t="s">
        <v>57</v>
      </c>
      <c r="I268" t="s">
        <v>559</v>
      </c>
      <c r="J268" t="s">
        <v>58</v>
      </c>
      <c r="K268" t="s">
        <v>637</v>
      </c>
      <c r="L268" t="s">
        <v>78</v>
      </c>
      <c r="M268" t="s">
        <v>836</v>
      </c>
      <c r="N268" t="s">
        <v>102</v>
      </c>
      <c r="O268" t="s">
        <v>751</v>
      </c>
      <c r="P268" t="s">
        <v>837</v>
      </c>
      <c r="Q268" t="s">
        <v>503</v>
      </c>
      <c r="R268" t="s">
        <v>838</v>
      </c>
      <c r="S268" t="s">
        <v>276</v>
      </c>
      <c r="T268" t="s">
        <v>98</v>
      </c>
      <c r="U268" t="s">
        <v>1251</v>
      </c>
      <c r="V268" t="s">
        <v>754</v>
      </c>
    </row>
    <row r="269" spans="1:22" hidden="1" x14ac:dyDescent="0.3">
      <c r="A269" t="s">
        <v>465</v>
      </c>
      <c r="B269" t="s">
        <v>466</v>
      </c>
      <c r="C269" t="s">
        <v>467</v>
      </c>
      <c r="D269" t="s">
        <v>468</v>
      </c>
      <c r="E269" t="s">
        <v>469</v>
      </c>
      <c r="F269" t="s">
        <v>470</v>
      </c>
      <c r="G269" t="s">
        <v>558</v>
      </c>
      <c r="H269" t="s">
        <v>57</v>
      </c>
      <c r="I269" t="s">
        <v>559</v>
      </c>
      <c r="J269" t="s">
        <v>58</v>
      </c>
      <c r="K269" t="s">
        <v>637</v>
      </c>
      <c r="L269" t="s">
        <v>78</v>
      </c>
      <c r="M269" t="s">
        <v>836</v>
      </c>
      <c r="N269" t="s">
        <v>102</v>
      </c>
      <c r="O269" t="s">
        <v>751</v>
      </c>
      <c r="P269" t="s">
        <v>837</v>
      </c>
      <c r="Q269" t="s">
        <v>503</v>
      </c>
      <c r="R269" t="s">
        <v>838</v>
      </c>
      <c r="S269" t="s">
        <v>273</v>
      </c>
      <c r="T269" t="s">
        <v>240</v>
      </c>
      <c r="U269" t="s">
        <v>1252</v>
      </c>
      <c r="V269" t="s">
        <v>754</v>
      </c>
    </row>
    <row r="270" spans="1:22" hidden="1" x14ac:dyDescent="0.3">
      <c r="A270" t="s">
        <v>465</v>
      </c>
      <c r="B270" t="s">
        <v>466</v>
      </c>
      <c r="C270" t="s">
        <v>467</v>
      </c>
      <c r="D270" t="s">
        <v>468</v>
      </c>
      <c r="E270" t="s">
        <v>469</v>
      </c>
      <c r="F270" t="s">
        <v>470</v>
      </c>
      <c r="G270" t="s">
        <v>558</v>
      </c>
      <c r="H270" t="s">
        <v>57</v>
      </c>
      <c r="I270" t="s">
        <v>559</v>
      </c>
      <c r="J270" t="s">
        <v>58</v>
      </c>
      <c r="K270" t="s">
        <v>637</v>
      </c>
      <c r="L270" t="s">
        <v>78</v>
      </c>
      <c r="M270" t="s">
        <v>836</v>
      </c>
      <c r="N270" t="s">
        <v>102</v>
      </c>
      <c r="O270" t="s">
        <v>751</v>
      </c>
      <c r="P270" t="s">
        <v>837</v>
      </c>
      <c r="Q270" t="s">
        <v>503</v>
      </c>
      <c r="R270" t="s">
        <v>838</v>
      </c>
      <c r="S270" t="s">
        <v>274</v>
      </c>
      <c r="T270" t="s">
        <v>41</v>
      </c>
      <c r="U270" t="s">
        <v>1253</v>
      </c>
      <c r="V270" t="s">
        <v>754</v>
      </c>
    </row>
    <row r="271" spans="1:22" hidden="1" x14ac:dyDescent="0.3">
      <c r="A271" t="s">
        <v>465</v>
      </c>
      <c r="B271" t="s">
        <v>466</v>
      </c>
      <c r="C271" t="s">
        <v>467</v>
      </c>
      <c r="D271" t="s">
        <v>468</v>
      </c>
      <c r="E271" t="s">
        <v>469</v>
      </c>
      <c r="F271" t="s">
        <v>470</v>
      </c>
      <c r="G271" t="s">
        <v>558</v>
      </c>
      <c r="H271" t="s">
        <v>57</v>
      </c>
      <c r="I271" t="s">
        <v>559</v>
      </c>
      <c r="J271" t="s">
        <v>58</v>
      </c>
      <c r="K271" t="s">
        <v>637</v>
      </c>
      <c r="L271" t="s">
        <v>78</v>
      </c>
      <c r="M271" t="s">
        <v>836</v>
      </c>
      <c r="N271" t="s">
        <v>102</v>
      </c>
      <c r="O271" t="s">
        <v>751</v>
      </c>
      <c r="P271" t="s">
        <v>837</v>
      </c>
      <c r="Q271" t="s">
        <v>503</v>
      </c>
      <c r="R271" t="s">
        <v>838</v>
      </c>
      <c r="S271" t="s">
        <v>278</v>
      </c>
      <c r="T271" t="s">
        <v>216</v>
      </c>
      <c r="U271" t="s">
        <v>1254</v>
      </c>
      <c r="V271" t="s">
        <v>754</v>
      </c>
    </row>
    <row r="272" spans="1:22" hidden="1" x14ac:dyDescent="0.3">
      <c r="A272" t="s">
        <v>465</v>
      </c>
      <c r="B272" t="s">
        <v>466</v>
      </c>
      <c r="C272" t="s">
        <v>467</v>
      </c>
      <c r="D272" t="s">
        <v>468</v>
      </c>
      <c r="E272" t="s">
        <v>469</v>
      </c>
      <c r="F272" t="s">
        <v>470</v>
      </c>
      <c r="G272" t="s">
        <v>558</v>
      </c>
      <c r="H272" t="s">
        <v>57</v>
      </c>
      <c r="I272" t="s">
        <v>559</v>
      </c>
      <c r="J272" t="s">
        <v>58</v>
      </c>
      <c r="K272" t="s">
        <v>637</v>
      </c>
      <c r="L272" t="s">
        <v>78</v>
      </c>
      <c r="M272" t="s">
        <v>836</v>
      </c>
      <c r="N272" t="s">
        <v>102</v>
      </c>
      <c r="O272" t="s">
        <v>751</v>
      </c>
      <c r="P272" t="s">
        <v>837</v>
      </c>
      <c r="Q272" t="s">
        <v>503</v>
      </c>
      <c r="R272" t="s">
        <v>838</v>
      </c>
      <c r="S272" t="s">
        <v>979</v>
      </c>
      <c r="T272" t="s">
        <v>980</v>
      </c>
      <c r="U272" t="s">
        <v>1255</v>
      </c>
      <c r="V272" t="s">
        <v>754</v>
      </c>
    </row>
    <row r="273" spans="1:22" hidden="1" x14ac:dyDescent="0.3">
      <c r="A273" t="s">
        <v>465</v>
      </c>
      <c r="B273" t="s">
        <v>466</v>
      </c>
      <c r="C273" t="s">
        <v>467</v>
      </c>
      <c r="D273" t="s">
        <v>468</v>
      </c>
      <c r="E273" t="s">
        <v>469</v>
      </c>
      <c r="F273" t="s">
        <v>470</v>
      </c>
      <c r="G273" t="s">
        <v>558</v>
      </c>
      <c r="H273" t="s">
        <v>57</v>
      </c>
      <c r="I273" t="s">
        <v>559</v>
      </c>
      <c r="J273" t="s">
        <v>58</v>
      </c>
      <c r="K273" t="s">
        <v>637</v>
      </c>
      <c r="L273" t="s">
        <v>78</v>
      </c>
      <c r="M273" t="s">
        <v>836</v>
      </c>
      <c r="N273" t="s">
        <v>102</v>
      </c>
      <c r="O273" t="s">
        <v>751</v>
      </c>
      <c r="P273" t="s">
        <v>837</v>
      </c>
      <c r="Q273" t="s">
        <v>503</v>
      </c>
      <c r="R273" t="s">
        <v>838</v>
      </c>
      <c r="S273" t="s">
        <v>1046</v>
      </c>
      <c r="T273" t="s">
        <v>435</v>
      </c>
      <c r="U273" t="s">
        <v>1256</v>
      </c>
      <c r="V273" t="s">
        <v>754</v>
      </c>
    </row>
    <row r="274" spans="1:22" hidden="1" x14ac:dyDescent="0.3">
      <c r="A274" t="s">
        <v>465</v>
      </c>
      <c r="B274" t="s">
        <v>466</v>
      </c>
      <c r="C274" t="s">
        <v>467</v>
      </c>
      <c r="D274" t="s">
        <v>468</v>
      </c>
      <c r="E274" t="s">
        <v>469</v>
      </c>
      <c r="F274" t="s">
        <v>470</v>
      </c>
      <c r="G274" t="s">
        <v>558</v>
      </c>
      <c r="H274" t="s">
        <v>57</v>
      </c>
      <c r="I274" t="s">
        <v>559</v>
      </c>
      <c r="J274" t="s">
        <v>58</v>
      </c>
      <c r="K274" t="s">
        <v>637</v>
      </c>
      <c r="L274" t="s">
        <v>78</v>
      </c>
      <c r="M274" t="s">
        <v>836</v>
      </c>
      <c r="N274" t="s">
        <v>102</v>
      </c>
      <c r="O274" t="s">
        <v>751</v>
      </c>
      <c r="P274" t="s">
        <v>837</v>
      </c>
      <c r="Q274" t="s">
        <v>476</v>
      </c>
      <c r="R274" t="s">
        <v>839</v>
      </c>
      <c r="S274" t="s">
        <v>271</v>
      </c>
      <c r="T274" t="s">
        <v>33</v>
      </c>
      <c r="U274" t="s">
        <v>1257</v>
      </c>
      <c r="V274" t="s">
        <v>754</v>
      </c>
    </row>
    <row r="275" spans="1:22" hidden="1" x14ac:dyDescent="0.3">
      <c r="A275" t="s">
        <v>465</v>
      </c>
      <c r="B275" t="s">
        <v>466</v>
      </c>
      <c r="C275" t="s">
        <v>467</v>
      </c>
      <c r="D275" t="s">
        <v>468</v>
      </c>
      <c r="E275" t="s">
        <v>469</v>
      </c>
      <c r="F275" t="s">
        <v>470</v>
      </c>
      <c r="G275" t="s">
        <v>558</v>
      </c>
      <c r="H275" t="s">
        <v>57</v>
      </c>
      <c r="I275" t="s">
        <v>559</v>
      </c>
      <c r="J275" t="s">
        <v>58</v>
      </c>
      <c r="K275" t="s">
        <v>637</v>
      </c>
      <c r="L275" t="s">
        <v>78</v>
      </c>
      <c r="M275" t="s">
        <v>836</v>
      </c>
      <c r="N275" t="s">
        <v>102</v>
      </c>
      <c r="O275" t="s">
        <v>751</v>
      </c>
      <c r="P275" t="s">
        <v>837</v>
      </c>
      <c r="Q275" t="s">
        <v>476</v>
      </c>
      <c r="R275" t="s">
        <v>839</v>
      </c>
      <c r="S275" t="s">
        <v>276</v>
      </c>
      <c r="T275" t="s">
        <v>98</v>
      </c>
      <c r="U275" t="s">
        <v>1258</v>
      </c>
      <c r="V275" t="s">
        <v>754</v>
      </c>
    </row>
    <row r="276" spans="1:22" hidden="1" x14ac:dyDescent="0.3">
      <c r="A276" t="s">
        <v>465</v>
      </c>
      <c r="B276" t="s">
        <v>466</v>
      </c>
      <c r="C276" t="s">
        <v>467</v>
      </c>
      <c r="D276" t="s">
        <v>468</v>
      </c>
      <c r="E276" t="s">
        <v>469</v>
      </c>
      <c r="F276" t="s">
        <v>470</v>
      </c>
      <c r="G276" t="s">
        <v>558</v>
      </c>
      <c r="H276" t="s">
        <v>57</v>
      </c>
      <c r="I276" t="s">
        <v>559</v>
      </c>
      <c r="J276" t="s">
        <v>58</v>
      </c>
      <c r="K276" t="s">
        <v>637</v>
      </c>
      <c r="L276" t="s">
        <v>78</v>
      </c>
      <c r="M276" t="s">
        <v>836</v>
      </c>
      <c r="N276" t="s">
        <v>102</v>
      </c>
      <c r="O276" t="s">
        <v>751</v>
      </c>
      <c r="P276" t="s">
        <v>837</v>
      </c>
      <c r="Q276" t="s">
        <v>476</v>
      </c>
      <c r="R276" t="s">
        <v>839</v>
      </c>
      <c r="S276" t="s">
        <v>273</v>
      </c>
      <c r="T276" t="s">
        <v>240</v>
      </c>
      <c r="U276" t="s">
        <v>1259</v>
      </c>
      <c r="V276" t="s">
        <v>754</v>
      </c>
    </row>
    <row r="277" spans="1:22" hidden="1" x14ac:dyDescent="0.3">
      <c r="A277" t="s">
        <v>465</v>
      </c>
      <c r="B277" t="s">
        <v>466</v>
      </c>
      <c r="C277" t="s">
        <v>467</v>
      </c>
      <c r="D277" t="s">
        <v>468</v>
      </c>
      <c r="E277" t="s">
        <v>469</v>
      </c>
      <c r="F277" t="s">
        <v>470</v>
      </c>
      <c r="G277" t="s">
        <v>558</v>
      </c>
      <c r="H277" t="s">
        <v>57</v>
      </c>
      <c r="I277" t="s">
        <v>559</v>
      </c>
      <c r="J277" t="s">
        <v>58</v>
      </c>
      <c r="K277" t="s">
        <v>637</v>
      </c>
      <c r="L277" t="s">
        <v>78</v>
      </c>
      <c r="M277" t="s">
        <v>836</v>
      </c>
      <c r="N277" t="s">
        <v>102</v>
      </c>
      <c r="O277" t="s">
        <v>751</v>
      </c>
      <c r="P277" t="s">
        <v>837</v>
      </c>
      <c r="Q277" t="s">
        <v>476</v>
      </c>
      <c r="R277" t="s">
        <v>839</v>
      </c>
      <c r="S277" t="s">
        <v>274</v>
      </c>
      <c r="T277" t="s">
        <v>41</v>
      </c>
      <c r="U277" t="s">
        <v>1260</v>
      </c>
      <c r="V277" t="s">
        <v>754</v>
      </c>
    </row>
    <row r="278" spans="1:22" hidden="1" x14ac:dyDescent="0.3">
      <c r="A278" t="s">
        <v>465</v>
      </c>
      <c r="B278" t="s">
        <v>466</v>
      </c>
      <c r="C278" t="s">
        <v>467</v>
      </c>
      <c r="D278" t="s">
        <v>468</v>
      </c>
      <c r="E278" t="s">
        <v>469</v>
      </c>
      <c r="F278" t="s">
        <v>470</v>
      </c>
      <c r="G278" t="s">
        <v>558</v>
      </c>
      <c r="H278" t="s">
        <v>57</v>
      </c>
      <c r="I278" t="s">
        <v>559</v>
      </c>
      <c r="J278" t="s">
        <v>58</v>
      </c>
      <c r="K278" t="s">
        <v>637</v>
      </c>
      <c r="L278" t="s">
        <v>78</v>
      </c>
      <c r="M278" t="s">
        <v>836</v>
      </c>
      <c r="N278" t="s">
        <v>102</v>
      </c>
      <c r="O278" t="s">
        <v>751</v>
      </c>
      <c r="P278" t="s">
        <v>837</v>
      </c>
      <c r="Q278" t="s">
        <v>476</v>
      </c>
      <c r="R278" t="s">
        <v>839</v>
      </c>
      <c r="S278" t="s">
        <v>278</v>
      </c>
      <c r="T278" t="s">
        <v>216</v>
      </c>
      <c r="U278" t="s">
        <v>1261</v>
      </c>
      <c r="V278" t="s">
        <v>754</v>
      </c>
    </row>
    <row r="279" spans="1:22" hidden="1" x14ac:dyDescent="0.3">
      <c r="A279" t="s">
        <v>465</v>
      </c>
      <c r="B279" t="s">
        <v>466</v>
      </c>
      <c r="C279" t="s">
        <v>467</v>
      </c>
      <c r="D279" t="s">
        <v>468</v>
      </c>
      <c r="E279" t="s">
        <v>469</v>
      </c>
      <c r="F279" t="s">
        <v>470</v>
      </c>
      <c r="G279" t="s">
        <v>558</v>
      </c>
      <c r="H279" t="s">
        <v>57</v>
      </c>
      <c r="I279" t="s">
        <v>559</v>
      </c>
      <c r="J279" t="s">
        <v>58</v>
      </c>
      <c r="K279" t="s">
        <v>637</v>
      </c>
      <c r="L279" t="s">
        <v>78</v>
      </c>
      <c r="M279" t="s">
        <v>836</v>
      </c>
      <c r="N279" t="s">
        <v>102</v>
      </c>
      <c r="O279" t="s">
        <v>751</v>
      </c>
      <c r="P279" t="s">
        <v>837</v>
      </c>
      <c r="Q279" t="s">
        <v>476</v>
      </c>
      <c r="R279" t="s">
        <v>839</v>
      </c>
      <c r="S279" t="s">
        <v>979</v>
      </c>
      <c r="T279" t="s">
        <v>980</v>
      </c>
      <c r="U279" t="s">
        <v>1262</v>
      </c>
      <c r="V279" t="s">
        <v>754</v>
      </c>
    </row>
    <row r="280" spans="1:22" hidden="1" x14ac:dyDescent="0.3">
      <c r="A280" t="s">
        <v>465</v>
      </c>
      <c r="B280" t="s">
        <v>466</v>
      </c>
      <c r="C280" t="s">
        <v>467</v>
      </c>
      <c r="D280" t="s">
        <v>468</v>
      </c>
      <c r="E280" t="s">
        <v>469</v>
      </c>
      <c r="F280" t="s">
        <v>470</v>
      </c>
      <c r="G280" t="s">
        <v>558</v>
      </c>
      <c r="H280" t="s">
        <v>57</v>
      </c>
      <c r="I280" t="s">
        <v>559</v>
      </c>
      <c r="J280" t="s">
        <v>58</v>
      </c>
      <c r="K280" t="s">
        <v>637</v>
      </c>
      <c r="L280" t="s">
        <v>78</v>
      </c>
      <c r="M280" t="s">
        <v>836</v>
      </c>
      <c r="N280" t="s">
        <v>102</v>
      </c>
      <c r="O280" t="s">
        <v>751</v>
      </c>
      <c r="P280" t="s">
        <v>837</v>
      </c>
      <c r="Q280" t="s">
        <v>577</v>
      </c>
      <c r="R280" t="s">
        <v>840</v>
      </c>
      <c r="S280" t="s">
        <v>276</v>
      </c>
      <c r="T280" t="s">
        <v>98</v>
      </c>
      <c r="U280" t="s">
        <v>1263</v>
      </c>
      <c r="V280" t="s">
        <v>754</v>
      </c>
    </row>
    <row r="281" spans="1:22" hidden="1" x14ac:dyDescent="0.3">
      <c r="A281" t="s">
        <v>465</v>
      </c>
      <c r="B281" t="s">
        <v>466</v>
      </c>
      <c r="C281" t="s">
        <v>467</v>
      </c>
      <c r="D281" t="s">
        <v>468</v>
      </c>
      <c r="E281" t="s">
        <v>469</v>
      </c>
      <c r="F281" t="s">
        <v>470</v>
      </c>
      <c r="G281" t="s">
        <v>558</v>
      </c>
      <c r="H281" t="s">
        <v>57</v>
      </c>
      <c r="I281" t="s">
        <v>559</v>
      </c>
      <c r="J281" t="s">
        <v>58</v>
      </c>
      <c r="K281" t="s">
        <v>637</v>
      </c>
      <c r="L281" t="s">
        <v>78</v>
      </c>
      <c r="M281" t="s">
        <v>836</v>
      </c>
      <c r="N281" t="s">
        <v>102</v>
      </c>
      <c r="O281" t="s">
        <v>751</v>
      </c>
      <c r="P281" t="s">
        <v>837</v>
      </c>
      <c r="Q281" t="s">
        <v>577</v>
      </c>
      <c r="R281" t="s">
        <v>840</v>
      </c>
      <c r="S281" t="s">
        <v>273</v>
      </c>
      <c r="T281" t="s">
        <v>240</v>
      </c>
      <c r="U281" t="s">
        <v>1264</v>
      </c>
      <c r="V281" t="s">
        <v>754</v>
      </c>
    </row>
    <row r="282" spans="1:22" hidden="1" x14ac:dyDescent="0.3">
      <c r="A282" t="s">
        <v>465</v>
      </c>
      <c r="B282" t="s">
        <v>466</v>
      </c>
      <c r="C282" t="s">
        <v>467</v>
      </c>
      <c r="D282" t="s">
        <v>468</v>
      </c>
      <c r="E282" t="s">
        <v>469</v>
      </c>
      <c r="F282" t="s">
        <v>470</v>
      </c>
      <c r="G282" t="s">
        <v>558</v>
      </c>
      <c r="H282" t="s">
        <v>57</v>
      </c>
      <c r="I282" t="s">
        <v>559</v>
      </c>
      <c r="J282" t="s">
        <v>58</v>
      </c>
      <c r="K282" t="s">
        <v>637</v>
      </c>
      <c r="L282" t="s">
        <v>78</v>
      </c>
      <c r="M282" t="s">
        <v>836</v>
      </c>
      <c r="N282" t="s">
        <v>102</v>
      </c>
      <c r="O282" t="s">
        <v>751</v>
      </c>
      <c r="P282" t="s">
        <v>837</v>
      </c>
      <c r="Q282" t="s">
        <v>577</v>
      </c>
      <c r="R282" t="s">
        <v>840</v>
      </c>
      <c r="S282" t="s">
        <v>274</v>
      </c>
      <c r="T282" t="s">
        <v>41</v>
      </c>
      <c r="U282" t="s">
        <v>1265</v>
      </c>
      <c r="V282" t="s">
        <v>754</v>
      </c>
    </row>
    <row r="283" spans="1:22" hidden="1" x14ac:dyDescent="0.3">
      <c r="A283" t="s">
        <v>465</v>
      </c>
      <c r="B283" t="s">
        <v>466</v>
      </c>
      <c r="C283" t="s">
        <v>467</v>
      </c>
      <c r="D283" t="s">
        <v>468</v>
      </c>
      <c r="E283" t="s">
        <v>469</v>
      </c>
      <c r="F283" t="s">
        <v>470</v>
      </c>
      <c r="G283" t="s">
        <v>558</v>
      </c>
      <c r="H283" t="s">
        <v>57</v>
      </c>
      <c r="I283" t="s">
        <v>559</v>
      </c>
      <c r="J283" t="s">
        <v>58</v>
      </c>
      <c r="K283" t="s">
        <v>637</v>
      </c>
      <c r="L283" t="s">
        <v>78</v>
      </c>
      <c r="M283" t="s">
        <v>836</v>
      </c>
      <c r="N283" t="s">
        <v>102</v>
      </c>
      <c r="O283" t="s">
        <v>751</v>
      </c>
      <c r="P283" t="s">
        <v>837</v>
      </c>
      <c r="Q283" t="s">
        <v>577</v>
      </c>
      <c r="R283" t="s">
        <v>840</v>
      </c>
      <c r="S283" t="s">
        <v>278</v>
      </c>
      <c r="T283" t="s">
        <v>216</v>
      </c>
      <c r="U283" t="s">
        <v>1266</v>
      </c>
      <c r="V283" t="s">
        <v>754</v>
      </c>
    </row>
    <row r="284" spans="1:22" hidden="1" x14ac:dyDescent="0.3">
      <c r="A284" t="s">
        <v>465</v>
      </c>
      <c r="B284" t="s">
        <v>466</v>
      </c>
      <c r="C284" t="s">
        <v>467</v>
      </c>
      <c r="D284" t="s">
        <v>468</v>
      </c>
      <c r="E284" t="s">
        <v>469</v>
      </c>
      <c r="F284" t="s">
        <v>470</v>
      </c>
      <c r="G284" t="s">
        <v>558</v>
      </c>
      <c r="H284" t="s">
        <v>57</v>
      </c>
      <c r="I284" t="s">
        <v>559</v>
      </c>
      <c r="J284" t="s">
        <v>58</v>
      </c>
      <c r="K284" t="s">
        <v>637</v>
      </c>
      <c r="L284" t="s">
        <v>78</v>
      </c>
      <c r="M284" t="s">
        <v>836</v>
      </c>
      <c r="N284" t="s">
        <v>102</v>
      </c>
      <c r="O284" t="s">
        <v>751</v>
      </c>
      <c r="P284" t="s">
        <v>837</v>
      </c>
      <c r="Q284" t="s">
        <v>577</v>
      </c>
      <c r="R284" t="s">
        <v>840</v>
      </c>
      <c r="S284" t="s">
        <v>979</v>
      </c>
      <c r="T284" t="s">
        <v>980</v>
      </c>
      <c r="U284" t="s">
        <v>1267</v>
      </c>
      <c r="V284" t="s">
        <v>754</v>
      </c>
    </row>
    <row r="285" spans="1:22" hidden="1" x14ac:dyDescent="0.3">
      <c r="A285" t="s">
        <v>465</v>
      </c>
      <c r="B285" t="s">
        <v>466</v>
      </c>
      <c r="C285" t="s">
        <v>467</v>
      </c>
      <c r="D285" t="s">
        <v>468</v>
      </c>
      <c r="E285" t="s">
        <v>469</v>
      </c>
      <c r="F285" t="s">
        <v>470</v>
      </c>
      <c r="G285" t="s">
        <v>558</v>
      </c>
      <c r="H285" t="s">
        <v>57</v>
      </c>
      <c r="I285" t="s">
        <v>559</v>
      </c>
      <c r="J285" t="s">
        <v>58</v>
      </c>
      <c r="K285" t="s">
        <v>637</v>
      </c>
      <c r="L285" t="s">
        <v>78</v>
      </c>
      <c r="M285" t="s">
        <v>836</v>
      </c>
      <c r="N285" t="s">
        <v>102</v>
      </c>
      <c r="O285" t="s">
        <v>751</v>
      </c>
      <c r="P285" t="s">
        <v>837</v>
      </c>
      <c r="Q285" t="s">
        <v>270</v>
      </c>
      <c r="R285" t="s">
        <v>841</v>
      </c>
      <c r="S285" t="s">
        <v>271</v>
      </c>
      <c r="T285" t="s">
        <v>33</v>
      </c>
      <c r="U285" t="s">
        <v>1268</v>
      </c>
      <c r="V285" t="s">
        <v>754</v>
      </c>
    </row>
    <row r="286" spans="1:22" hidden="1" x14ac:dyDescent="0.3">
      <c r="A286" t="s">
        <v>465</v>
      </c>
      <c r="B286" t="s">
        <v>466</v>
      </c>
      <c r="C286" t="s">
        <v>467</v>
      </c>
      <c r="D286" t="s">
        <v>468</v>
      </c>
      <c r="E286" t="s">
        <v>469</v>
      </c>
      <c r="F286" t="s">
        <v>470</v>
      </c>
      <c r="G286" t="s">
        <v>558</v>
      </c>
      <c r="H286" t="s">
        <v>57</v>
      </c>
      <c r="I286" t="s">
        <v>559</v>
      </c>
      <c r="J286" t="s">
        <v>58</v>
      </c>
      <c r="K286" t="s">
        <v>637</v>
      </c>
      <c r="L286" t="s">
        <v>78</v>
      </c>
      <c r="M286" t="s">
        <v>836</v>
      </c>
      <c r="N286" t="s">
        <v>102</v>
      </c>
      <c r="O286" t="s">
        <v>751</v>
      </c>
      <c r="P286" t="s">
        <v>837</v>
      </c>
      <c r="Q286" t="s">
        <v>270</v>
      </c>
      <c r="R286" t="s">
        <v>841</v>
      </c>
      <c r="S286" t="s">
        <v>289</v>
      </c>
      <c r="T286" t="s">
        <v>236</v>
      </c>
      <c r="U286" t="s">
        <v>1269</v>
      </c>
      <c r="V286" t="s">
        <v>754</v>
      </c>
    </row>
    <row r="287" spans="1:22" hidden="1" x14ac:dyDescent="0.3">
      <c r="A287" t="s">
        <v>465</v>
      </c>
      <c r="B287" t="s">
        <v>466</v>
      </c>
      <c r="C287" t="s">
        <v>467</v>
      </c>
      <c r="D287" t="s">
        <v>468</v>
      </c>
      <c r="E287" t="s">
        <v>469</v>
      </c>
      <c r="F287" t="s">
        <v>470</v>
      </c>
      <c r="G287" t="s">
        <v>558</v>
      </c>
      <c r="H287" t="s">
        <v>57</v>
      </c>
      <c r="I287" t="s">
        <v>559</v>
      </c>
      <c r="J287" t="s">
        <v>58</v>
      </c>
      <c r="K287" t="s">
        <v>637</v>
      </c>
      <c r="L287" t="s">
        <v>78</v>
      </c>
      <c r="M287" t="s">
        <v>836</v>
      </c>
      <c r="N287" t="s">
        <v>102</v>
      </c>
      <c r="O287" t="s">
        <v>751</v>
      </c>
      <c r="P287" t="s">
        <v>837</v>
      </c>
      <c r="Q287" t="s">
        <v>270</v>
      </c>
      <c r="R287" t="s">
        <v>841</v>
      </c>
      <c r="S287" t="s">
        <v>276</v>
      </c>
      <c r="T287" t="s">
        <v>98</v>
      </c>
      <c r="U287" t="s">
        <v>1270</v>
      </c>
      <c r="V287" t="s">
        <v>754</v>
      </c>
    </row>
    <row r="288" spans="1:22" hidden="1" x14ac:dyDescent="0.3">
      <c r="A288" t="s">
        <v>465</v>
      </c>
      <c r="B288" t="s">
        <v>466</v>
      </c>
      <c r="C288" t="s">
        <v>467</v>
      </c>
      <c r="D288" t="s">
        <v>468</v>
      </c>
      <c r="E288" t="s">
        <v>469</v>
      </c>
      <c r="F288" t="s">
        <v>470</v>
      </c>
      <c r="G288" t="s">
        <v>558</v>
      </c>
      <c r="H288" t="s">
        <v>57</v>
      </c>
      <c r="I288" t="s">
        <v>559</v>
      </c>
      <c r="J288" t="s">
        <v>58</v>
      </c>
      <c r="K288" t="s">
        <v>637</v>
      </c>
      <c r="L288" t="s">
        <v>78</v>
      </c>
      <c r="M288" t="s">
        <v>836</v>
      </c>
      <c r="N288" t="s">
        <v>102</v>
      </c>
      <c r="O288" t="s">
        <v>751</v>
      </c>
      <c r="P288" t="s">
        <v>837</v>
      </c>
      <c r="Q288" t="s">
        <v>270</v>
      </c>
      <c r="R288" t="s">
        <v>841</v>
      </c>
      <c r="S288" t="s">
        <v>273</v>
      </c>
      <c r="T288" t="s">
        <v>240</v>
      </c>
      <c r="U288" t="s">
        <v>1271</v>
      </c>
      <c r="V288" t="s">
        <v>754</v>
      </c>
    </row>
    <row r="289" spans="1:22" hidden="1" x14ac:dyDescent="0.3">
      <c r="A289" t="s">
        <v>465</v>
      </c>
      <c r="B289" t="s">
        <v>466</v>
      </c>
      <c r="C289" t="s">
        <v>467</v>
      </c>
      <c r="D289" t="s">
        <v>468</v>
      </c>
      <c r="E289" t="s">
        <v>469</v>
      </c>
      <c r="F289" t="s">
        <v>470</v>
      </c>
      <c r="G289" t="s">
        <v>558</v>
      </c>
      <c r="H289" t="s">
        <v>57</v>
      </c>
      <c r="I289" t="s">
        <v>559</v>
      </c>
      <c r="J289" t="s">
        <v>58</v>
      </c>
      <c r="K289" t="s">
        <v>637</v>
      </c>
      <c r="L289" t="s">
        <v>78</v>
      </c>
      <c r="M289" t="s">
        <v>836</v>
      </c>
      <c r="N289" t="s">
        <v>102</v>
      </c>
      <c r="O289" t="s">
        <v>751</v>
      </c>
      <c r="P289" t="s">
        <v>837</v>
      </c>
      <c r="Q289" t="s">
        <v>270</v>
      </c>
      <c r="R289" t="s">
        <v>841</v>
      </c>
      <c r="S289" t="s">
        <v>277</v>
      </c>
      <c r="T289" t="s">
        <v>183</v>
      </c>
      <c r="U289" t="s">
        <v>1272</v>
      </c>
      <c r="V289" t="s">
        <v>754</v>
      </c>
    </row>
    <row r="290" spans="1:22" hidden="1" x14ac:dyDescent="0.3">
      <c r="A290" t="s">
        <v>465</v>
      </c>
      <c r="B290" t="s">
        <v>466</v>
      </c>
      <c r="C290" t="s">
        <v>467</v>
      </c>
      <c r="D290" t="s">
        <v>468</v>
      </c>
      <c r="E290" t="s">
        <v>469</v>
      </c>
      <c r="F290" t="s">
        <v>470</v>
      </c>
      <c r="G290" t="s">
        <v>558</v>
      </c>
      <c r="H290" t="s">
        <v>57</v>
      </c>
      <c r="I290" t="s">
        <v>559</v>
      </c>
      <c r="J290" t="s">
        <v>58</v>
      </c>
      <c r="K290" t="s">
        <v>637</v>
      </c>
      <c r="L290" t="s">
        <v>78</v>
      </c>
      <c r="M290" t="s">
        <v>836</v>
      </c>
      <c r="N290" t="s">
        <v>102</v>
      </c>
      <c r="O290" t="s">
        <v>751</v>
      </c>
      <c r="P290" t="s">
        <v>837</v>
      </c>
      <c r="Q290" t="s">
        <v>270</v>
      </c>
      <c r="R290" t="s">
        <v>841</v>
      </c>
      <c r="S290" t="s">
        <v>274</v>
      </c>
      <c r="T290" t="s">
        <v>41</v>
      </c>
      <c r="U290" t="s">
        <v>1273</v>
      </c>
      <c r="V290" t="s">
        <v>754</v>
      </c>
    </row>
    <row r="291" spans="1:22" hidden="1" x14ac:dyDescent="0.3">
      <c r="A291" t="s">
        <v>465</v>
      </c>
      <c r="B291" t="s">
        <v>466</v>
      </c>
      <c r="C291" t="s">
        <v>467</v>
      </c>
      <c r="D291" t="s">
        <v>468</v>
      </c>
      <c r="E291" t="s">
        <v>469</v>
      </c>
      <c r="F291" t="s">
        <v>470</v>
      </c>
      <c r="G291" t="s">
        <v>558</v>
      </c>
      <c r="H291" t="s">
        <v>57</v>
      </c>
      <c r="I291" t="s">
        <v>559</v>
      </c>
      <c r="J291" t="s">
        <v>58</v>
      </c>
      <c r="K291" t="s">
        <v>637</v>
      </c>
      <c r="L291" t="s">
        <v>78</v>
      </c>
      <c r="M291" t="s">
        <v>836</v>
      </c>
      <c r="N291" t="s">
        <v>102</v>
      </c>
      <c r="O291" t="s">
        <v>751</v>
      </c>
      <c r="P291" t="s">
        <v>837</v>
      </c>
      <c r="Q291" t="s">
        <v>270</v>
      </c>
      <c r="R291" t="s">
        <v>841</v>
      </c>
      <c r="S291" t="s">
        <v>979</v>
      </c>
      <c r="T291" t="s">
        <v>980</v>
      </c>
      <c r="U291" t="s">
        <v>1274</v>
      </c>
      <c r="V291" t="s">
        <v>754</v>
      </c>
    </row>
    <row r="292" spans="1:22" hidden="1" x14ac:dyDescent="0.3">
      <c r="A292" t="s">
        <v>465</v>
      </c>
      <c r="B292" t="s">
        <v>466</v>
      </c>
      <c r="C292" t="s">
        <v>467</v>
      </c>
      <c r="D292" t="s">
        <v>468</v>
      </c>
      <c r="E292" t="s">
        <v>469</v>
      </c>
      <c r="F292" t="s">
        <v>470</v>
      </c>
      <c r="G292" t="s">
        <v>558</v>
      </c>
      <c r="H292" t="s">
        <v>57</v>
      </c>
      <c r="I292" t="s">
        <v>559</v>
      </c>
      <c r="J292" t="s">
        <v>58</v>
      </c>
      <c r="K292" t="s">
        <v>637</v>
      </c>
      <c r="L292" t="s">
        <v>78</v>
      </c>
      <c r="M292" t="s">
        <v>836</v>
      </c>
      <c r="N292" t="s">
        <v>102</v>
      </c>
      <c r="O292" t="s">
        <v>751</v>
      </c>
      <c r="P292" t="s">
        <v>837</v>
      </c>
      <c r="Q292" t="s">
        <v>270</v>
      </c>
      <c r="R292" t="s">
        <v>841</v>
      </c>
      <c r="S292" t="s">
        <v>1046</v>
      </c>
      <c r="T292" t="s">
        <v>435</v>
      </c>
      <c r="U292" t="s">
        <v>1275</v>
      </c>
      <c r="V292" t="s">
        <v>754</v>
      </c>
    </row>
    <row r="293" spans="1:22" hidden="1" x14ac:dyDescent="0.3">
      <c r="A293" t="s">
        <v>465</v>
      </c>
      <c r="B293" t="s">
        <v>466</v>
      </c>
      <c r="C293" t="s">
        <v>467</v>
      </c>
      <c r="D293" t="s">
        <v>468</v>
      </c>
      <c r="E293" t="s">
        <v>469</v>
      </c>
      <c r="F293" t="s">
        <v>470</v>
      </c>
      <c r="G293" t="s">
        <v>558</v>
      </c>
      <c r="H293" t="s">
        <v>57</v>
      </c>
      <c r="I293" t="s">
        <v>559</v>
      </c>
      <c r="J293" t="s">
        <v>58</v>
      </c>
      <c r="K293" t="s">
        <v>637</v>
      </c>
      <c r="L293" t="s">
        <v>78</v>
      </c>
      <c r="M293" t="s">
        <v>638</v>
      </c>
      <c r="N293" t="s">
        <v>79</v>
      </c>
      <c r="O293" t="s">
        <v>751</v>
      </c>
      <c r="P293" t="s">
        <v>842</v>
      </c>
      <c r="Q293" t="s">
        <v>503</v>
      </c>
      <c r="R293" t="s">
        <v>843</v>
      </c>
      <c r="S293" t="s">
        <v>271</v>
      </c>
      <c r="T293" t="s">
        <v>33</v>
      </c>
      <c r="U293" t="s">
        <v>1276</v>
      </c>
      <c r="V293" t="s">
        <v>754</v>
      </c>
    </row>
    <row r="294" spans="1:22" hidden="1" x14ac:dyDescent="0.3">
      <c r="A294" t="s">
        <v>465</v>
      </c>
      <c r="B294" t="s">
        <v>466</v>
      </c>
      <c r="C294" t="s">
        <v>467</v>
      </c>
      <c r="D294" t="s">
        <v>468</v>
      </c>
      <c r="E294" t="s">
        <v>469</v>
      </c>
      <c r="F294" t="s">
        <v>470</v>
      </c>
      <c r="G294" t="s">
        <v>558</v>
      </c>
      <c r="H294" t="s">
        <v>57</v>
      </c>
      <c r="I294" t="s">
        <v>559</v>
      </c>
      <c r="J294" t="s">
        <v>58</v>
      </c>
      <c r="K294" t="s">
        <v>637</v>
      </c>
      <c r="L294" t="s">
        <v>78</v>
      </c>
      <c r="M294" t="s">
        <v>638</v>
      </c>
      <c r="N294" t="s">
        <v>79</v>
      </c>
      <c r="O294" t="s">
        <v>751</v>
      </c>
      <c r="P294" t="s">
        <v>842</v>
      </c>
      <c r="Q294" t="s">
        <v>503</v>
      </c>
      <c r="R294" t="s">
        <v>843</v>
      </c>
      <c r="S294" t="s">
        <v>289</v>
      </c>
      <c r="T294" t="s">
        <v>236</v>
      </c>
      <c r="U294" t="s">
        <v>1277</v>
      </c>
      <c r="V294" t="s">
        <v>754</v>
      </c>
    </row>
    <row r="295" spans="1:22" hidden="1" x14ac:dyDescent="0.3">
      <c r="A295" t="s">
        <v>465</v>
      </c>
      <c r="B295" t="s">
        <v>466</v>
      </c>
      <c r="C295" t="s">
        <v>467</v>
      </c>
      <c r="D295" t="s">
        <v>468</v>
      </c>
      <c r="E295" t="s">
        <v>469</v>
      </c>
      <c r="F295" t="s">
        <v>470</v>
      </c>
      <c r="G295" t="s">
        <v>558</v>
      </c>
      <c r="H295" t="s">
        <v>57</v>
      </c>
      <c r="I295" t="s">
        <v>559</v>
      </c>
      <c r="J295" t="s">
        <v>58</v>
      </c>
      <c r="K295" t="s">
        <v>637</v>
      </c>
      <c r="L295" t="s">
        <v>78</v>
      </c>
      <c r="M295" t="s">
        <v>638</v>
      </c>
      <c r="N295" t="s">
        <v>79</v>
      </c>
      <c r="O295" t="s">
        <v>751</v>
      </c>
      <c r="P295" t="s">
        <v>842</v>
      </c>
      <c r="Q295" t="s">
        <v>503</v>
      </c>
      <c r="R295" t="s">
        <v>843</v>
      </c>
      <c r="S295" t="s">
        <v>276</v>
      </c>
      <c r="T295" t="s">
        <v>98</v>
      </c>
      <c r="U295" t="s">
        <v>1278</v>
      </c>
      <c r="V295" t="s">
        <v>754</v>
      </c>
    </row>
    <row r="296" spans="1:22" hidden="1" x14ac:dyDescent="0.3">
      <c r="A296" t="s">
        <v>465</v>
      </c>
      <c r="B296" t="s">
        <v>466</v>
      </c>
      <c r="C296" t="s">
        <v>467</v>
      </c>
      <c r="D296" t="s">
        <v>468</v>
      </c>
      <c r="E296" t="s">
        <v>469</v>
      </c>
      <c r="F296" t="s">
        <v>470</v>
      </c>
      <c r="G296" t="s">
        <v>558</v>
      </c>
      <c r="H296" t="s">
        <v>57</v>
      </c>
      <c r="I296" t="s">
        <v>559</v>
      </c>
      <c r="J296" t="s">
        <v>58</v>
      </c>
      <c r="K296" t="s">
        <v>637</v>
      </c>
      <c r="L296" t="s">
        <v>78</v>
      </c>
      <c r="M296" t="s">
        <v>638</v>
      </c>
      <c r="N296" t="s">
        <v>79</v>
      </c>
      <c r="O296" t="s">
        <v>751</v>
      </c>
      <c r="P296" t="s">
        <v>842</v>
      </c>
      <c r="Q296" t="s">
        <v>503</v>
      </c>
      <c r="R296" t="s">
        <v>843</v>
      </c>
      <c r="S296" t="s">
        <v>273</v>
      </c>
      <c r="T296" t="s">
        <v>240</v>
      </c>
      <c r="U296" t="s">
        <v>1279</v>
      </c>
      <c r="V296" t="s">
        <v>754</v>
      </c>
    </row>
    <row r="297" spans="1:22" hidden="1" x14ac:dyDescent="0.3">
      <c r="A297" t="s">
        <v>465</v>
      </c>
      <c r="B297" t="s">
        <v>466</v>
      </c>
      <c r="C297" t="s">
        <v>467</v>
      </c>
      <c r="D297" t="s">
        <v>468</v>
      </c>
      <c r="E297" t="s">
        <v>469</v>
      </c>
      <c r="F297" t="s">
        <v>470</v>
      </c>
      <c r="G297" t="s">
        <v>558</v>
      </c>
      <c r="H297" t="s">
        <v>57</v>
      </c>
      <c r="I297" t="s">
        <v>559</v>
      </c>
      <c r="J297" t="s">
        <v>58</v>
      </c>
      <c r="K297" t="s">
        <v>637</v>
      </c>
      <c r="L297" t="s">
        <v>78</v>
      </c>
      <c r="M297" t="s">
        <v>638</v>
      </c>
      <c r="N297" t="s">
        <v>79</v>
      </c>
      <c r="O297" t="s">
        <v>751</v>
      </c>
      <c r="P297" t="s">
        <v>842</v>
      </c>
      <c r="Q297" t="s">
        <v>503</v>
      </c>
      <c r="R297" t="s">
        <v>843</v>
      </c>
      <c r="S297" t="s">
        <v>277</v>
      </c>
      <c r="T297" t="s">
        <v>183</v>
      </c>
      <c r="U297" t="s">
        <v>1280</v>
      </c>
      <c r="V297" t="s">
        <v>754</v>
      </c>
    </row>
    <row r="298" spans="1:22" hidden="1" x14ac:dyDescent="0.3">
      <c r="A298" t="s">
        <v>465</v>
      </c>
      <c r="B298" t="s">
        <v>466</v>
      </c>
      <c r="C298" t="s">
        <v>467</v>
      </c>
      <c r="D298" t="s">
        <v>468</v>
      </c>
      <c r="E298" t="s">
        <v>469</v>
      </c>
      <c r="F298" t="s">
        <v>470</v>
      </c>
      <c r="G298" t="s">
        <v>558</v>
      </c>
      <c r="H298" t="s">
        <v>57</v>
      </c>
      <c r="I298" t="s">
        <v>559</v>
      </c>
      <c r="J298" t="s">
        <v>58</v>
      </c>
      <c r="K298" t="s">
        <v>637</v>
      </c>
      <c r="L298" t="s">
        <v>78</v>
      </c>
      <c r="M298" t="s">
        <v>638</v>
      </c>
      <c r="N298" t="s">
        <v>79</v>
      </c>
      <c r="O298" t="s">
        <v>751</v>
      </c>
      <c r="P298" t="s">
        <v>842</v>
      </c>
      <c r="Q298" t="s">
        <v>503</v>
      </c>
      <c r="R298" t="s">
        <v>843</v>
      </c>
      <c r="S298" t="s">
        <v>274</v>
      </c>
      <c r="T298" t="s">
        <v>41</v>
      </c>
      <c r="U298" t="s">
        <v>1281</v>
      </c>
      <c r="V298" t="s">
        <v>754</v>
      </c>
    </row>
    <row r="299" spans="1:22" hidden="1" x14ac:dyDescent="0.3">
      <c r="A299" t="s">
        <v>465</v>
      </c>
      <c r="B299" t="s">
        <v>466</v>
      </c>
      <c r="C299" t="s">
        <v>467</v>
      </c>
      <c r="D299" t="s">
        <v>468</v>
      </c>
      <c r="E299" t="s">
        <v>469</v>
      </c>
      <c r="F299" t="s">
        <v>470</v>
      </c>
      <c r="G299" t="s">
        <v>558</v>
      </c>
      <c r="H299" t="s">
        <v>57</v>
      </c>
      <c r="I299" t="s">
        <v>559</v>
      </c>
      <c r="J299" t="s">
        <v>58</v>
      </c>
      <c r="K299" t="s">
        <v>637</v>
      </c>
      <c r="L299" t="s">
        <v>78</v>
      </c>
      <c r="M299" t="s">
        <v>638</v>
      </c>
      <c r="N299" t="s">
        <v>79</v>
      </c>
      <c r="O299" t="s">
        <v>751</v>
      </c>
      <c r="P299" t="s">
        <v>842</v>
      </c>
      <c r="Q299" t="s">
        <v>503</v>
      </c>
      <c r="R299" t="s">
        <v>843</v>
      </c>
      <c r="S299" t="s">
        <v>278</v>
      </c>
      <c r="T299" t="s">
        <v>216</v>
      </c>
      <c r="U299" t="s">
        <v>1282</v>
      </c>
      <c r="V299" t="s">
        <v>754</v>
      </c>
    </row>
    <row r="300" spans="1:22" hidden="1" x14ac:dyDescent="0.3">
      <c r="A300" t="s">
        <v>465</v>
      </c>
      <c r="B300" t="s">
        <v>466</v>
      </c>
      <c r="C300" t="s">
        <v>467</v>
      </c>
      <c r="D300" t="s">
        <v>468</v>
      </c>
      <c r="E300" t="s">
        <v>469</v>
      </c>
      <c r="F300" t="s">
        <v>470</v>
      </c>
      <c r="G300" t="s">
        <v>558</v>
      </c>
      <c r="H300" t="s">
        <v>57</v>
      </c>
      <c r="I300" t="s">
        <v>559</v>
      </c>
      <c r="J300" t="s">
        <v>58</v>
      </c>
      <c r="K300" t="s">
        <v>637</v>
      </c>
      <c r="L300" t="s">
        <v>78</v>
      </c>
      <c r="M300" t="s">
        <v>638</v>
      </c>
      <c r="N300" t="s">
        <v>79</v>
      </c>
      <c r="O300" t="s">
        <v>751</v>
      </c>
      <c r="P300" t="s">
        <v>842</v>
      </c>
      <c r="Q300" t="s">
        <v>476</v>
      </c>
      <c r="R300" t="s">
        <v>844</v>
      </c>
      <c r="S300" t="s">
        <v>271</v>
      </c>
      <c r="T300" t="s">
        <v>33</v>
      </c>
      <c r="U300" t="s">
        <v>1283</v>
      </c>
      <c r="V300" t="s">
        <v>754</v>
      </c>
    </row>
    <row r="301" spans="1:22" hidden="1" x14ac:dyDescent="0.3">
      <c r="A301" t="s">
        <v>465</v>
      </c>
      <c r="B301" t="s">
        <v>466</v>
      </c>
      <c r="C301" t="s">
        <v>467</v>
      </c>
      <c r="D301" t="s">
        <v>468</v>
      </c>
      <c r="E301" t="s">
        <v>469</v>
      </c>
      <c r="F301" t="s">
        <v>470</v>
      </c>
      <c r="G301" t="s">
        <v>558</v>
      </c>
      <c r="H301" t="s">
        <v>57</v>
      </c>
      <c r="I301" t="s">
        <v>559</v>
      </c>
      <c r="J301" t="s">
        <v>58</v>
      </c>
      <c r="K301" t="s">
        <v>637</v>
      </c>
      <c r="L301" t="s">
        <v>78</v>
      </c>
      <c r="M301" t="s">
        <v>638</v>
      </c>
      <c r="N301" t="s">
        <v>79</v>
      </c>
      <c r="O301" t="s">
        <v>751</v>
      </c>
      <c r="P301" t="s">
        <v>842</v>
      </c>
      <c r="Q301" t="s">
        <v>476</v>
      </c>
      <c r="R301" t="s">
        <v>844</v>
      </c>
      <c r="S301" t="s">
        <v>276</v>
      </c>
      <c r="T301" t="s">
        <v>98</v>
      </c>
      <c r="U301" t="s">
        <v>1284</v>
      </c>
      <c r="V301" t="s">
        <v>754</v>
      </c>
    </row>
    <row r="302" spans="1:22" hidden="1" x14ac:dyDescent="0.3">
      <c r="A302" t="s">
        <v>465</v>
      </c>
      <c r="B302" t="s">
        <v>466</v>
      </c>
      <c r="C302" t="s">
        <v>467</v>
      </c>
      <c r="D302" t="s">
        <v>468</v>
      </c>
      <c r="E302" t="s">
        <v>469</v>
      </c>
      <c r="F302" t="s">
        <v>470</v>
      </c>
      <c r="G302" t="s">
        <v>558</v>
      </c>
      <c r="H302" t="s">
        <v>57</v>
      </c>
      <c r="I302" t="s">
        <v>559</v>
      </c>
      <c r="J302" t="s">
        <v>58</v>
      </c>
      <c r="K302" t="s">
        <v>637</v>
      </c>
      <c r="L302" t="s">
        <v>78</v>
      </c>
      <c r="M302" t="s">
        <v>638</v>
      </c>
      <c r="N302" t="s">
        <v>79</v>
      </c>
      <c r="O302" t="s">
        <v>751</v>
      </c>
      <c r="P302" t="s">
        <v>842</v>
      </c>
      <c r="Q302" t="s">
        <v>476</v>
      </c>
      <c r="R302" t="s">
        <v>844</v>
      </c>
      <c r="S302" t="s">
        <v>273</v>
      </c>
      <c r="T302" t="s">
        <v>240</v>
      </c>
      <c r="U302" t="s">
        <v>1285</v>
      </c>
      <c r="V302" t="s">
        <v>754</v>
      </c>
    </row>
    <row r="303" spans="1:22" hidden="1" x14ac:dyDescent="0.3">
      <c r="A303" t="s">
        <v>465</v>
      </c>
      <c r="B303" t="s">
        <v>466</v>
      </c>
      <c r="C303" t="s">
        <v>467</v>
      </c>
      <c r="D303" t="s">
        <v>468</v>
      </c>
      <c r="E303" t="s">
        <v>469</v>
      </c>
      <c r="F303" t="s">
        <v>470</v>
      </c>
      <c r="G303" t="s">
        <v>558</v>
      </c>
      <c r="H303" t="s">
        <v>57</v>
      </c>
      <c r="I303" t="s">
        <v>559</v>
      </c>
      <c r="J303" t="s">
        <v>58</v>
      </c>
      <c r="K303" t="s">
        <v>637</v>
      </c>
      <c r="L303" t="s">
        <v>78</v>
      </c>
      <c r="M303" t="s">
        <v>638</v>
      </c>
      <c r="N303" t="s">
        <v>79</v>
      </c>
      <c r="O303" t="s">
        <v>751</v>
      </c>
      <c r="P303" t="s">
        <v>842</v>
      </c>
      <c r="Q303" t="s">
        <v>476</v>
      </c>
      <c r="R303" t="s">
        <v>844</v>
      </c>
      <c r="S303" t="s">
        <v>274</v>
      </c>
      <c r="T303" t="s">
        <v>41</v>
      </c>
      <c r="U303" t="s">
        <v>1286</v>
      </c>
      <c r="V303" t="s">
        <v>754</v>
      </c>
    </row>
    <row r="304" spans="1:22" hidden="1" x14ac:dyDescent="0.3">
      <c r="A304" t="s">
        <v>465</v>
      </c>
      <c r="B304" t="s">
        <v>466</v>
      </c>
      <c r="C304" t="s">
        <v>467</v>
      </c>
      <c r="D304" t="s">
        <v>468</v>
      </c>
      <c r="E304" t="s">
        <v>469</v>
      </c>
      <c r="F304" t="s">
        <v>470</v>
      </c>
      <c r="G304" t="s">
        <v>558</v>
      </c>
      <c r="H304" t="s">
        <v>57</v>
      </c>
      <c r="I304" t="s">
        <v>559</v>
      </c>
      <c r="J304" t="s">
        <v>58</v>
      </c>
      <c r="K304" t="s">
        <v>637</v>
      </c>
      <c r="L304" t="s">
        <v>78</v>
      </c>
      <c r="M304" t="s">
        <v>638</v>
      </c>
      <c r="N304" t="s">
        <v>79</v>
      </c>
      <c r="O304" t="s">
        <v>751</v>
      </c>
      <c r="P304" t="s">
        <v>842</v>
      </c>
      <c r="Q304" t="s">
        <v>476</v>
      </c>
      <c r="R304" t="s">
        <v>844</v>
      </c>
      <c r="S304" t="s">
        <v>278</v>
      </c>
      <c r="T304" t="s">
        <v>216</v>
      </c>
      <c r="U304" t="s">
        <v>1287</v>
      </c>
      <c r="V304" t="s">
        <v>754</v>
      </c>
    </row>
    <row r="305" spans="1:22" hidden="1" x14ac:dyDescent="0.3">
      <c r="A305" t="s">
        <v>465</v>
      </c>
      <c r="B305" t="s">
        <v>466</v>
      </c>
      <c r="C305" t="s">
        <v>467</v>
      </c>
      <c r="D305" t="s">
        <v>468</v>
      </c>
      <c r="E305" t="s">
        <v>469</v>
      </c>
      <c r="F305" t="s">
        <v>470</v>
      </c>
      <c r="G305" t="s">
        <v>558</v>
      </c>
      <c r="H305" t="s">
        <v>57</v>
      </c>
      <c r="I305" t="s">
        <v>559</v>
      </c>
      <c r="J305" t="s">
        <v>58</v>
      </c>
      <c r="K305" t="s">
        <v>637</v>
      </c>
      <c r="L305" t="s">
        <v>78</v>
      </c>
      <c r="M305" t="s">
        <v>638</v>
      </c>
      <c r="N305" t="s">
        <v>79</v>
      </c>
      <c r="O305" t="s">
        <v>751</v>
      </c>
      <c r="P305" t="s">
        <v>842</v>
      </c>
      <c r="Q305" t="s">
        <v>577</v>
      </c>
      <c r="R305" t="s">
        <v>845</v>
      </c>
      <c r="S305" t="s">
        <v>271</v>
      </c>
      <c r="T305" t="s">
        <v>33</v>
      </c>
      <c r="U305" t="s">
        <v>1288</v>
      </c>
      <c r="V305" t="s">
        <v>754</v>
      </c>
    </row>
    <row r="306" spans="1:22" hidden="1" x14ac:dyDescent="0.3">
      <c r="A306" t="s">
        <v>465</v>
      </c>
      <c r="B306" t="s">
        <v>466</v>
      </c>
      <c r="C306" t="s">
        <v>467</v>
      </c>
      <c r="D306" t="s">
        <v>468</v>
      </c>
      <c r="E306" t="s">
        <v>469</v>
      </c>
      <c r="F306" t="s">
        <v>470</v>
      </c>
      <c r="G306" t="s">
        <v>558</v>
      </c>
      <c r="H306" t="s">
        <v>57</v>
      </c>
      <c r="I306" t="s">
        <v>559</v>
      </c>
      <c r="J306" t="s">
        <v>58</v>
      </c>
      <c r="K306" t="s">
        <v>637</v>
      </c>
      <c r="L306" t="s">
        <v>78</v>
      </c>
      <c r="M306" t="s">
        <v>638</v>
      </c>
      <c r="N306" t="s">
        <v>79</v>
      </c>
      <c r="O306" t="s">
        <v>751</v>
      </c>
      <c r="P306" t="s">
        <v>842</v>
      </c>
      <c r="Q306" t="s">
        <v>577</v>
      </c>
      <c r="R306" t="s">
        <v>845</v>
      </c>
      <c r="S306" t="s">
        <v>276</v>
      </c>
      <c r="T306" t="s">
        <v>98</v>
      </c>
      <c r="U306" t="s">
        <v>1289</v>
      </c>
      <c r="V306" t="s">
        <v>754</v>
      </c>
    </row>
    <row r="307" spans="1:22" hidden="1" x14ac:dyDescent="0.3">
      <c r="A307" t="s">
        <v>465</v>
      </c>
      <c r="B307" t="s">
        <v>466</v>
      </c>
      <c r="C307" t="s">
        <v>467</v>
      </c>
      <c r="D307" t="s">
        <v>468</v>
      </c>
      <c r="E307" t="s">
        <v>469</v>
      </c>
      <c r="F307" t="s">
        <v>470</v>
      </c>
      <c r="G307" t="s">
        <v>558</v>
      </c>
      <c r="H307" t="s">
        <v>57</v>
      </c>
      <c r="I307" t="s">
        <v>559</v>
      </c>
      <c r="J307" t="s">
        <v>58</v>
      </c>
      <c r="K307" t="s">
        <v>637</v>
      </c>
      <c r="L307" t="s">
        <v>78</v>
      </c>
      <c r="M307" t="s">
        <v>638</v>
      </c>
      <c r="N307" t="s">
        <v>79</v>
      </c>
      <c r="O307" t="s">
        <v>751</v>
      </c>
      <c r="P307" t="s">
        <v>842</v>
      </c>
      <c r="Q307" t="s">
        <v>577</v>
      </c>
      <c r="R307" t="s">
        <v>845</v>
      </c>
      <c r="S307" t="s">
        <v>273</v>
      </c>
      <c r="T307" t="s">
        <v>240</v>
      </c>
      <c r="U307" t="s">
        <v>1290</v>
      </c>
      <c r="V307" t="s">
        <v>754</v>
      </c>
    </row>
    <row r="308" spans="1:22" hidden="1" x14ac:dyDescent="0.3">
      <c r="A308" t="s">
        <v>465</v>
      </c>
      <c r="B308" t="s">
        <v>466</v>
      </c>
      <c r="C308" t="s">
        <v>467</v>
      </c>
      <c r="D308" t="s">
        <v>468</v>
      </c>
      <c r="E308" t="s">
        <v>469</v>
      </c>
      <c r="F308" t="s">
        <v>470</v>
      </c>
      <c r="G308" t="s">
        <v>558</v>
      </c>
      <c r="H308" t="s">
        <v>57</v>
      </c>
      <c r="I308" t="s">
        <v>559</v>
      </c>
      <c r="J308" t="s">
        <v>58</v>
      </c>
      <c r="K308" t="s">
        <v>637</v>
      </c>
      <c r="L308" t="s">
        <v>78</v>
      </c>
      <c r="M308" t="s">
        <v>638</v>
      </c>
      <c r="N308" t="s">
        <v>79</v>
      </c>
      <c r="O308" t="s">
        <v>751</v>
      </c>
      <c r="P308" t="s">
        <v>842</v>
      </c>
      <c r="Q308" t="s">
        <v>577</v>
      </c>
      <c r="R308" t="s">
        <v>845</v>
      </c>
      <c r="S308" t="s">
        <v>274</v>
      </c>
      <c r="T308" t="s">
        <v>41</v>
      </c>
      <c r="U308" t="s">
        <v>1291</v>
      </c>
      <c r="V308" t="s">
        <v>754</v>
      </c>
    </row>
    <row r="309" spans="1:22" hidden="1" x14ac:dyDescent="0.3">
      <c r="A309" t="s">
        <v>465</v>
      </c>
      <c r="B309" t="s">
        <v>466</v>
      </c>
      <c r="C309" t="s">
        <v>467</v>
      </c>
      <c r="D309" t="s">
        <v>468</v>
      </c>
      <c r="E309" t="s">
        <v>469</v>
      </c>
      <c r="F309" t="s">
        <v>470</v>
      </c>
      <c r="G309" t="s">
        <v>558</v>
      </c>
      <c r="H309" t="s">
        <v>57</v>
      </c>
      <c r="I309" t="s">
        <v>559</v>
      </c>
      <c r="J309" t="s">
        <v>58</v>
      </c>
      <c r="K309" t="s">
        <v>637</v>
      </c>
      <c r="L309" t="s">
        <v>78</v>
      </c>
      <c r="M309" t="s">
        <v>638</v>
      </c>
      <c r="N309" t="s">
        <v>79</v>
      </c>
      <c r="O309" t="s">
        <v>751</v>
      </c>
      <c r="P309" t="s">
        <v>842</v>
      </c>
      <c r="Q309" t="s">
        <v>270</v>
      </c>
      <c r="R309" t="s">
        <v>846</v>
      </c>
      <c r="S309" t="s">
        <v>271</v>
      </c>
      <c r="T309" t="s">
        <v>33</v>
      </c>
      <c r="U309" t="s">
        <v>1292</v>
      </c>
      <c r="V309" t="s">
        <v>754</v>
      </c>
    </row>
    <row r="310" spans="1:22" hidden="1" x14ac:dyDescent="0.3">
      <c r="A310" t="s">
        <v>465</v>
      </c>
      <c r="B310" t="s">
        <v>466</v>
      </c>
      <c r="C310" t="s">
        <v>467</v>
      </c>
      <c r="D310" t="s">
        <v>468</v>
      </c>
      <c r="E310" t="s">
        <v>469</v>
      </c>
      <c r="F310" t="s">
        <v>470</v>
      </c>
      <c r="G310" t="s">
        <v>558</v>
      </c>
      <c r="H310" t="s">
        <v>57</v>
      </c>
      <c r="I310" t="s">
        <v>559</v>
      </c>
      <c r="J310" t="s">
        <v>58</v>
      </c>
      <c r="K310" t="s">
        <v>637</v>
      </c>
      <c r="L310" t="s">
        <v>78</v>
      </c>
      <c r="M310" t="s">
        <v>638</v>
      </c>
      <c r="N310" t="s">
        <v>79</v>
      </c>
      <c r="O310" t="s">
        <v>751</v>
      </c>
      <c r="P310" t="s">
        <v>842</v>
      </c>
      <c r="Q310" t="s">
        <v>270</v>
      </c>
      <c r="R310" t="s">
        <v>846</v>
      </c>
      <c r="S310" t="s">
        <v>276</v>
      </c>
      <c r="T310" t="s">
        <v>98</v>
      </c>
      <c r="U310" t="s">
        <v>1293</v>
      </c>
      <c r="V310" t="s">
        <v>754</v>
      </c>
    </row>
    <row r="311" spans="1:22" hidden="1" x14ac:dyDescent="0.3">
      <c r="A311" t="s">
        <v>465</v>
      </c>
      <c r="B311" t="s">
        <v>466</v>
      </c>
      <c r="C311" t="s">
        <v>467</v>
      </c>
      <c r="D311" t="s">
        <v>468</v>
      </c>
      <c r="E311" t="s">
        <v>469</v>
      </c>
      <c r="F311" t="s">
        <v>470</v>
      </c>
      <c r="G311" t="s">
        <v>558</v>
      </c>
      <c r="H311" t="s">
        <v>57</v>
      </c>
      <c r="I311" t="s">
        <v>559</v>
      </c>
      <c r="J311" t="s">
        <v>58</v>
      </c>
      <c r="K311" t="s">
        <v>637</v>
      </c>
      <c r="L311" t="s">
        <v>78</v>
      </c>
      <c r="M311" t="s">
        <v>638</v>
      </c>
      <c r="N311" t="s">
        <v>79</v>
      </c>
      <c r="O311" t="s">
        <v>751</v>
      </c>
      <c r="P311" t="s">
        <v>842</v>
      </c>
      <c r="Q311" t="s">
        <v>270</v>
      </c>
      <c r="R311" t="s">
        <v>846</v>
      </c>
      <c r="S311" t="s">
        <v>273</v>
      </c>
      <c r="T311" t="s">
        <v>240</v>
      </c>
      <c r="U311" t="s">
        <v>1294</v>
      </c>
      <c r="V311" t="s">
        <v>754</v>
      </c>
    </row>
    <row r="312" spans="1:22" hidden="1" x14ac:dyDescent="0.3">
      <c r="A312" t="s">
        <v>465</v>
      </c>
      <c r="B312" t="s">
        <v>466</v>
      </c>
      <c r="C312" t="s">
        <v>467</v>
      </c>
      <c r="D312" t="s">
        <v>468</v>
      </c>
      <c r="E312" t="s">
        <v>469</v>
      </c>
      <c r="F312" t="s">
        <v>470</v>
      </c>
      <c r="G312" t="s">
        <v>558</v>
      </c>
      <c r="H312" t="s">
        <v>57</v>
      </c>
      <c r="I312" t="s">
        <v>559</v>
      </c>
      <c r="J312" t="s">
        <v>58</v>
      </c>
      <c r="K312" t="s">
        <v>637</v>
      </c>
      <c r="L312" t="s">
        <v>78</v>
      </c>
      <c r="M312" t="s">
        <v>638</v>
      </c>
      <c r="N312" t="s">
        <v>79</v>
      </c>
      <c r="O312" t="s">
        <v>751</v>
      </c>
      <c r="P312" t="s">
        <v>842</v>
      </c>
      <c r="Q312" t="s">
        <v>270</v>
      </c>
      <c r="R312" t="s">
        <v>846</v>
      </c>
      <c r="S312" t="s">
        <v>274</v>
      </c>
      <c r="T312" t="s">
        <v>41</v>
      </c>
      <c r="U312" t="s">
        <v>1295</v>
      </c>
      <c r="V312" t="s">
        <v>754</v>
      </c>
    </row>
    <row r="313" spans="1:22" hidden="1" x14ac:dyDescent="0.3">
      <c r="A313" t="s">
        <v>465</v>
      </c>
      <c r="B313" t="s">
        <v>466</v>
      </c>
      <c r="C313" t="s">
        <v>467</v>
      </c>
      <c r="D313" t="s">
        <v>468</v>
      </c>
      <c r="E313" t="s">
        <v>469</v>
      </c>
      <c r="F313" t="s">
        <v>470</v>
      </c>
      <c r="G313" t="s">
        <v>558</v>
      </c>
      <c r="H313" t="s">
        <v>57</v>
      </c>
      <c r="I313" t="s">
        <v>559</v>
      </c>
      <c r="J313" t="s">
        <v>58</v>
      </c>
      <c r="K313" t="s">
        <v>637</v>
      </c>
      <c r="L313" t="s">
        <v>78</v>
      </c>
      <c r="M313" t="s">
        <v>660</v>
      </c>
      <c r="N313" t="s">
        <v>85</v>
      </c>
      <c r="O313" t="s">
        <v>751</v>
      </c>
      <c r="P313" t="s">
        <v>852</v>
      </c>
      <c r="Q313" t="s">
        <v>503</v>
      </c>
      <c r="R313" t="s">
        <v>853</v>
      </c>
      <c r="S313" t="s">
        <v>271</v>
      </c>
      <c r="T313" t="s">
        <v>33</v>
      </c>
      <c r="U313" t="s">
        <v>1296</v>
      </c>
      <c r="V313" t="s">
        <v>754</v>
      </c>
    </row>
    <row r="314" spans="1:22" hidden="1" x14ac:dyDescent="0.3">
      <c r="A314" t="s">
        <v>465</v>
      </c>
      <c r="B314" t="s">
        <v>466</v>
      </c>
      <c r="C314" t="s">
        <v>467</v>
      </c>
      <c r="D314" t="s">
        <v>468</v>
      </c>
      <c r="E314" t="s">
        <v>469</v>
      </c>
      <c r="F314" t="s">
        <v>470</v>
      </c>
      <c r="G314" t="s">
        <v>558</v>
      </c>
      <c r="H314" t="s">
        <v>57</v>
      </c>
      <c r="I314" t="s">
        <v>559</v>
      </c>
      <c r="J314" t="s">
        <v>58</v>
      </c>
      <c r="K314" t="s">
        <v>637</v>
      </c>
      <c r="L314" t="s">
        <v>78</v>
      </c>
      <c r="M314" t="s">
        <v>660</v>
      </c>
      <c r="N314" t="s">
        <v>85</v>
      </c>
      <c r="O314" t="s">
        <v>751</v>
      </c>
      <c r="P314" t="s">
        <v>852</v>
      </c>
      <c r="Q314" t="s">
        <v>503</v>
      </c>
      <c r="R314" t="s">
        <v>853</v>
      </c>
      <c r="S314" t="s">
        <v>276</v>
      </c>
      <c r="T314" t="s">
        <v>98</v>
      </c>
      <c r="U314" t="s">
        <v>1297</v>
      </c>
      <c r="V314" t="s">
        <v>754</v>
      </c>
    </row>
    <row r="315" spans="1:22" hidden="1" x14ac:dyDescent="0.3">
      <c r="A315" t="s">
        <v>465</v>
      </c>
      <c r="B315" t="s">
        <v>466</v>
      </c>
      <c r="C315" t="s">
        <v>467</v>
      </c>
      <c r="D315" t="s">
        <v>468</v>
      </c>
      <c r="E315" t="s">
        <v>469</v>
      </c>
      <c r="F315" t="s">
        <v>470</v>
      </c>
      <c r="G315" t="s">
        <v>558</v>
      </c>
      <c r="H315" t="s">
        <v>57</v>
      </c>
      <c r="I315" t="s">
        <v>559</v>
      </c>
      <c r="J315" t="s">
        <v>58</v>
      </c>
      <c r="K315" t="s">
        <v>637</v>
      </c>
      <c r="L315" t="s">
        <v>78</v>
      </c>
      <c r="M315" t="s">
        <v>660</v>
      </c>
      <c r="N315" t="s">
        <v>85</v>
      </c>
      <c r="O315" t="s">
        <v>751</v>
      </c>
      <c r="P315" t="s">
        <v>852</v>
      </c>
      <c r="Q315" t="s">
        <v>503</v>
      </c>
      <c r="R315" t="s">
        <v>853</v>
      </c>
      <c r="S315" t="s">
        <v>273</v>
      </c>
      <c r="T315" t="s">
        <v>240</v>
      </c>
      <c r="U315" t="s">
        <v>1298</v>
      </c>
      <c r="V315" t="s">
        <v>754</v>
      </c>
    </row>
    <row r="316" spans="1:22" hidden="1" x14ac:dyDescent="0.3">
      <c r="A316" t="s">
        <v>465</v>
      </c>
      <c r="B316" t="s">
        <v>466</v>
      </c>
      <c r="C316" t="s">
        <v>467</v>
      </c>
      <c r="D316" t="s">
        <v>468</v>
      </c>
      <c r="E316" t="s">
        <v>469</v>
      </c>
      <c r="F316" t="s">
        <v>470</v>
      </c>
      <c r="G316" t="s">
        <v>558</v>
      </c>
      <c r="H316" t="s">
        <v>57</v>
      </c>
      <c r="I316" t="s">
        <v>559</v>
      </c>
      <c r="J316" t="s">
        <v>58</v>
      </c>
      <c r="K316" t="s">
        <v>637</v>
      </c>
      <c r="L316" t="s">
        <v>78</v>
      </c>
      <c r="M316" t="s">
        <v>660</v>
      </c>
      <c r="N316" t="s">
        <v>85</v>
      </c>
      <c r="O316" t="s">
        <v>751</v>
      </c>
      <c r="P316" t="s">
        <v>852</v>
      </c>
      <c r="Q316" t="s">
        <v>503</v>
      </c>
      <c r="R316" t="s">
        <v>853</v>
      </c>
      <c r="S316" t="s">
        <v>274</v>
      </c>
      <c r="T316" t="s">
        <v>41</v>
      </c>
      <c r="U316" t="s">
        <v>1299</v>
      </c>
      <c r="V316" t="s">
        <v>754</v>
      </c>
    </row>
    <row r="317" spans="1:22" hidden="1" x14ac:dyDescent="0.3">
      <c r="A317" t="s">
        <v>465</v>
      </c>
      <c r="B317" t="s">
        <v>466</v>
      </c>
      <c r="C317" t="s">
        <v>467</v>
      </c>
      <c r="D317" t="s">
        <v>468</v>
      </c>
      <c r="E317" t="s">
        <v>469</v>
      </c>
      <c r="F317" t="s">
        <v>470</v>
      </c>
      <c r="G317" t="s">
        <v>558</v>
      </c>
      <c r="H317" t="s">
        <v>57</v>
      </c>
      <c r="I317" t="s">
        <v>559</v>
      </c>
      <c r="J317" t="s">
        <v>58</v>
      </c>
      <c r="K317" t="s">
        <v>637</v>
      </c>
      <c r="L317" t="s">
        <v>78</v>
      </c>
      <c r="M317" t="s">
        <v>660</v>
      </c>
      <c r="N317" t="s">
        <v>85</v>
      </c>
      <c r="O317" t="s">
        <v>751</v>
      </c>
      <c r="P317" t="s">
        <v>852</v>
      </c>
      <c r="Q317" t="s">
        <v>503</v>
      </c>
      <c r="R317" t="s">
        <v>853</v>
      </c>
      <c r="S317" t="s">
        <v>278</v>
      </c>
      <c r="T317" t="s">
        <v>216</v>
      </c>
      <c r="U317" t="s">
        <v>1300</v>
      </c>
      <c r="V317" t="s">
        <v>754</v>
      </c>
    </row>
    <row r="318" spans="1:22" hidden="1" x14ac:dyDescent="0.3">
      <c r="A318" t="s">
        <v>465</v>
      </c>
      <c r="B318" t="s">
        <v>466</v>
      </c>
      <c r="C318" t="s">
        <v>467</v>
      </c>
      <c r="D318" t="s">
        <v>468</v>
      </c>
      <c r="E318" t="s">
        <v>469</v>
      </c>
      <c r="F318" t="s">
        <v>470</v>
      </c>
      <c r="G318" t="s">
        <v>558</v>
      </c>
      <c r="H318" t="s">
        <v>57</v>
      </c>
      <c r="I318" t="s">
        <v>559</v>
      </c>
      <c r="J318" t="s">
        <v>58</v>
      </c>
      <c r="K318" t="s">
        <v>637</v>
      </c>
      <c r="L318" t="s">
        <v>78</v>
      </c>
      <c r="M318" t="s">
        <v>660</v>
      </c>
      <c r="N318" t="s">
        <v>85</v>
      </c>
      <c r="O318" t="s">
        <v>751</v>
      </c>
      <c r="P318" t="s">
        <v>852</v>
      </c>
      <c r="Q318" t="s">
        <v>503</v>
      </c>
      <c r="R318" t="s">
        <v>853</v>
      </c>
      <c r="S318" t="s">
        <v>1046</v>
      </c>
      <c r="T318" t="s">
        <v>435</v>
      </c>
      <c r="U318" t="s">
        <v>1301</v>
      </c>
      <c r="V318" t="s">
        <v>754</v>
      </c>
    </row>
    <row r="319" spans="1:22" hidden="1" x14ac:dyDescent="0.3">
      <c r="A319" t="s">
        <v>465</v>
      </c>
      <c r="B319" t="s">
        <v>466</v>
      </c>
      <c r="C319" t="s">
        <v>467</v>
      </c>
      <c r="D319" t="s">
        <v>468</v>
      </c>
      <c r="E319" t="s">
        <v>469</v>
      </c>
      <c r="F319" t="s">
        <v>470</v>
      </c>
      <c r="G319" t="s">
        <v>558</v>
      </c>
      <c r="H319" t="s">
        <v>57</v>
      </c>
      <c r="I319" t="s">
        <v>559</v>
      </c>
      <c r="J319" t="s">
        <v>58</v>
      </c>
      <c r="K319" t="s">
        <v>637</v>
      </c>
      <c r="L319" t="s">
        <v>78</v>
      </c>
      <c r="M319" t="s">
        <v>660</v>
      </c>
      <c r="N319" t="s">
        <v>85</v>
      </c>
      <c r="O319" t="s">
        <v>751</v>
      </c>
      <c r="P319" t="s">
        <v>852</v>
      </c>
      <c r="Q319" t="s">
        <v>476</v>
      </c>
      <c r="R319" t="s">
        <v>854</v>
      </c>
      <c r="S319" t="s">
        <v>271</v>
      </c>
      <c r="T319" t="s">
        <v>33</v>
      </c>
      <c r="U319" t="s">
        <v>1302</v>
      </c>
      <c r="V319" t="s">
        <v>754</v>
      </c>
    </row>
    <row r="320" spans="1:22" hidden="1" x14ac:dyDescent="0.3">
      <c r="A320" t="s">
        <v>465</v>
      </c>
      <c r="B320" t="s">
        <v>466</v>
      </c>
      <c r="C320" t="s">
        <v>467</v>
      </c>
      <c r="D320" t="s">
        <v>468</v>
      </c>
      <c r="E320" t="s">
        <v>469</v>
      </c>
      <c r="F320" t="s">
        <v>470</v>
      </c>
      <c r="G320" t="s">
        <v>558</v>
      </c>
      <c r="H320" t="s">
        <v>57</v>
      </c>
      <c r="I320" t="s">
        <v>559</v>
      </c>
      <c r="J320" t="s">
        <v>58</v>
      </c>
      <c r="K320" t="s">
        <v>637</v>
      </c>
      <c r="L320" t="s">
        <v>78</v>
      </c>
      <c r="M320" t="s">
        <v>660</v>
      </c>
      <c r="N320" t="s">
        <v>85</v>
      </c>
      <c r="O320" t="s">
        <v>751</v>
      </c>
      <c r="P320" t="s">
        <v>852</v>
      </c>
      <c r="Q320" t="s">
        <v>476</v>
      </c>
      <c r="R320" t="s">
        <v>854</v>
      </c>
      <c r="S320" t="s">
        <v>276</v>
      </c>
      <c r="T320" t="s">
        <v>98</v>
      </c>
      <c r="U320" t="s">
        <v>1303</v>
      </c>
      <c r="V320" t="s">
        <v>754</v>
      </c>
    </row>
    <row r="321" spans="1:22" hidden="1" x14ac:dyDescent="0.3">
      <c r="A321" t="s">
        <v>465</v>
      </c>
      <c r="B321" t="s">
        <v>466</v>
      </c>
      <c r="C321" t="s">
        <v>467</v>
      </c>
      <c r="D321" t="s">
        <v>468</v>
      </c>
      <c r="E321" t="s">
        <v>469</v>
      </c>
      <c r="F321" t="s">
        <v>470</v>
      </c>
      <c r="G321" t="s">
        <v>558</v>
      </c>
      <c r="H321" t="s">
        <v>57</v>
      </c>
      <c r="I321" t="s">
        <v>559</v>
      </c>
      <c r="J321" t="s">
        <v>58</v>
      </c>
      <c r="K321" t="s">
        <v>637</v>
      </c>
      <c r="L321" t="s">
        <v>78</v>
      </c>
      <c r="M321" t="s">
        <v>660</v>
      </c>
      <c r="N321" t="s">
        <v>85</v>
      </c>
      <c r="O321" t="s">
        <v>751</v>
      </c>
      <c r="P321" t="s">
        <v>852</v>
      </c>
      <c r="Q321" t="s">
        <v>476</v>
      </c>
      <c r="R321" t="s">
        <v>854</v>
      </c>
      <c r="S321" t="s">
        <v>273</v>
      </c>
      <c r="T321" t="s">
        <v>240</v>
      </c>
      <c r="U321" t="s">
        <v>1304</v>
      </c>
      <c r="V321" t="s">
        <v>754</v>
      </c>
    </row>
    <row r="322" spans="1:22" hidden="1" x14ac:dyDescent="0.3">
      <c r="A322" t="s">
        <v>465</v>
      </c>
      <c r="B322" t="s">
        <v>466</v>
      </c>
      <c r="C322" t="s">
        <v>467</v>
      </c>
      <c r="D322" t="s">
        <v>468</v>
      </c>
      <c r="E322" t="s">
        <v>469</v>
      </c>
      <c r="F322" t="s">
        <v>470</v>
      </c>
      <c r="G322" t="s">
        <v>558</v>
      </c>
      <c r="H322" t="s">
        <v>57</v>
      </c>
      <c r="I322" t="s">
        <v>559</v>
      </c>
      <c r="J322" t="s">
        <v>58</v>
      </c>
      <c r="K322" t="s">
        <v>637</v>
      </c>
      <c r="L322" t="s">
        <v>78</v>
      </c>
      <c r="M322" t="s">
        <v>660</v>
      </c>
      <c r="N322" t="s">
        <v>85</v>
      </c>
      <c r="O322" t="s">
        <v>751</v>
      </c>
      <c r="P322" t="s">
        <v>852</v>
      </c>
      <c r="Q322" t="s">
        <v>476</v>
      </c>
      <c r="R322" t="s">
        <v>854</v>
      </c>
      <c r="S322" t="s">
        <v>274</v>
      </c>
      <c r="T322" t="s">
        <v>41</v>
      </c>
      <c r="U322" t="s">
        <v>1305</v>
      </c>
      <c r="V322" t="s">
        <v>754</v>
      </c>
    </row>
    <row r="323" spans="1:22" hidden="1" x14ac:dyDescent="0.3">
      <c r="A323" t="s">
        <v>465</v>
      </c>
      <c r="B323" t="s">
        <v>466</v>
      </c>
      <c r="C323" t="s">
        <v>467</v>
      </c>
      <c r="D323" t="s">
        <v>468</v>
      </c>
      <c r="E323" t="s">
        <v>469</v>
      </c>
      <c r="F323" t="s">
        <v>470</v>
      </c>
      <c r="G323" t="s">
        <v>558</v>
      </c>
      <c r="H323" t="s">
        <v>57</v>
      </c>
      <c r="I323" t="s">
        <v>559</v>
      </c>
      <c r="J323" t="s">
        <v>58</v>
      </c>
      <c r="K323" t="s">
        <v>637</v>
      </c>
      <c r="L323" t="s">
        <v>78</v>
      </c>
      <c r="M323" t="s">
        <v>660</v>
      </c>
      <c r="N323" t="s">
        <v>85</v>
      </c>
      <c r="O323" t="s">
        <v>751</v>
      </c>
      <c r="P323" t="s">
        <v>852</v>
      </c>
      <c r="Q323" t="s">
        <v>476</v>
      </c>
      <c r="R323" t="s">
        <v>854</v>
      </c>
      <c r="S323" t="s">
        <v>278</v>
      </c>
      <c r="T323" t="s">
        <v>216</v>
      </c>
      <c r="U323" t="s">
        <v>1306</v>
      </c>
      <c r="V323" t="s">
        <v>754</v>
      </c>
    </row>
    <row r="324" spans="1:22" hidden="1" x14ac:dyDescent="0.3">
      <c r="A324" t="s">
        <v>465</v>
      </c>
      <c r="B324" t="s">
        <v>466</v>
      </c>
      <c r="C324" t="s">
        <v>467</v>
      </c>
      <c r="D324" t="s">
        <v>468</v>
      </c>
      <c r="E324" t="s">
        <v>469</v>
      </c>
      <c r="F324" t="s">
        <v>470</v>
      </c>
      <c r="G324" t="s">
        <v>558</v>
      </c>
      <c r="H324" t="s">
        <v>57</v>
      </c>
      <c r="I324" t="s">
        <v>559</v>
      </c>
      <c r="J324" t="s">
        <v>58</v>
      </c>
      <c r="K324" t="s">
        <v>637</v>
      </c>
      <c r="L324" t="s">
        <v>78</v>
      </c>
      <c r="M324" t="s">
        <v>660</v>
      </c>
      <c r="N324" t="s">
        <v>85</v>
      </c>
      <c r="O324" t="s">
        <v>751</v>
      </c>
      <c r="P324" t="s">
        <v>852</v>
      </c>
      <c r="Q324" t="s">
        <v>476</v>
      </c>
      <c r="R324" t="s">
        <v>854</v>
      </c>
      <c r="S324" t="s">
        <v>1046</v>
      </c>
      <c r="T324" t="s">
        <v>435</v>
      </c>
      <c r="U324" t="s">
        <v>1307</v>
      </c>
      <c r="V324" t="s">
        <v>754</v>
      </c>
    </row>
    <row r="325" spans="1:22" hidden="1" x14ac:dyDescent="0.3">
      <c r="A325" t="s">
        <v>465</v>
      </c>
      <c r="B325" t="s">
        <v>466</v>
      </c>
      <c r="C325" t="s">
        <v>467</v>
      </c>
      <c r="D325" t="s">
        <v>468</v>
      </c>
      <c r="E325" t="s">
        <v>469</v>
      </c>
      <c r="F325" t="s">
        <v>470</v>
      </c>
      <c r="G325" t="s">
        <v>558</v>
      </c>
      <c r="H325" t="s">
        <v>57</v>
      </c>
      <c r="I325" t="s">
        <v>559</v>
      </c>
      <c r="J325" t="s">
        <v>58</v>
      </c>
      <c r="K325" t="s">
        <v>637</v>
      </c>
      <c r="L325" t="s">
        <v>78</v>
      </c>
      <c r="M325" t="s">
        <v>660</v>
      </c>
      <c r="N325" t="s">
        <v>85</v>
      </c>
      <c r="O325" t="s">
        <v>751</v>
      </c>
      <c r="P325" t="s">
        <v>852</v>
      </c>
      <c r="Q325" t="s">
        <v>577</v>
      </c>
      <c r="R325" t="s">
        <v>855</v>
      </c>
      <c r="S325" t="s">
        <v>271</v>
      </c>
      <c r="T325" t="s">
        <v>33</v>
      </c>
      <c r="U325" t="s">
        <v>1308</v>
      </c>
      <c r="V325" t="s">
        <v>754</v>
      </c>
    </row>
    <row r="326" spans="1:22" hidden="1" x14ac:dyDescent="0.3">
      <c r="A326" t="s">
        <v>465</v>
      </c>
      <c r="B326" t="s">
        <v>466</v>
      </c>
      <c r="C326" t="s">
        <v>467</v>
      </c>
      <c r="D326" t="s">
        <v>468</v>
      </c>
      <c r="E326" t="s">
        <v>469</v>
      </c>
      <c r="F326" t="s">
        <v>470</v>
      </c>
      <c r="G326" t="s">
        <v>558</v>
      </c>
      <c r="H326" t="s">
        <v>57</v>
      </c>
      <c r="I326" t="s">
        <v>559</v>
      </c>
      <c r="J326" t="s">
        <v>58</v>
      </c>
      <c r="K326" t="s">
        <v>637</v>
      </c>
      <c r="L326" t="s">
        <v>78</v>
      </c>
      <c r="M326" t="s">
        <v>660</v>
      </c>
      <c r="N326" t="s">
        <v>85</v>
      </c>
      <c r="O326" t="s">
        <v>751</v>
      </c>
      <c r="P326" t="s">
        <v>852</v>
      </c>
      <c r="Q326" t="s">
        <v>577</v>
      </c>
      <c r="R326" t="s">
        <v>855</v>
      </c>
      <c r="S326" t="s">
        <v>274</v>
      </c>
      <c r="T326" t="s">
        <v>41</v>
      </c>
      <c r="U326" t="s">
        <v>1309</v>
      </c>
      <c r="V326" t="s">
        <v>754</v>
      </c>
    </row>
    <row r="327" spans="1:22" hidden="1" x14ac:dyDescent="0.3">
      <c r="A327" t="s">
        <v>465</v>
      </c>
      <c r="B327" t="s">
        <v>466</v>
      </c>
      <c r="C327" t="s">
        <v>467</v>
      </c>
      <c r="D327" t="s">
        <v>468</v>
      </c>
      <c r="E327" t="s">
        <v>469</v>
      </c>
      <c r="F327" t="s">
        <v>470</v>
      </c>
      <c r="G327" t="s">
        <v>558</v>
      </c>
      <c r="H327" t="s">
        <v>57</v>
      </c>
      <c r="I327" t="s">
        <v>559</v>
      </c>
      <c r="J327" t="s">
        <v>58</v>
      </c>
      <c r="K327" t="s">
        <v>637</v>
      </c>
      <c r="L327" t="s">
        <v>78</v>
      </c>
      <c r="M327" t="s">
        <v>660</v>
      </c>
      <c r="N327" t="s">
        <v>85</v>
      </c>
      <c r="O327" t="s">
        <v>751</v>
      </c>
      <c r="P327" t="s">
        <v>852</v>
      </c>
      <c r="Q327" t="s">
        <v>270</v>
      </c>
      <c r="R327" t="s">
        <v>856</v>
      </c>
      <c r="S327" t="s">
        <v>271</v>
      </c>
      <c r="T327" t="s">
        <v>33</v>
      </c>
      <c r="U327" t="s">
        <v>1310</v>
      </c>
      <c r="V327" t="s">
        <v>754</v>
      </c>
    </row>
    <row r="328" spans="1:22" hidden="1" x14ac:dyDescent="0.3">
      <c r="A328" t="s">
        <v>465</v>
      </c>
      <c r="B328" t="s">
        <v>466</v>
      </c>
      <c r="C328" t="s">
        <v>467</v>
      </c>
      <c r="D328" t="s">
        <v>468</v>
      </c>
      <c r="E328" t="s">
        <v>469</v>
      </c>
      <c r="F328" t="s">
        <v>470</v>
      </c>
      <c r="G328" t="s">
        <v>558</v>
      </c>
      <c r="H328" t="s">
        <v>57</v>
      </c>
      <c r="I328" t="s">
        <v>559</v>
      </c>
      <c r="J328" t="s">
        <v>58</v>
      </c>
      <c r="K328" t="s">
        <v>637</v>
      </c>
      <c r="L328" t="s">
        <v>78</v>
      </c>
      <c r="M328" t="s">
        <v>660</v>
      </c>
      <c r="N328" t="s">
        <v>85</v>
      </c>
      <c r="O328" t="s">
        <v>751</v>
      </c>
      <c r="P328" t="s">
        <v>852</v>
      </c>
      <c r="Q328" t="s">
        <v>270</v>
      </c>
      <c r="R328" t="s">
        <v>856</v>
      </c>
      <c r="S328" t="s">
        <v>289</v>
      </c>
      <c r="T328" t="s">
        <v>236</v>
      </c>
      <c r="U328" t="s">
        <v>1311</v>
      </c>
      <c r="V328" t="s">
        <v>754</v>
      </c>
    </row>
    <row r="329" spans="1:22" hidden="1" x14ac:dyDescent="0.3">
      <c r="A329" t="s">
        <v>465</v>
      </c>
      <c r="B329" t="s">
        <v>466</v>
      </c>
      <c r="C329" t="s">
        <v>467</v>
      </c>
      <c r="D329" t="s">
        <v>468</v>
      </c>
      <c r="E329" t="s">
        <v>469</v>
      </c>
      <c r="F329" t="s">
        <v>470</v>
      </c>
      <c r="G329" t="s">
        <v>558</v>
      </c>
      <c r="H329" t="s">
        <v>57</v>
      </c>
      <c r="I329" t="s">
        <v>559</v>
      </c>
      <c r="J329" t="s">
        <v>58</v>
      </c>
      <c r="K329" t="s">
        <v>637</v>
      </c>
      <c r="L329" t="s">
        <v>78</v>
      </c>
      <c r="M329" t="s">
        <v>660</v>
      </c>
      <c r="N329" t="s">
        <v>85</v>
      </c>
      <c r="O329" t="s">
        <v>751</v>
      </c>
      <c r="P329" t="s">
        <v>852</v>
      </c>
      <c r="Q329" t="s">
        <v>270</v>
      </c>
      <c r="R329" t="s">
        <v>856</v>
      </c>
      <c r="S329" t="s">
        <v>276</v>
      </c>
      <c r="T329" t="s">
        <v>98</v>
      </c>
      <c r="U329" t="s">
        <v>1312</v>
      </c>
      <c r="V329" t="s">
        <v>754</v>
      </c>
    </row>
    <row r="330" spans="1:22" hidden="1" x14ac:dyDescent="0.3">
      <c r="A330" t="s">
        <v>465</v>
      </c>
      <c r="B330" t="s">
        <v>466</v>
      </c>
      <c r="C330" t="s">
        <v>467</v>
      </c>
      <c r="D330" t="s">
        <v>468</v>
      </c>
      <c r="E330" t="s">
        <v>469</v>
      </c>
      <c r="F330" t="s">
        <v>470</v>
      </c>
      <c r="G330" t="s">
        <v>558</v>
      </c>
      <c r="H330" t="s">
        <v>57</v>
      </c>
      <c r="I330" t="s">
        <v>559</v>
      </c>
      <c r="J330" t="s">
        <v>58</v>
      </c>
      <c r="K330" t="s">
        <v>637</v>
      </c>
      <c r="L330" t="s">
        <v>78</v>
      </c>
      <c r="M330" t="s">
        <v>660</v>
      </c>
      <c r="N330" t="s">
        <v>85</v>
      </c>
      <c r="O330" t="s">
        <v>751</v>
      </c>
      <c r="P330" t="s">
        <v>852</v>
      </c>
      <c r="Q330" t="s">
        <v>270</v>
      </c>
      <c r="R330" t="s">
        <v>856</v>
      </c>
      <c r="S330" t="s">
        <v>273</v>
      </c>
      <c r="T330" t="s">
        <v>240</v>
      </c>
      <c r="U330" t="s">
        <v>1313</v>
      </c>
      <c r="V330" t="s">
        <v>754</v>
      </c>
    </row>
    <row r="331" spans="1:22" hidden="1" x14ac:dyDescent="0.3">
      <c r="A331" t="s">
        <v>465</v>
      </c>
      <c r="B331" t="s">
        <v>466</v>
      </c>
      <c r="C331" t="s">
        <v>467</v>
      </c>
      <c r="D331" t="s">
        <v>468</v>
      </c>
      <c r="E331" t="s">
        <v>469</v>
      </c>
      <c r="F331" t="s">
        <v>470</v>
      </c>
      <c r="G331" t="s">
        <v>558</v>
      </c>
      <c r="H331" t="s">
        <v>57</v>
      </c>
      <c r="I331" t="s">
        <v>559</v>
      </c>
      <c r="J331" t="s">
        <v>58</v>
      </c>
      <c r="K331" t="s">
        <v>637</v>
      </c>
      <c r="L331" t="s">
        <v>78</v>
      </c>
      <c r="M331" t="s">
        <v>660</v>
      </c>
      <c r="N331" t="s">
        <v>85</v>
      </c>
      <c r="O331" t="s">
        <v>751</v>
      </c>
      <c r="P331" t="s">
        <v>852</v>
      </c>
      <c r="Q331" t="s">
        <v>270</v>
      </c>
      <c r="R331" t="s">
        <v>856</v>
      </c>
      <c r="S331" t="s">
        <v>274</v>
      </c>
      <c r="T331" t="s">
        <v>41</v>
      </c>
      <c r="U331" t="s">
        <v>1314</v>
      </c>
      <c r="V331" t="s">
        <v>754</v>
      </c>
    </row>
    <row r="332" spans="1:22" hidden="1" x14ac:dyDescent="0.3">
      <c r="A332" t="s">
        <v>465</v>
      </c>
      <c r="B332" t="s">
        <v>466</v>
      </c>
      <c r="C332" t="s">
        <v>467</v>
      </c>
      <c r="D332" t="s">
        <v>468</v>
      </c>
      <c r="E332" t="s">
        <v>469</v>
      </c>
      <c r="F332" t="s">
        <v>470</v>
      </c>
      <c r="G332" t="s">
        <v>558</v>
      </c>
      <c r="H332" t="s">
        <v>57</v>
      </c>
      <c r="I332" t="s">
        <v>559</v>
      </c>
      <c r="J332" t="s">
        <v>58</v>
      </c>
      <c r="K332" t="s">
        <v>637</v>
      </c>
      <c r="L332" t="s">
        <v>78</v>
      </c>
      <c r="M332" t="s">
        <v>660</v>
      </c>
      <c r="N332" t="s">
        <v>85</v>
      </c>
      <c r="O332" t="s">
        <v>751</v>
      </c>
      <c r="P332" t="s">
        <v>852</v>
      </c>
      <c r="Q332" t="s">
        <v>270</v>
      </c>
      <c r="R332" t="s">
        <v>856</v>
      </c>
      <c r="S332" t="s">
        <v>278</v>
      </c>
      <c r="T332" t="s">
        <v>216</v>
      </c>
      <c r="U332" t="s">
        <v>1315</v>
      </c>
      <c r="V332" t="s">
        <v>754</v>
      </c>
    </row>
    <row r="333" spans="1:22" hidden="1" x14ac:dyDescent="0.3">
      <c r="A333" t="s">
        <v>465</v>
      </c>
      <c r="B333" t="s">
        <v>466</v>
      </c>
      <c r="C333" t="s">
        <v>467</v>
      </c>
      <c r="D333" t="s">
        <v>468</v>
      </c>
      <c r="E333" t="s">
        <v>469</v>
      </c>
      <c r="F333" t="s">
        <v>470</v>
      </c>
      <c r="G333" t="s">
        <v>558</v>
      </c>
      <c r="H333" t="s">
        <v>57</v>
      </c>
      <c r="I333" t="s">
        <v>559</v>
      </c>
      <c r="J333" t="s">
        <v>58</v>
      </c>
      <c r="K333" t="s">
        <v>637</v>
      </c>
      <c r="L333" t="s">
        <v>78</v>
      </c>
      <c r="M333" t="s">
        <v>660</v>
      </c>
      <c r="N333" t="s">
        <v>85</v>
      </c>
      <c r="O333" t="s">
        <v>751</v>
      </c>
      <c r="P333" t="s">
        <v>852</v>
      </c>
      <c r="Q333" t="s">
        <v>582</v>
      </c>
      <c r="R333" t="s">
        <v>857</v>
      </c>
      <c r="S333" t="s">
        <v>271</v>
      </c>
      <c r="T333" t="s">
        <v>33</v>
      </c>
      <c r="U333" t="s">
        <v>1316</v>
      </c>
      <c r="V333" t="s">
        <v>754</v>
      </c>
    </row>
    <row r="334" spans="1:22" hidden="1" x14ac:dyDescent="0.3">
      <c r="A334" t="s">
        <v>465</v>
      </c>
      <c r="B334" t="s">
        <v>466</v>
      </c>
      <c r="C334" t="s">
        <v>467</v>
      </c>
      <c r="D334" t="s">
        <v>468</v>
      </c>
      <c r="E334" t="s">
        <v>469</v>
      </c>
      <c r="F334" t="s">
        <v>470</v>
      </c>
      <c r="G334" t="s">
        <v>558</v>
      </c>
      <c r="H334" t="s">
        <v>57</v>
      </c>
      <c r="I334" t="s">
        <v>559</v>
      </c>
      <c r="J334" t="s">
        <v>58</v>
      </c>
      <c r="K334" t="s">
        <v>637</v>
      </c>
      <c r="L334" t="s">
        <v>78</v>
      </c>
      <c r="M334" t="s">
        <v>660</v>
      </c>
      <c r="N334" t="s">
        <v>85</v>
      </c>
      <c r="O334" t="s">
        <v>751</v>
      </c>
      <c r="P334" t="s">
        <v>852</v>
      </c>
      <c r="Q334" t="s">
        <v>582</v>
      </c>
      <c r="R334" t="s">
        <v>857</v>
      </c>
      <c r="S334" t="s">
        <v>276</v>
      </c>
      <c r="T334" t="s">
        <v>98</v>
      </c>
      <c r="U334" t="s">
        <v>1317</v>
      </c>
      <c r="V334" t="s">
        <v>754</v>
      </c>
    </row>
    <row r="335" spans="1:22" hidden="1" x14ac:dyDescent="0.3">
      <c r="A335" t="s">
        <v>465</v>
      </c>
      <c r="B335" t="s">
        <v>466</v>
      </c>
      <c r="C335" t="s">
        <v>467</v>
      </c>
      <c r="D335" t="s">
        <v>468</v>
      </c>
      <c r="E335" t="s">
        <v>469</v>
      </c>
      <c r="F335" t="s">
        <v>470</v>
      </c>
      <c r="G335" t="s">
        <v>558</v>
      </c>
      <c r="H335" t="s">
        <v>57</v>
      </c>
      <c r="I335" t="s">
        <v>559</v>
      </c>
      <c r="J335" t="s">
        <v>58</v>
      </c>
      <c r="K335" t="s">
        <v>637</v>
      </c>
      <c r="L335" t="s">
        <v>78</v>
      </c>
      <c r="M335" t="s">
        <v>660</v>
      </c>
      <c r="N335" t="s">
        <v>85</v>
      </c>
      <c r="O335" t="s">
        <v>751</v>
      </c>
      <c r="P335" t="s">
        <v>852</v>
      </c>
      <c r="Q335" t="s">
        <v>582</v>
      </c>
      <c r="R335" t="s">
        <v>857</v>
      </c>
      <c r="S335" t="s">
        <v>274</v>
      </c>
      <c r="T335" t="s">
        <v>41</v>
      </c>
      <c r="U335" t="s">
        <v>1318</v>
      </c>
      <c r="V335" t="s">
        <v>754</v>
      </c>
    </row>
    <row r="336" spans="1:22" hidden="1" x14ac:dyDescent="0.3">
      <c r="A336" t="s">
        <v>465</v>
      </c>
      <c r="B336" t="s">
        <v>466</v>
      </c>
      <c r="C336" t="s">
        <v>467</v>
      </c>
      <c r="D336" t="s">
        <v>468</v>
      </c>
      <c r="E336" t="s">
        <v>469</v>
      </c>
      <c r="F336" t="s">
        <v>470</v>
      </c>
      <c r="G336" t="s">
        <v>558</v>
      </c>
      <c r="H336" t="s">
        <v>57</v>
      </c>
      <c r="I336" t="s">
        <v>559</v>
      </c>
      <c r="J336" t="s">
        <v>58</v>
      </c>
      <c r="K336" t="s">
        <v>637</v>
      </c>
      <c r="L336" t="s">
        <v>78</v>
      </c>
      <c r="M336" t="s">
        <v>660</v>
      </c>
      <c r="N336" t="s">
        <v>85</v>
      </c>
      <c r="O336" t="s">
        <v>751</v>
      </c>
      <c r="P336" t="s">
        <v>852</v>
      </c>
      <c r="Q336" t="s">
        <v>582</v>
      </c>
      <c r="R336" t="s">
        <v>857</v>
      </c>
      <c r="S336" t="s">
        <v>278</v>
      </c>
      <c r="T336" t="s">
        <v>216</v>
      </c>
      <c r="U336" t="s">
        <v>1319</v>
      </c>
      <c r="V336" t="s">
        <v>754</v>
      </c>
    </row>
    <row r="337" spans="1:22" hidden="1" x14ac:dyDescent="0.3">
      <c r="A337" t="s">
        <v>465</v>
      </c>
      <c r="B337" t="s">
        <v>466</v>
      </c>
      <c r="C337" t="s">
        <v>467</v>
      </c>
      <c r="D337" t="s">
        <v>468</v>
      </c>
      <c r="E337" t="s">
        <v>469</v>
      </c>
      <c r="F337" t="s">
        <v>470</v>
      </c>
      <c r="G337" t="s">
        <v>558</v>
      </c>
      <c r="H337" t="s">
        <v>57</v>
      </c>
      <c r="I337" t="s">
        <v>559</v>
      </c>
      <c r="J337" t="s">
        <v>58</v>
      </c>
      <c r="K337" t="s">
        <v>637</v>
      </c>
      <c r="L337" t="s">
        <v>78</v>
      </c>
      <c r="M337" t="s">
        <v>660</v>
      </c>
      <c r="N337" t="s">
        <v>85</v>
      </c>
      <c r="O337" t="s">
        <v>751</v>
      </c>
      <c r="P337" t="s">
        <v>852</v>
      </c>
      <c r="Q337" t="s">
        <v>582</v>
      </c>
      <c r="R337" t="s">
        <v>857</v>
      </c>
      <c r="S337" t="s">
        <v>1046</v>
      </c>
      <c r="T337" t="s">
        <v>435</v>
      </c>
      <c r="U337" t="s">
        <v>1320</v>
      </c>
      <c r="V337" t="s">
        <v>754</v>
      </c>
    </row>
    <row r="338" spans="1:22" hidden="1" x14ac:dyDescent="0.3">
      <c r="A338" t="s">
        <v>465</v>
      </c>
      <c r="B338" t="s">
        <v>466</v>
      </c>
      <c r="C338" t="s">
        <v>467</v>
      </c>
      <c r="D338" t="s">
        <v>468</v>
      </c>
      <c r="E338" t="s">
        <v>469</v>
      </c>
      <c r="F338" t="s">
        <v>470</v>
      </c>
      <c r="G338" t="s">
        <v>558</v>
      </c>
      <c r="H338" t="s">
        <v>57</v>
      </c>
      <c r="I338" t="s">
        <v>559</v>
      </c>
      <c r="J338" t="s">
        <v>58</v>
      </c>
      <c r="K338" t="s">
        <v>637</v>
      </c>
      <c r="L338" t="s">
        <v>78</v>
      </c>
      <c r="M338" t="s">
        <v>660</v>
      </c>
      <c r="N338" t="s">
        <v>85</v>
      </c>
      <c r="O338" t="s">
        <v>751</v>
      </c>
      <c r="P338" t="s">
        <v>852</v>
      </c>
      <c r="Q338" t="s">
        <v>759</v>
      </c>
      <c r="R338" t="s">
        <v>858</v>
      </c>
      <c r="S338" t="s">
        <v>271</v>
      </c>
      <c r="T338" t="s">
        <v>33</v>
      </c>
      <c r="U338" t="s">
        <v>1321</v>
      </c>
      <c r="V338" t="s">
        <v>754</v>
      </c>
    </row>
    <row r="339" spans="1:22" hidden="1" x14ac:dyDescent="0.3">
      <c r="A339" t="s">
        <v>465</v>
      </c>
      <c r="B339" t="s">
        <v>466</v>
      </c>
      <c r="C339" t="s">
        <v>467</v>
      </c>
      <c r="D339" t="s">
        <v>468</v>
      </c>
      <c r="E339" t="s">
        <v>469</v>
      </c>
      <c r="F339" t="s">
        <v>470</v>
      </c>
      <c r="G339" t="s">
        <v>558</v>
      </c>
      <c r="H339" t="s">
        <v>57</v>
      </c>
      <c r="I339" t="s">
        <v>559</v>
      </c>
      <c r="J339" t="s">
        <v>58</v>
      </c>
      <c r="K339" t="s">
        <v>637</v>
      </c>
      <c r="L339" t="s">
        <v>78</v>
      </c>
      <c r="M339" t="s">
        <v>660</v>
      </c>
      <c r="N339" t="s">
        <v>85</v>
      </c>
      <c r="O339" t="s">
        <v>751</v>
      </c>
      <c r="P339" t="s">
        <v>852</v>
      </c>
      <c r="Q339" t="s">
        <v>759</v>
      </c>
      <c r="R339" t="s">
        <v>858</v>
      </c>
      <c r="S339" t="s">
        <v>276</v>
      </c>
      <c r="T339" t="s">
        <v>98</v>
      </c>
      <c r="U339" t="s">
        <v>1322</v>
      </c>
      <c r="V339" t="s">
        <v>754</v>
      </c>
    </row>
    <row r="340" spans="1:22" hidden="1" x14ac:dyDescent="0.3">
      <c r="A340" t="s">
        <v>465</v>
      </c>
      <c r="B340" t="s">
        <v>466</v>
      </c>
      <c r="C340" t="s">
        <v>467</v>
      </c>
      <c r="D340" t="s">
        <v>468</v>
      </c>
      <c r="E340" t="s">
        <v>469</v>
      </c>
      <c r="F340" t="s">
        <v>470</v>
      </c>
      <c r="G340" t="s">
        <v>558</v>
      </c>
      <c r="H340" t="s">
        <v>57</v>
      </c>
      <c r="I340" t="s">
        <v>559</v>
      </c>
      <c r="J340" t="s">
        <v>58</v>
      </c>
      <c r="K340" t="s">
        <v>637</v>
      </c>
      <c r="L340" t="s">
        <v>78</v>
      </c>
      <c r="M340" t="s">
        <v>660</v>
      </c>
      <c r="N340" t="s">
        <v>85</v>
      </c>
      <c r="O340" t="s">
        <v>751</v>
      </c>
      <c r="P340" t="s">
        <v>852</v>
      </c>
      <c r="Q340" t="s">
        <v>759</v>
      </c>
      <c r="R340" t="s">
        <v>858</v>
      </c>
      <c r="S340" t="s">
        <v>273</v>
      </c>
      <c r="T340" t="s">
        <v>240</v>
      </c>
      <c r="U340" t="s">
        <v>1323</v>
      </c>
      <c r="V340" t="s">
        <v>754</v>
      </c>
    </row>
    <row r="341" spans="1:22" hidden="1" x14ac:dyDescent="0.3">
      <c r="A341" t="s">
        <v>465</v>
      </c>
      <c r="B341" t="s">
        <v>466</v>
      </c>
      <c r="C341" t="s">
        <v>467</v>
      </c>
      <c r="D341" t="s">
        <v>468</v>
      </c>
      <c r="E341" t="s">
        <v>469</v>
      </c>
      <c r="F341" t="s">
        <v>470</v>
      </c>
      <c r="G341" t="s">
        <v>558</v>
      </c>
      <c r="H341" t="s">
        <v>57</v>
      </c>
      <c r="I341" t="s">
        <v>559</v>
      </c>
      <c r="J341" t="s">
        <v>58</v>
      </c>
      <c r="K341" t="s">
        <v>637</v>
      </c>
      <c r="L341" t="s">
        <v>78</v>
      </c>
      <c r="M341" t="s">
        <v>660</v>
      </c>
      <c r="N341" t="s">
        <v>85</v>
      </c>
      <c r="O341" t="s">
        <v>751</v>
      </c>
      <c r="P341" t="s">
        <v>852</v>
      </c>
      <c r="Q341" t="s">
        <v>759</v>
      </c>
      <c r="R341" t="s">
        <v>858</v>
      </c>
      <c r="S341" t="s">
        <v>274</v>
      </c>
      <c r="T341" t="s">
        <v>41</v>
      </c>
      <c r="U341" t="s">
        <v>1324</v>
      </c>
      <c r="V341" t="s">
        <v>754</v>
      </c>
    </row>
    <row r="342" spans="1:22" hidden="1" x14ac:dyDescent="0.3">
      <c r="A342" t="s">
        <v>465</v>
      </c>
      <c r="B342" t="s">
        <v>466</v>
      </c>
      <c r="C342" t="s">
        <v>467</v>
      </c>
      <c r="D342" t="s">
        <v>468</v>
      </c>
      <c r="E342" t="s">
        <v>469</v>
      </c>
      <c r="F342" t="s">
        <v>470</v>
      </c>
      <c r="G342" t="s">
        <v>558</v>
      </c>
      <c r="H342" t="s">
        <v>57</v>
      </c>
      <c r="I342" t="s">
        <v>559</v>
      </c>
      <c r="J342" t="s">
        <v>58</v>
      </c>
      <c r="K342" t="s">
        <v>637</v>
      </c>
      <c r="L342" t="s">
        <v>78</v>
      </c>
      <c r="M342" t="s">
        <v>660</v>
      </c>
      <c r="N342" t="s">
        <v>85</v>
      </c>
      <c r="O342" t="s">
        <v>751</v>
      </c>
      <c r="P342" t="s">
        <v>852</v>
      </c>
      <c r="Q342" t="s">
        <v>759</v>
      </c>
      <c r="R342" t="s">
        <v>858</v>
      </c>
      <c r="S342" t="s">
        <v>278</v>
      </c>
      <c r="T342" t="s">
        <v>216</v>
      </c>
      <c r="U342" t="s">
        <v>1325</v>
      </c>
      <c r="V342" t="s">
        <v>754</v>
      </c>
    </row>
    <row r="343" spans="1:22" hidden="1" x14ac:dyDescent="0.3">
      <c r="A343" t="s">
        <v>465</v>
      </c>
      <c r="B343" t="s">
        <v>466</v>
      </c>
      <c r="C343" t="s">
        <v>467</v>
      </c>
      <c r="D343" t="s">
        <v>468</v>
      </c>
      <c r="E343" t="s">
        <v>469</v>
      </c>
      <c r="F343" t="s">
        <v>470</v>
      </c>
      <c r="G343" t="s">
        <v>558</v>
      </c>
      <c r="H343" t="s">
        <v>57</v>
      </c>
      <c r="I343" t="s">
        <v>559</v>
      </c>
      <c r="J343" t="s">
        <v>58</v>
      </c>
      <c r="K343" t="s">
        <v>637</v>
      </c>
      <c r="L343" t="s">
        <v>78</v>
      </c>
      <c r="M343" t="s">
        <v>660</v>
      </c>
      <c r="N343" t="s">
        <v>85</v>
      </c>
      <c r="O343" t="s">
        <v>751</v>
      </c>
      <c r="P343" t="s">
        <v>852</v>
      </c>
      <c r="Q343" t="s">
        <v>759</v>
      </c>
      <c r="R343" t="s">
        <v>858</v>
      </c>
      <c r="S343" t="s">
        <v>1046</v>
      </c>
      <c r="T343" t="s">
        <v>435</v>
      </c>
      <c r="U343" t="s">
        <v>1326</v>
      </c>
      <c r="V343" t="s">
        <v>754</v>
      </c>
    </row>
    <row r="344" spans="1:22" hidden="1" x14ac:dyDescent="0.3">
      <c r="A344" t="s">
        <v>465</v>
      </c>
      <c r="B344" t="s">
        <v>466</v>
      </c>
      <c r="C344" t="s">
        <v>467</v>
      </c>
      <c r="D344" t="s">
        <v>468</v>
      </c>
      <c r="E344" t="s">
        <v>469</v>
      </c>
      <c r="F344" t="s">
        <v>470</v>
      </c>
      <c r="G344" t="s">
        <v>558</v>
      </c>
      <c r="H344" t="s">
        <v>57</v>
      </c>
      <c r="I344" t="s">
        <v>559</v>
      </c>
      <c r="J344" t="s">
        <v>58</v>
      </c>
      <c r="K344" t="s">
        <v>637</v>
      </c>
      <c r="L344" t="s">
        <v>78</v>
      </c>
      <c r="M344" t="s">
        <v>859</v>
      </c>
      <c r="N344" t="s">
        <v>860</v>
      </c>
      <c r="O344" t="s">
        <v>751</v>
      </c>
      <c r="P344" t="s">
        <v>861</v>
      </c>
      <c r="Q344" t="s">
        <v>503</v>
      </c>
      <c r="R344" t="s">
        <v>862</v>
      </c>
      <c r="S344" t="s">
        <v>271</v>
      </c>
      <c r="T344" t="s">
        <v>33</v>
      </c>
      <c r="U344" t="s">
        <v>1327</v>
      </c>
      <c r="V344" t="s">
        <v>754</v>
      </c>
    </row>
    <row r="345" spans="1:22" hidden="1" x14ac:dyDescent="0.3">
      <c r="A345" t="s">
        <v>465</v>
      </c>
      <c r="B345" t="s">
        <v>466</v>
      </c>
      <c r="C345" t="s">
        <v>467</v>
      </c>
      <c r="D345" t="s">
        <v>468</v>
      </c>
      <c r="E345" t="s">
        <v>469</v>
      </c>
      <c r="F345" t="s">
        <v>470</v>
      </c>
      <c r="G345" t="s">
        <v>558</v>
      </c>
      <c r="H345" t="s">
        <v>57</v>
      </c>
      <c r="I345" t="s">
        <v>559</v>
      </c>
      <c r="J345" t="s">
        <v>58</v>
      </c>
      <c r="K345" t="s">
        <v>637</v>
      </c>
      <c r="L345" t="s">
        <v>78</v>
      </c>
      <c r="M345" t="s">
        <v>859</v>
      </c>
      <c r="N345" t="s">
        <v>860</v>
      </c>
      <c r="O345" t="s">
        <v>751</v>
      </c>
      <c r="P345" t="s">
        <v>861</v>
      </c>
      <c r="Q345" t="s">
        <v>503</v>
      </c>
      <c r="R345" t="s">
        <v>862</v>
      </c>
      <c r="S345" t="s">
        <v>276</v>
      </c>
      <c r="T345" t="s">
        <v>98</v>
      </c>
      <c r="U345" t="s">
        <v>1328</v>
      </c>
      <c r="V345" t="s">
        <v>754</v>
      </c>
    </row>
    <row r="346" spans="1:22" hidden="1" x14ac:dyDescent="0.3">
      <c r="A346" t="s">
        <v>465</v>
      </c>
      <c r="B346" t="s">
        <v>466</v>
      </c>
      <c r="C346" t="s">
        <v>467</v>
      </c>
      <c r="D346" t="s">
        <v>468</v>
      </c>
      <c r="E346" t="s">
        <v>469</v>
      </c>
      <c r="F346" t="s">
        <v>470</v>
      </c>
      <c r="G346" t="s">
        <v>558</v>
      </c>
      <c r="H346" t="s">
        <v>57</v>
      </c>
      <c r="I346" t="s">
        <v>559</v>
      </c>
      <c r="J346" t="s">
        <v>58</v>
      </c>
      <c r="K346" t="s">
        <v>637</v>
      </c>
      <c r="L346" t="s">
        <v>78</v>
      </c>
      <c r="M346" t="s">
        <v>859</v>
      </c>
      <c r="N346" t="s">
        <v>860</v>
      </c>
      <c r="O346" t="s">
        <v>751</v>
      </c>
      <c r="P346" t="s">
        <v>861</v>
      </c>
      <c r="Q346" t="s">
        <v>503</v>
      </c>
      <c r="R346" t="s">
        <v>862</v>
      </c>
      <c r="S346" t="s">
        <v>274</v>
      </c>
      <c r="T346" t="s">
        <v>41</v>
      </c>
      <c r="U346" t="s">
        <v>1329</v>
      </c>
      <c r="V346" t="s">
        <v>754</v>
      </c>
    </row>
    <row r="347" spans="1:22" hidden="1" x14ac:dyDescent="0.3">
      <c r="A347" t="s">
        <v>465</v>
      </c>
      <c r="B347" t="s">
        <v>466</v>
      </c>
      <c r="C347" t="s">
        <v>467</v>
      </c>
      <c r="D347" t="s">
        <v>468</v>
      </c>
      <c r="E347" t="s">
        <v>469</v>
      </c>
      <c r="F347" t="s">
        <v>470</v>
      </c>
      <c r="G347" t="s">
        <v>558</v>
      </c>
      <c r="H347" t="s">
        <v>57</v>
      </c>
      <c r="I347" t="s">
        <v>559</v>
      </c>
      <c r="J347" t="s">
        <v>58</v>
      </c>
      <c r="K347" t="s">
        <v>637</v>
      </c>
      <c r="L347" t="s">
        <v>78</v>
      </c>
      <c r="M347" t="s">
        <v>859</v>
      </c>
      <c r="N347" t="s">
        <v>860</v>
      </c>
      <c r="O347" t="s">
        <v>751</v>
      </c>
      <c r="P347" t="s">
        <v>861</v>
      </c>
      <c r="Q347" t="s">
        <v>476</v>
      </c>
      <c r="R347" t="s">
        <v>863</v>
      </c>
      <c r="S347" t="s">
        <v>271</v>
      </c>
      <c r="T347" t="s">
        <v>33</v>
      </c>
      <c r="U347" t="s">
        <v>1330</v>
      </c>
      <c r="V347" t="s">
        <v>754</v>
      </c>
    </row>
    <row r="348" spans="1:22" hidden="1" x14ac:dyDescent="0.3">
      <c r="A348" t="s">
        <v>465</v>
      </c>
      <c r="B348" t="s">
        <v>466</v>
      </c>
      <c r="C348" t="s">
        <v>467</v>
      </c>
      <c r="D348" t="s">
        <v>468</v>
      </c>
      <c r="E348" t="s">
        <v>469</v>
      </c>
      <c r="F348" t="s">
        <v>470</v>
      </c>
      <c r="G348" t="s">
        <v>558</v>
      </c>
      <c r="H348" t="s">
        <v>57</v>
      </c>
      <c r="I348" t="s">
        <v>559</v>
      </c>
      <c r="J348" t="s">
        <v>58</v>
      </c>
      <c r="K348" t="s">
        <v>637</v>
      </c>
      <c r="L348" t="s">
        <v>78</v>
      </c>
      <c r="M348" t="s">
        <v>859</v>
      </c>
      <c r="N348" t="s">
        <v>860</v>
      </c>
      <c r="O348" t="s">
        <v>751</v>
      </c>
      <c r="P348" t="s">
        <v>861</v>
      </c>
      <c r="Q348" t="s">
        <v>476</v>
      </c>
      <c r="R348" t="s">
        <v>863</v>
      </c>
      <c r="S348" t="s">
        <v>276</v>
      </c>
      <c r="T348" t="s">
        <v>98</v>
      </c>
      <c r="U348" t="s">
        <v>1331</v>
      </c>
      <c r="V348" t="s">
        <v>754</v>
      </c>
    </row>
    <row r="349" spans="1:22" hidden="1" x14ac:dyDescent="0.3">
      <c r="A349" t="s">
        <v>465</v>
      </c>
      <c r="B349" t="s">
        <v>466</v>
      </c>
      <c r="C349" t="s">
        <v>467</v>
      </c>
      <c r="D349" t="s">
        <v>468</v>
      </c>
      <c r="E349" t="s">
        <v>469</v>
      </c>
      <c r="F349" t="s">
        <v>470</v>
      </c>
      <c r="G349" t="s">
        <v>558</v>
      </c>
      <c r="H349" t="s">
        <v>57</v>
      </c>
      <c r="I349" t="s">
        <v>559</v>
      </c>
      <c r="J349" t="s">
        <v>58</v>
      </c>
      <c r="K349" t="s">
        <v>637</v>
      </c>
      <c r="L349" t="s">
        <v>78</v>
      </c>
      <c r="M349" t="s">
        <v>859</v>
      </c>
      <c r="N349" t="s">
        <v>860</v>
      </c>
      <c r="O349" t="s">
        <v>751</v>
      </c>
      <c r="P349" t="s">
        <v>861</v>
      </c>
      <c r="Q349" t="s">
        <v>476</v>
      </c>
      <c r="R349" t="s">
        <v>863</v>
      </c>
      <c r="S349" t="s">
        <v>273</v>
      </c>
      <c r="T349" t="s">
        <v>240</v>
      </c>
      <c r="U349" t="s">
        <v>1332</v>
      </c>
      <c r="V349" t="s">
        <v>754</v>
      </c>
    </row>
    <row r="350" spans="1:22" hidden="1" x14ac:dyDescent="0.3">
      <c r="A350" t="s">
        <v>465</v>
      </c>
      <c r="B350" t="s">
        <v>466</v>
      </c>
      <c r="C350" t="s">
        <v>467</v>
      </c>
      <c r="D350" t="s">
        <v>468</v>
      </c>
      <c r="E350" t="s">
        <v>469</v>
      </c>
      <c r="F350" t="s">
        <v>470</v>
      </c>
      <c r="G350" t="s">
        <v>558</v>
      </c>
      <c r="H350" t="s">
        <v>57</v>
      </c>
      <c r="I350" t="s">
        <v>559</v>
      </c>
      <c r="J350" t="s">
        <v>58</v>
      </c>
      <c r="K350" t="s">
        <v>637</v>
      </c>
      <c r="L350" t="s">
        <v>78</v>
      </c>
      <c r="M350" t="s">
        <v>859</v>
      </c>
      <c r="N350" t="s">
        <v>860</v>
      </c>
      <c r="O350" t="s">
        <v>751</v>
      </c>
      <c r="P350" t="s">
        <v>861</v>
      </c>
      <c r="Q350" t="s">
        <v>476</v>
      </c>
      <c r="R350" t="s">
        <v>863</v>
      </c>
      <c r="S350" t="s">
        <v>274</v>
      </c>
      <c r="T350" t="s">
        <v>41</v>
      </c>
      <c r="U350" t="s">
        <v>1333</v>
      </c>
      <c r="V350" t="s">
        <v>754</v>
      </c>
    </row>
    <row r="351" spans="1:22" hidden="1" x14ac:dyDescent="0.3">
      <c r="A351" t="s">
        <v>465</v>
      </c>
      <c r="B351" t="s">
        <v>466</v>
      </c>
      <c r="C351" t="s">
        <v>467</v>
      </c>
      <c r="D351" t="s">
        <v>468</v>
      </c>
      <c r="E351" t="s">
        <v>469</v>
      </c>
      <c r="F351" t="s">
        <v>470</v>
      </c>
      <c r="G351" t="s">
        <v>558</v>
      </c>
      <c r="H351" t="s">
        <v>57</v>
      </c>
      <c r="I351" t="s">
        <v>559</v>
      </c>
      <c r="J351" t="s">
        <v>58</v>
      </c>
      <c r="K351" t="s">
        <v>637</v>
      </c>
      <c r="L351" t="s">
        <v>78</v>
      </c>
      <c r="M351" t="s">
        <v>859</v>
      </c>
      <c r="N351" t="s">
        <v>860</v>
      </c>
      <c r="O351" t="s">
        <v>751</v>
      </c>
      <c r="P351" t="s">
        <v>861</v>
      </c>
      <c r="Q351" t="s">
        <v>476</v>
      </c>
      <c r="R351" t="s">
        <v>863</v>
      </c>
      <c r="S351" t="s">
        <v>979</v>
      </c>
      <c r="T351" t="s">
        <v>980</v>
      </c>
      <c r="U351" t="s">
        <v>1334</v>
      </c>
      <c r="V351" t="s">
        <v>754</v>
      </c>
    </row>
    <row r="352" spans="1:22" hidden="1" x14ac:dyDescent="0.3">
      <c r="A352" t="s">
        <v>465</v>
      </c>
      <c r="B352" t="s">
        <v>466</v>
      </c>
      <c r="C352" t="s">
        <v>467</v>
      </c>
      <c r="D352" t="s">
        <v>468</v>
      </c>
      <c r="E352" t="s">
        <v>469</v>
      </c>
      <c r="F352" t="s">
        <v>470</v>
      </c>
      <c r="G352" t="s">
        <v>558</v>
      </c>
      <c r="H352" t="s">
        <v>57</v>
      </c>
      <c r="I352" t="s">
        <v>559</v>
      </c>
      <c r="J352" t="s">
        <v>58</v>
      </c>
      <c r="K352" t="s">
        <v>637</v>
      </c>
      <c r="L352" t="s">
        <v>78</v>
      </c>
      <c r="M352" t="s">
        <v>859</v>
      </c>
      <c r="N352" t="s">
        <v>860</v>
      </c>
      <c r="O352" t="s">
        <v>751</v>
      </c>
      <c r="P352" t="s">
        <v>861</v>
      </c>
      <c r="Q352" t="s">
        <v>577</v>
      </c>
      <c r="R352" t="s">
        <v>864</v>
      </c>
      <c r="S352" t="s">
        <v>271</v>
      </c>
      <c r="T352" t="s">
        <v>33</v>
      </c>
      <c r="U352" t="s">
        <v>1335</v>
      </c>
      <c r="V352" t="s">
        <v>754</v>
      </c>
    </row>
    <row r="353" spans="1:22" hidden="1" x14ac:dyDescent="0.3">
      <c r="A353" t="s">
        <v>465</v>
      </c>
      <c r="B353" t="s">
        <v>466</v>
      </c>
      <c r="C353" t="s">
        <v>467</v>
      </c>
      <c r="D353" t="s">
        <v>468</v>
      </c>
      <c r="E353" t="s">
        <v>469</v>
      </c>
      <c r="F353" t="s">
        <v>470</v>
      </c>
      <c r="G353" t="s">
        <v>558</v>
      </c>
      <c r="H353" t="s">
        <v>57</v>
      </c>
      <c r="I353" t="s">
        <v>559</v>
      </c>
      <c r="J353" t="s">
        <v>58</v>
      </c>
      <c r="K353" t="s">
        <v>637</v>
      </c>
      <c r="L353" t="s">
        <v>78</v>
      </c>
      <c r="M353" t="s">
        <v>859</v>
      </c>
      <c r="N353" t="s">
        <v>860</v>
      </c>
      <c r="O353" t="s">
        <v>751</v>
      </c>
      <c r="P353" t="s">
        <v>861</v>
      </c>
      <c r="Q353" t="s">
        <v>577</v>
      </c>
      <c r="R353" t="s">
        <v>864</v>
      </c>
      <c r="S353" t="s">
        <v>276</v>
      </c>
      <c r="T353" t="s">
        <v>98</v>
      </c>
      <c r="U353" t="s">
        <v>1336</v>
      </c>
      <c r="V353" t="s">
        <v>754</v>
      </c>
    </row>
    <row r="354" spans="1:22" hidden="1" x14ac:dyDescent="0.3">
      <c r="A354" t="s">
        <v>465</v>
      </c>
      <c r="B354" t="s">
        <v>466</v>
      </c>
      <c r="C354" t="s">
        <v>467</v>
      </c>
      <c r="D354" t="s">
        <v>468</v>
      </c>
      <c r="E354" t="s">
        <v>469</v>
      </c>
      <c r="F354" t="s">
        <v>470</v>
      </c>
      <c r="G354" t="s">
        <v>558</v>
      </c>
      <c r="H354" t="s">
        <v>57</v>
      </c>
      <c r="I354" t="s">
        <v>559</v>
      </c>
      <c r="J354" t="s">
        <v>58</v>
      </c>
      <c r="K354" t="s">
        <v>637</v>
      </c>
      <c r="L354" t="s">
        <v>78</v>
      </c>
      <c r="M354" t="s">
        <v>859</v>
      </c>
      <c r="N354" t="s">
        <v>860</v>
      </c>
      <c r="O354" t="s">
        <v>751</v>
      </c>
      <c r="P354" t="s">
        <v>861</v>
      </c>
      <c r="Q354" t="s">
        <v>577</v>
      </c>
      <c r="R354" t="s">
        <v>864</v>
      </c>
      <c r="S354" t="s">
        <v>274</v>
      </c>
      <c r="T354" t="s">
        <v>41</v>
      </c>
      <c r="U354" t="s">
        <v>1337</v>
      </c>
      <c r="V354" t="s">
        <v>754</v>
      </c>
    </row>
    <row r="355" spans="1:22" hidden="1" x14ac:dyDescent="0.3">
      <c r="A355" t="s">
        <v>465</v>
      </c>
      <c r="B355" t="s">
        <v>466</v>
      </c>
      <c r="C355" t="s">
        <v>467</v>
      </c>
      <c r="D355" t="s">
        <v>468</v>
      </c>
      <c r="E355" t="s">
        <v>469</v>
      </c>
      <c r="F355" t="s">
        <v>470</v>
      </c>
      <c r="G355" t="s">
        <v>558</v>
      </c>
      <c r="H355" t="s">
        <v>57</v>
      </c>
      <c r="I355" t="s">
        <v>559</v>
      </c>
      <c r="J355" t="s">
        <v>58</v>
      </c>
      <c r="K355" t="s">
        <v>637</v>
      </c>
      <c r="L355" t="s">
        <v>78</v>
      </c>
      <c r="M355" t="s">
        <v>859</v>
      </c>
      <c r="N355" t="s">
        <v>860</v>
      </c>
      <c r="O355" t="s">
        <v>751</v>
      </c>
      <c r="P355" t="s">
        <v>861</v>
      </c>
      <c r="Q355" t="s">
        <v>270</v>
      </c>
      <c r="R355" t="s">
        <v>865</v>
      </c>
      <c r="S355" t="s">
        <v>271</v>
      </c>
      <c r="T355" t="s">
        <v>33</v>
      </c>
      <c r="U355" t="s">
        <v>1338</v>
      </c>
      <c r="V355" t="s">
        <v>754</v>
      </c>
    </row>
    <row r="356" spans="1:22" hidden="1" x14ac:dyDescent="0.3">
      <c r="A356" t="s">
        <v>465</v>
      </c>
      <c r="B356" t="s">
        <v>466</v>
      </c>
      <c r="C356" t="s">
        <v>467</v>
      </c>
      <c r="D356" t="s">
        <v>468</v>
      </c>
      <c r="E356" t="s">
        <v>469</v>
      </c>
      <c r="F356" t="s">
        <v>470</v>
      </c>
      <c r="G356" t="s">
        <v>558</v>
      </c>
      <c r="H356" t="s">
        <v>57</v>
      </c>
      <c r="I356" t="s">
        <v>559</v>
      </c>
      <c r="J356" t="s">
        <v>58</v>
      </c>
      <c r="K356" t="s">
        <v>637</v>
      </c>
      <c r="L356" t="s">
        <v>78</v>
      </c>
      <c r="M356" t="s">
        <v>859</v>
      </c>
      <c r="N356" t="s">
        <v>860</v>
      </c>
      <c r="O356" t="s">
        <v>751</v>
      </c>
      <c r="P356" t="s">
        <v>861</v>
      </c>
      <c r="Q356" t="s">
        <v>270</v>
      </c>
      <c r="R356" t="s">
        <v>865</v>
      </c>
      <c r="S356" t="s">
        <v>273</v>
      </c>
      <c r="T356" t="s">
        <v>240</v>
      </c>
      <c r="U356" t="s">
        <v>1339</v>
      </c>
      <c r="V356" t="s">
        <v>754</v>
      </c>
    </row>
    <row r="357" spans="1:22" hidden="1" x14ac:dyDescent="0.3">
      <c r="A357" t="s">
        <v>465</v>
      </c>
      <c r="B357" t="s">
        <v>466</v>
      </c>
      <c r="C357" t="s">
        <v>467</v>
      </c>
      <c r="D357" t="s">
        <v>468</v>
      </c>
      <c r="E357" t="s">
        <v>469</v>
      </c>
      <c r="F357" t="s">
        <v>470</v>
      </c>
      <c r="G357" t="s">
        <v>558</v>
      </c>
      <c r="H357" t="s">
        <v>57</v>
      </c>
      <c r="I357" t="s">
        <v>559</v>
      </c>
      <c r="J357" t="s">
        <v>58</v>
      </c>
      <c r="K357" t="s">
        <v>637</v>
      </c>
      <c r="L357" t="s">
        <v>78</v>
      </c>
      <c r="M357" t="s">
        <v>859</v>
      </c>
      <c r="N357" t="s">
        <v>860</v>
      </c>
      <c r="O357" t="s">
        <v>751</v>
      </c>
      <c r="P357" t="s">
        <v>861</v>
      </c>
      <c r="Q357" t="s">
        <v>270</v>
      </c>
      <c r="R357" t="s">
        <v>865</v>
      </c>
      <c r="S357" t="s">
        <v>1046</v>
      </c>
      <c r="T357" t="s">
        <v>435</v>
      </c>
      <c r="U357" t="s">
        <v>1340</v>
      </c>
      <c r="V357" t="s">
        <v>754</v>
      </c>
    </row>
    <row r="358" spans="1:22" hidden="1" x14ac:dyDescent="0.3">
      <c r="A358" t="s">
        <v>465</v>
      </c>
      <c r="B358" t="s">
        <v>466</v>
      </c>
      <c r="C358" t="s">
        <v>467</v>
      </c>
      <c r="D358" t="s">
        <v>468</v>
      </c>
      <c r="E358" t="s">
        <v>469</v>
      </c>
      <c r="F358" t="s">
        <v>470</v>
      </c>
      <c r="G358" t="s">
        <v>558</v>
      </c>
      <c r="H358" t="s">
        <v>57</v>
      </c>
      <c r="I358" t="s">
        <v>559</v>
      </c>
      <c r="J358" t="s">
        <v>58</v>
      </c>
      <c r="K358" t="s">
        <v>813</v>
      </c>
      <c r="L358" t="s">
        <v>321</v>
      </c>
      <c r="M358" t="s">
        <v>814</v>
      </c>
      <c r="N358" t="s">
        <v>322</v>
      </c>
      <c r="O358" t="s">
        <v>751</v>
      </c>
      <c r="P358" t="s">
        <v>815</v>
      </c>
      <c r="Q358" t="s">
        <v>503</v>
      </c>
      <c r="R358" t="s">
        <v>816</v>
      </c>
      <c r="S358" t="s">
        <v>280</v>
      </c>
      <c r="T358" t="s">
        <v>283</v>
      </c>
      <c r="U358" t="s">
        <v>1341</v>
      </c>
      <c r="V358" t="s">
        <v>754</v>
      </c>
    </row>
    <row r="359" spans="1:22" hidden="1" x14ac:dyDescent="0.3">
      <c r="A359" t="s">
        <v>465</v>
      </c>
      <c r="B359" t="s">
        <v>466</v>
      </c>
      <c r="C359" t="s">
        <v>467</v>
      </c>
      <c r="D359" t="s">
        <v>468</v>
      </c>
      <c r="E359" t="s">
        <v>469</v>
      </c>
      <c r="F359" t="s">
        <v>470</v>
      </c>
      <c r="G359" t="s">
        <v>558</v>
      </c>
      <c r="H359" t="s">
        <v>57</v>
      </c>
      <c r="I359" t="s">
        <v>559</v>
      </c>
      <c r="J359" t="s">
        <v>58</v>
      </c>
      <c r="K359" t="s">
        <v>813</v>
      </c>
      <c r="L359" t="s">
        <v>321</v>
      </c>
      <c r="M359" t="s">
        <v>814</v>
      </c>
      <c r="N359" t="s">
        <v>322</v>
      </c>
      <c r="O359" t="s">
        <v>771</v>
      </c>
      <c r="P359" t="s">
        <v>817</v>
      </c>
      <c r="Q359" t="s">
        <v>503</v>
      </c>
      <c r="R359" t="s">
        <v>818</v>
      </c>
      <c r="S359" t="s">
        <v>280</v>
      </c>
      <c r="T359" t="s">
        <v>283</v>
      </c>
      <c r="U359" t="s">
        <v>1342</v>
      </c>
      <c r="V359" t="s">
        <v>754</v>
      </c>
    </row>
    <row r="360" spans="1:22" hidden="1" x14ac:dyDescent="0.3">
      <c r="A360" t="s">
        <v>465</v>
      </c>
      <c r="B360" t="s">
        <v>466</v>
      </c>
      <c r="C360" t="s">
        <v>467</v>
      </c>
      <c r="D360" t="s">
        <v>468</v>
      </c>
      <c r="E360" t="s">
        <v>469</v>
      </c>
      <c r="F360" t="s">
        <v>470</v>
      </c>
      <c r="G360" t="s">
        <v>558</v>
      </c>
      <c r="H360" t="s">
        <v>57</v>
      </c>
      <c r="I360" t="s">
        <v>559</v>
      </c>
      <c r="J360" t="s">
        <v>58</v>
      </c>
      <c r="K360" t="s">
        <v>813</v>
      </c>
      <c r="L360" t="s">
        <v>321</v>
      </c>
      <c r="M360" t="s">
        <v>819</v>
      </c>
      <c r="N360" t="s">
        <v>820</v>
      </c>
      <c r="O360" t="s">
        <v>771</v>
      </c>
      <c r="P360" t="s">
        <v>821</v>
      </c>
      <c r="Q360" t="s">
        <v>503</v>
      </c>
      <c r="R360" t="s">
        <v>822</v>
      </c>
      <c r="S360" t="s">
        <v>1343</v>
      </c>
      <c r="T360" t="s">
        <v>1344</v>
      </c>
      <c r="U360" t="s">
        <v>1345</v>
      </c>
      <c r="V360" t="s">
        <v>754</v>
      </c>
    </row>
    <row r="361" spans="1:22" hidden="1" x14ac:dyDescent="0.3">
      <c r="A361" t="s">
        <v>465</v>
      </c>
      <c r="B361" t="s">
        <v>466</v>
      </c>
      <c r="C361" t="s">
        <v>467</v>
      </c>
      <c r="D361" t="s">
        <v>468</v>
      </c>
      <c r="E361" t="s">
        <v>469</v>
      </c>
      <c r="F361" t="s">
        <v>470</v>
      </c>
      <c r="G361" t="s">
        <v>558</v>
      </c>
      <c r="H361" t="s">
        <v>57</v>
      </c>
      <c r="I361" t="s">
        <v>559</v>
      </c>
      <c r="J361" t="s">
        <v>58</v>
      </c>
      <c r="K361" t="s">
        <v>823</v>
      </c>
      <c r="L361" t="s">
        <v>824</v>
      </c>
      <c r="M361" t="s">
        <v>825</v>
      </c>
      <c r="N361" t="s">
        <v>826</v>
      </c>
      <c r="O361" t="s">
        <v>751</v>
      </c>
      <c r="P361" t="s">
        <v>827</v>
      </c>
      <c r="Q361" t="s">
        <v>503</v>
      </c>
      <c r="R361" t="s">
        <v>828</v>
      </c>
      <c r="S361" t="s">
        <v>271</v>
      </c>
      <c r="T361" t="s">
        <v>33</v>
      </c>
      <c r="U361" t="s">
        <v>1346</v>
      </c>
      <c r="V361" t="s">
        <v>754</v>
      </c>
    </row>
    <row r="362" spans="1:22" hidden="1" x14ac:dyDescent="0.3">
      <c r="A362" t="s">
        <v>465</v>
      </c>
      <c r="B362" t="s">
        <v>466</v>
      </c>
      <c r="C362" t="s">
        <v>467</v>
      </c>
      <c r="D362" t="s">
        <v>468</v>
      </c>
      <c r="E362" t="s">
        <v>469</v>
      </c>
      <c r="F362" t="s">
        <v>470</v>
      </c>
      <c r="G362" t="s">
        <v>558</v>
      </c>
      <c r="H362" t="s">
        <v>57</v>
      </c>
      <c r="I362" t="s">
        <v>559</v>
      </c>
      <c r="J362" t="s">
        <v>58</v>
      </c>
      <c r="K362" t="s">
        <v>823</v>
      </c>
      <c r="L362" t="s">
        <v>824</v>
      </c>
      <c r="M362" t="s">
        <v>825</v>
      </c>
      <c r="N362" t="s">
        <v>826</v>
      </c>
      <c r="O362" t="s">
        <v>751</v>
      </c>
      <c r="P362" t="s">
        <v>827</v>
      </c>
      <c r="Q362" t="s">
        <v>503</v>
      </c>
      <c r="R362" t="s">
        <v>828</v>
      </c>
      <c r="S362" t="s">
        <v>1009</v>
      </c>
      <c r="T362" t="s">
        <v>1010</v>
      </c>
      <c r="U362" t="s">
        <v>1347</v>
      </c>
      <c r="V362" t="s">
        <v>754</v>
      </c>
    </row>
    <row r="363" spans="1:22" hidden="1" x14ac:dyDescent="0.3">
      <c r="A363" t="s">
        <v>465</v>
      </c>
      <c r="B363" t="s">
        <v>466</v>
      </c>
      <c r="C363" t="s">
        <v>467</v>
      </c>
      <c r="D363" t="s">
        <v>468</v>
      </c>
      <c r="E363" t="s">
        <v>469</v>
      </c>
      <c r="F363" t="s">
        <v>470</v>
      </c>
      <c r="G363" t="s">
        <v>558</v>
      </c>
      <c r="H363" t="s">
        <v>57</v>
      </c>
      <c r="I363" t="s">
        <v>559</v>
      </c>
      <c r="J363" t="s">
        <v>58</v>
      </c>
      <c r="K363" t="s">
        <v>823</v>
      </c>
      <c r="L363" t="s">
        <v>824</v>
      </c>
      <c r="M363" t="s">
        <v>825</v>
      </c>
      <c r="N363" t="s">
        <v>826</v>
      </c>
      <c r="O363" t="s">
        <v>751</v>
      </c>
      <c r="P363" t="s">
        <v>827</v>
      </c>
      <c r="Q363" t="s">
        <v>503</v>
      </c>
      <c r="R363" t="s">
        <v>828</v>
      </c>
      <c r="S363" t="s">
        <v>275</v>
      </c>
      <c r="T363" t="s">
        <v>55</v>
      </c>
      <c r="U363" t="s">
        <v>1348</v>
      </c>
      <c r="V363" t="s">
        <v>754</v>
      </c>
    </row>
    <row r="364" spans="1:22" hidden="1" x14ac:dyDescent="0.3">
      <c r="A364" t="s">
        <v>465</v>
      </c>
      <c r="B364" t="s">
        <v>466</v>
      </c>
      <c r="C364" t="s">
        <v>467</v>
      </c>
      <c r="D364" t="s">
        <v>468</v>
      </c>
      <c r="E364" t="s">
        <v>469</v>
      </c>
      <c r="F364" t="s">
        <v>470</v>
      </c>
      <c r="G364" t="s">
        <v>558</v>
      </c>
      <c r="H364" t="s">
        <v>57</v>
      </c>
      <c r="I364" t="s">
        <v>559</v>
      </c>
      <c r="J364" t="s">
        <v>58</v>
      </c>
      <c r="K364" t="s">
        <v>823</v>
      </c>
      <c r="L364" t="s">
        <v>824</v>
      </c>
      <c r="M364" t="s">
        <v>825</v>
      </c>
      <c r="N364" t="s">
        <v>826</v>
      </c>
      <c r="O364" t="s">
        <v>751</v>
      </c>
      <c r="P364" t="s">
        <v>827</v>
      </c>
      <c r="Q364" t="s">
        <v>503</v>
      </c>
      <c r="R364" t="s">
        <v>828</v>
      </c>
      <c r="S364" t="s">
        <v>276</v>
      </c>
      <c r="T364" t="s">
        <v>98</v>
      </c>
      <c r="U364" t="s">
        <v>1349</v>
      </c>
      <c r="V364" t="s">
        <v>754</v>
      </c>
    </row>
    <row r="365" spans="1:22" hidden="1" x14ac:dyDescent="0.3">
      <c r="A365" t="s">
        <v>465</v>
      </c>
      <c r="B365" t="s">
        <v>466</v>
      </c>
      <c r="C365" t="s">
        <v>467</v>
      </c>
      <c r="D365" t="s">
        <v>468</v>
      </c>
      <c r="E365" t="s">
        <v>469</v>
      </c>
      <c r="F365" t="s">
        <v>470</v>
      </c>
      <c r="G365" t="s">
        <v>558</v>
      </c>
      <c r="H365" t="s">
        <v>57</v>
      </c>
      <c r="I365" t="s">
        <v>559</v>
      </c>
      <c r="J365" t="s">
        <v>58</v>
      </c>
      <c r="K365" t="s">
        <v>823</v>
      </c>
      <c r="L365" t="s">
        <v>824</v>
      </c>
      <c r="M365" t="s">
        <v>825</v>
      </c>
      <c r="N365" t="s">
        <v>826</v>
      </c>
      <c r="O365" t="s">
        <v>751</v>
      </c>
      <c r="P365" t="s">
        <v>827</v>
      </c>
      <c r="Q365" t="s">
        <v>503</v>
      </c>
      <c r="R365" t="s">
        <v>828</v>
      </c>
      <c r="S365" t="s">
        <v>273</v>
      </c>
      <c r="T365" t="s">
        <v>240</v>
      </c>
      <c r="U365" t="s">
        <v>1350</v>
      </c>
      <c r="V365" t="s">
        <v>754</v>
      </c>
    </row>
    <row r="366" spans="1:22" hidden="1" x14ac:dyDescent="0.3">
      <c r="A366" t="s">
        <v>465</v>
      </c>
      <c r="B366" t="s">
        <v>466</v>
      </c>
      <c r="C366" t="s">
        <v>467</v>
      </c>
      <c r="D366" t="s">
        <v>468</v>
      </c>
      <c r="E366" t="s">
        <v>469</v>
      </c>
      <c r="F366" t="s">
        <v>470</v>
      </c>
      <c r="G366" t="s">
        <v>558</v>
      </c>
      <c r="H366" t="s">
        <v>57</v>
      </c>
      <c r="I366" t="s">
        <v>559</v>
      </c>
      <c r="J366" t="s">
        <v>58</v>
      </c>
      <c r="K366" t="s">
        <v>823</v>
      </c>
      <c r="L366" t="s">
        <v>824</v>
      </c>
      <c r="M366" t="s">
        <v>825</v>
      </c>
      <c r="N366" t="s">
        <v>826</v>
      </c>
      <c r="O366" t="s">
        <v>751</v>
      </c>
      <c r="P366" t="s">
        <v>827</v>
      </c>
      <c r="Q366" t="s">
        <v>503</v>
      </c>
      <c r="R366" t="s">
        <v>828</v>
      </c>
      <c r="S366" t="s">
        <v>341</v>
      </c>
      <c r="T366" t="s">
        <v>342</v>
      </c>
      <c r="U366" t="s">
        <v>1351</v>
      </c>
      <c r="V366" t="s">
        <v>754</v>
      </c>
    </row>
    <row r="367" spans="1:22" hidden="1" x14ac:dyDescent="0.3">
      <c r="A367" t="s">
        <v>465</v>
      </c>
      <c r="B367" t="s">
        <v>466</v>
      </c>
      <c r="C367" t="s">
        <v>467</v>
      </c>
      <c r="D367" t="s">
        <v>468</v>
      </c>
      <c r="E367" t="s">
        <v>469</v>
      </c>
      <c r="F367" t="s">
        <v>470</v>
      </c>
      <c r="G367" t="s">
        <v>558</v>
      </c>
      <c r="H367" t="s">
        <v>57</v>
      </c>
      <c r="I367" t="s">
        <v>559</v>
      </c>
      <c r="J367" t="s">
        <v>58</v>
      </c>
      <c r="K367" t="s">
        <v>823</v>
      </c>
      <c r="L367" t="s">
        <v>824</v>
      </c>
      <c r="M367" t="s">
        <v>825</v>
      </c>
      <c r="N367" t="s">
        <v>826</v>
      </c>
      <c r="O367" t="s">
        <v>751</v>
      </c>
      <c r="P367" t="s">
        <v>827</v>
      </c>
      <c r="Q367" t="s">
        <v>503</v>
      </c>
      <c r="R367" t="s">
        <v>828</v>
      </c>
      <c r="S367" t="s">
        <v>274</v>
      </c>
      <c r="T367" t="s">
        <v>41</v>
      </c>
      <c r="U367" t="s">
        <v>1352</v>
      </c>
      <c r="V367" t="s">
        <v>754</v>
      </c>
    </row>
    <row r="368" spans="1:22" hidden="1" x14ac:dyDescent="0.3">
      <c r="A368" t="s">
        <v>465</v>
      </c>
      <c r="B368" t="s">
        <v>466</v>
      </c>
      <c r="C368" t="s">
        <v>467</v>
      </c>
      <c r="D368" t="s">
        <v>468</v>
      </c>
      <c r="E368" t="s">
        <v>469</v>
      </c>
      <c r="F368" t="s">
        <v>470</v>
      </c>
      <c r="G368" t="s">
        <v>558</v>
      </c>
      <c r="H368" t="s">
        <v>57</v>
      </c>
      <c r="I368" t="s">
        <v>559</v>
      </c>
      <c r="J368" t="s">
        <v>58</v>
      </c>
      <c r="K368" t="s">
        <v>823</v>
      </c>
      <c r="L368" t="s">
        <v>824</v>
      </c>
      <c r="M368" t="s">
        <v>825</v>
      </c>
      <c r="N368" t="s">
        <v>826</v>
      </c>
      <c r="O368" t="s">
        <v>751</v>
      </c>
      <c r="P368" t="s">
        <v>827</v>
      </c>
      <c r="Q368" t="s">
        <v>503</v>
      </c>
      <c r="R368" t="s">
        <v>828</v>
      </c>
      <c r="S368" t="s">
        <v>979</v>
      </c>
      <c r="T368" t="s">
        <v>980</v>
      </c>
      <c r="U368" t="s">
        <v>1353</v>
      </c>
      <c r="V368" t="s">
        <v>754</v>
      </c>
    </row>
    <row r="369" spans="1:22" hidden="1" x14ac:dyDescent="0.3">
      <c r="A369" t="s">
        <v>465</v>
      </c>
      <c r="B369" t="s">
        <v>466</v>
      </c>
      <c r="C369" t="s">
        <v>467</v>
      </c>
      <c r="D369" t="s">
        <v>468</v>
      </c>
      <c r="E369" t="s">
        <v>469</v>
      </c>
      <c r="F369" t="s">
        <v>470</v>
      </c>
      <c r="G369" t="s">
        <v>558</v>
      </c>
      <c r="H369" t="s">
        <v>57</v>
      </c>
      <c r="I369" t="s">
        <v>559</v>
      </c>
      <c r="J369" t="s">
        <v>58</v>
      </c>
      <c r="K369" t="s">
        <v>823</v>
      </c>
      <c r="L369" t="s">
        <v>824</v>
      </c>
      <c r="M369" t="s">
        <v>825</v>
      </c>
      <c r="N369" t="s">
        <v>826</v>
      </c>
      <c r="O369" t="s">
        <v>751</v>
      </c>
      <c r="P369" t="s">
        <v>827</v>
      </c>
      <c r="Q369" t="s">
        <v>476</v>
      </c>
      <c r="R369" t="s">
        <v>829</v>
      </c>
      <c r="S369" t="s">
        <v>271</v>
      </c>
      <c r="T369" t="s">
        <v>33</v>
      </c>
      <c r="U369" t="s">
        <v>1354</v>
      </c>
      <c r="V369" t="s">
        <v>754</v>
      </c>
    </row>
    <row r="370" spans="1:22" hidden="1" x14ac:dyDescent="0.3">
      <c r="A370" t="s">
        <v>465</v>
      </c>
      <c r="B370" t="s">
        <v>466</v>
      </c>
      <c r="C370" t="s">
        <v>467</v>
      </c>
      <c r="D370" t="s">
        <v>468</v>
      </c>
      <c r="E370" t="s">
        <v>469</v>
      </c>
      <c r="F370" t="s">
        <v>470</v>
      </c>
      <c r="G370" t="s">
        <v>558</v>
      </c>
      <c r="H370" t="s">
        <v>57</v>
      </c>
      <c r="I370" t="s">
        <v>559</v>
      </c>
      <c r="J370" t="s">
        <v>58</v>
      </c>
      <c r="K370" t="s">
        <v>823</v>
      </c>
      <c r="L370" t="s">
        <v>824</v>
      </c>
      <c r="M370" t="s">
        <v>825</v>
      </c>
      <c r="N370" t="s">
        <v>826</v>
      </c>
      <c r="O370" t="s">
        <v>751</v>
      </c>
      <c r="P370" t="s">
        <v>827</v>
      </c>
      <c r="Q370" t="s">
        <v>476</v>
      </c>
      <c r="R370" t="s">
        <v>829</v>
      </c>
      <c r="S370" t="s">
        <v>341</v>
      </c>
      <c r="T370" t="s">
        <v>342</v>
      </c>
      <c r="U370" t="s">
        <v>1355</v>
      </c>
      <c r="V370" t="s">
        <v>754</v>
      </c>
    </row>
    <row r="371" spans="1:22" hidden="1" x14ac:dyDescent="0.3">
      <c r="A371" t="s">
        <v>465</v>
      </c>
      <c r="B371" t="s">
        <v>466</v>
      </c>
      <c r="C371" t="s">
        <v>467</v>
      </c>
      <c r="D371" t="s">
        <v>468</v>
      </c>
      <c r="E371" t="s">
        <v>469</v>
      </c>
      <c r="F371" t="s">
        <v>470</v>
      </c>
      <c r="G371" t="s">
        <v>558</v>
      </c>
      <c r="H371" t="s">
        <v>57</v>
      </c>
      <c r="I371" t="s">
        <v>559</v>
      </c>
      <c r="J371" t="s">
        <v>58</v>
      </c>
      <c r="K371" t="s">
        <v>823</v>
      </c>
      <c r="L371" t="s">
        <v>824</v>
      </c>
      <c r="M371" t="s">
        <v>825</v>
      </c>
      <c r="N371" t="s">
        <v>826</v>
      </c>
      <c r="O371" t="s">
        <v>751</v>
      </c>
      <c r="P371" t="s">
        <v>827</v>
      </c>
      <c r="Q371" t="s">
        <v>476</v>
      </c>
      <c r="R371" t="s">
        <v>829</v>
      </c>
      <c r="S371" t="s">
        <v>274</v>
      </c>
      <c r="T371" t="s">
        <v>41</v>
      </c>
      <c r="U371" t="s">
        <v>1356</v>
      </c>
      <c r="V371" t="s">
        <v>754</v>
      </c>
    </row>
    <row r="372" spans="1:22" hidden="1" x14ac:dyDescent="0.3">
      <c r="A372" t="s">
        <v>465</v>
      </c>
      <c r="B372" t="s">
        <v>466</v>
      </c>
      <c r="C372" t="s">
        <v>467</v>
      </c>
      <c r="D372" t="s">
        <v>468</v>
      </c>
      <c r="E372" t="s">
        <v>469</v>
      </c>
      <c r="F372" t="s">
        <v>470</v>
      </c>
      <c r="G372" t="s">
        <v>558</v>
      </c>
      <c r="H372" t="s">
        <v>57</v>
      </c>
      <c r="I372" t="s">
        <v>559</v>
      </c>
      <c r="J372" t="s">
        <v>58</v>
      </c>
      <c r="K372" t="s">
        <v>823</v>
      </c>
      <c r="L372" t="s">
        <v>824</v>
      </c>
      <c r="M372" t="s">
        <v>825</v>
      </c>
      <c r="N372" t="s">
        <v>826</v>
      </c>
      <c r="O372" t="s">
        <v>771</v>
      </c>
      <c r="P372" t="s">
        <v>830</v>
      </c>
      <c r="Q372" t="s">
        <v>503</v>
      </c>
      <c r="R372" t="s">
        <v>831</v>
      </c>
      <c r="S372" t="s">
        <v>271</v>
      </c>
      <c r="T372" t="s">
        <v>33</v>
      </c>
      <c r="U372" t="s">
        <v>1357</v>
      </c>
      <c r="V372" t="s">
        <v>754</v>
      </c>
    </row>
    <row r="373" spans="1:22" hidden="1" x14ac:dyDescent="0.3">
      <c r="A373" t="s">
        <v>465</v>
      </c>
      <c r="B373" t="s">
        <v>466</v>
      </c>
      <c r="C373" t="s">
        <v>467</v>
      </c>
      <c r="D373" t="s">
        <v>468</v>
      </c>
      <c r="E373" t="s">
        <v>469</v>
      </c>
      <c r="F373" t="s">
        <v>470</v>
      </c>
      <c r="G373" t="s">
        <v>558</v>
      </c>
      <c r="H373" t="s">
        <v>57</v>
      </c>
      <c r="I373" t="s">
        <v>559</v>
      </c>
      <c r="J373" t="s">
        <v>58</v>
      </c>
      <c r="K373" t="s">
        <v>823</v>
      </c>
      <c r="L373" t="s">
        <v>824</v>
      </c>
      <c r="M373" t="s">
        <v>825</v>
      </c>
      <c r="N373" t="s">
        <v>826</v>
      </c>
      <c r="O373" t="s">
        <v>771</v>
      </c>
      <c r="P373" t="s">
        <v>830</v>
      </c>
      <c r="Q373" t="s">
        <v>503</v>
      </c>
      <c r="R373" t="s">
        <v>831</v>
      </c>
      <c r="S373" t="s">
        <v>289</v>
      </c>
      <c r="T373" t="s">
        <v>236</v>
      </c>
      <c r="U373" t="s">
        <v>1358</v>
      </c>
      <c r="V373" t="s">
        <v>754</v>
      </c>
    </row>
    <row r="374" spans="1:22" hidden="1" x14ac:dyDescent="0.3">
      <c r="A374" t="s">
        <v>465</v>
      </c>
      <c r="B374" t="s">
        <v>466</v>
      </c>
      <c r="C374" t="s">
        <v>467</v>
      </c>
      <c r="D374" t="s">
        <v>468</v>
      </c>
      <c r="E374" t="s">
        <v>469</v>
      </c>
      <c r="F374" t="s">
        <v>470</v>
      </c>
      <c r="G374" t="s">
        <v>558</v>
      </c>
      <c r="H374" t="s">
        <v>57</v>
      </c>
      <c r="I374" t="s">
        <v>559</v>
      </c>
      <c r="J374" t="s">
        <v>58</v>
      </c>
      <c r="K374" t="s">
        <v>823</v>
      </c>
      <c r="L374" t="s">
        <v>824</v>
      </c>
      <c r="M374" t="s">
        <v>825</v>
      </c>
      <c r="N374" t="s">
        <v>826</v>
      </c>
      <c r="O374" t="s">
        <v>771</v>
      </c>
      <c r="P374" t="s">
        <v>830</v>
      </c>
      <c r="Q374" t="s">
        <v>503</v>
      </c>
      <c r="R374" t="s">
        <v>831</v>
      </c>
      <c r="S374" t="s">
        <v>276</v>
      </c>
      <c r="T374" t="s">
        <v>98</v>
      </c>
      <c r="U374" t="s">
        <v>1359</v>
      </c>
      <c r="V374" t="s">
        <v>754</v>
      </c>
    </row>
    <row r="375" spans="1:22" hidden="1" x14ac:dyDescent="0.3">
      <c r="A375" t="s">
        <v>465</v>
      </c>
      <c r="B375" t="s">
        <v>466</v>
      </c>
      <c r="C375" t="s">
        <v>467</v>
      </c>
      <c r="D375" t="s">
        <v>468</v>
      </c>
      <c r="E375" t="s">
        <v>469</v>
      </c>
      <c r="F375" t="s">
        <v>470</v>
      </c>
      <c r="G375" t="s">
        <v>558</v>
      </c>
      <c r="H375" t="s">
        <v>57</v>
      </c>
      <c r="I375" t="s">
        <v>559</v>
      </c>
      <c r="J375" t="s">
        <v>58</v>
      </c>
      <c r="K375" t="s">
        <v>823</v>
      </c>
      <c r="L375" t="s">
        <v>824</v>
      </c>
      <c r="M375" t="s">
        <v>825</v>
      </c>
      <c r="N375" t="s">
        <v>826</v>
      </c>
      <c r="O375" t="s">
        <v>771</v>
      </c>
      <c r="P375" t="s">
        <v>830</v>
      </c>
      <c r="Q375" t="s">
        <v>503</v>
      </c>
      <c r="R375" t="s">
        <v>831</v>
      </c>
      <c r="S375" t="s">
        <v>273</v>
      </c>
      <c r="T375" t="s">
        <v>240</v>
      </c>
      <c r="U375" t="s">
        <v>1360</v>
      </c>
      <c r="V375" t="s">
        <v>754</v>
      </c>
    </row>
    <row r="376" spans="1:22" hidden="1" x14ac:dyDescent="0.3">
      <c r="A376" t="s">
        <v>465</v>
      </c>
      <c r="B376" t="s">
        <v>466</v>
      </c>
      <c r="C376" t="s">
        <v>467</v>
      </c>
      <c r="D376" t="s">
        <v>468</v>
      </c>
      <c r="E376" t="s">
        <v>469</v>
      </c>
      <c r="F376" t="s">
        <v>470</v>
      </c>
      <c r="G376" t="s">
        <v>558</v>
      </c>
      <c r="H376" t="s">
        <v>57</v>
      </c>
      <c r="I376" t="s">
        <v>559</v>
      </c>
      <c r="J376" t="s">
        <v>58</v>
      </c>
      <c r="K376" t="s">
        <v>823</v>
      </c>
      <c r="L376" t="s">
        <v>824</v>
      </c>
      <c r="M376" t="s">
        <v>825</v>
      </c>
      <c r="N376" t="s">
        <v>826</v>
      </c>
      <c r="O376" t="s">
        <v>771</v>
      </c>
      <c r="P376" t="s">
        <v>830</v>
      </c>
      <c r="Q376" t="s">
        <v>503</v>
      </c>
      <c r="R376" t="s">
        <v>831</v>
      </c>
      <c r="S376" t="s">
        <v>277</v>
      </c>
      <c r="T376" t="s">
        <v>183</v>
      </c>
      <c r="U376" t="s">
        <v>1361</v>
      </c>
      <c r="V376" t="s">
        <v>754</v>
      </c>
    </row>
    <row r="377" spans="1:22" hidden="1" x14ac:dyDescent="0.3">
      <c r="A377" t="s">
        <v>465</v>
      </c>
      <c r="B377" t="s">
        <v>466</v>
      </c>
      <c r="C377" t="s">
        <v>467</v>
      </c>
      <c r="D377" t="s">
        <v>468</v>
      </c>
      <c r="E377" t="s">
        <v>469</v>
      </c>
      <c r="F377" t="s">
        <v>470</v>
      </c>
      <c r="G377" t="s">
        <v>558</v>
      </c>
      <c r="H377" t="s">
        <v>57</v>
      </c>
      <c r="I377" t="s">
        <v>559</v>
      </c>
      <c r="J377" t="s">
        <v>58</v>
      </c>
      <c r="K377" t="s">
        <v>823</v>
      </c>
      <c r="L377" t="s">
        <v>824</v>
      </c>
      <c r="M377" t="s">
        <v>825</v>
      </c>
      <c r="N377" t="s">
        <v>826</v>
      </c>
      <c r="O377" t="s">
        <v>771</v>
      </c>
      <c r="P377" t="s">
        <v>830</v>
      </c>
      <c r="Q377" t="s">
        <v>503</v>
      </c>
      <c r="R377" t="s">
        <v>831</v>
      </c>
      <c r="S377" t="s">
        <v>274</v>
      </c>
      <c r="T377" t="s">
        <v>41</v>
      </c>
      <c r="U377" t="s">
        <v>1362</v>
      </c>
      <c r="V377" t="s">
        <v>754</v>
      </c>
    </row>
    <row r="378" spans="1:22" hidden="1" x14ac:dyDescent="0.3">
      <c r="A378" t="s">
        <v>465</v>
      </c>
      <c r="B378" t="s">
        <v>466</v>
      </c>
      <c r="C378" t="s">
        <v>467</v>
      </c>
      <c r="D378" t="s">
        <v>468</v>
      </c>
      <c r="E378" t="s">
        <v>469</v>
      </c>
      <c r="F378" t="s">
        <v>470</v>
      </c>
      <c r="G378" t="s">
        <v>558</v>
      </c>
      <c r="H378" t="s">
        <v>57</v>
      </c>
      <c r="I378" t="s">
        <v>559</v>
      </c>
      <c r="J378" t="s">
        <v>58</v>
      </c>
      <c r="K378" t="s">
        <v>823</v>
      </c>
      <c r="L378" t="s">
        <v>824</v>
      </c>
      <c r="M378" t="s">
        <v>825</v>
      </c>
      <c r="N378" t="s">
        <v>826</v>
      </c>
      <c r="O378" t="s">
        <v>771</v>
      </c>
      <c r="P378" t="s">
        <v>830</v>
      </c>
      <c r="Q378" t="s">
        <v>503</v>
      </c>
      <c r="R378" t="s">
        <v>831</v>
      </c>
      <c r="S378" t="s">
        <v>979</v>
      </c>
      <c r="T378" t="s">
        <v>980</v>
      </c>
      <c r="U378" t="s">
        <v>1363</v>
      </c>
      <c r="V378" t="s">
        <v>754</v>
      </c>
    </row>
    <row r="379" spans="1:22" hidden="1" x14ac:dyDescent="0.3">
      <c r="A379" t="s">
        <v>465</v>
      </c>
      <c r="B379" t="s">
        <v>466</v>
      </c>
      <c r="C379" t="s">
        <v>467</v>
      </c>
      <c r="D379" t="s">
        <v>468</v>
      </c>
      <c r="E379" t="s">
        <v>469</v>
      </c>
      <c r="F379" t="s">
        <v>470</v>
      </c>
      <c r="G379" t="s">
        <v>558</v>
      </c>
      <c r="H379" t="s">
        <v>57</v>
      </c>
      <c r="I379" t="s">
        <v>559</v>
      </c>
      <c r="J379" t="s">
        <v>58</v>
      </c>
      <c r="K379" t="s">
        <v>823</v>
      </c>
      <c r="L379" t="s">
        <v>824</v>
      </c>
      <c r="M379" t="s">
        <v>825</v>
      </c>
      <c r="N379" t="s">
        <v>826</v>
      </c>
      <c r="O379" t="s">
        <v>771</v>
      </c>
      <c r="P379" t="s">
        <v>830</v>
      </c>
      <c r="Q379" t="s">
        <v>476</v>
      </c>
      <c r="R379" t="s">
        <v>832</v>
      </c>
      <c r="S379" t="s">
        <v>271</v>
      </c>
      <c r="T379" t="s">
        <v>33</v>
      </c>
      <c r="U379" t="s">
        <v>1364</v>
      </c>
      <c r="V379" t="s">
        <v>754</v>
      </c>
    </row>
    <row r="380" spans="1:22" hidden="1" x14ac:dyDescent="0.3">
      <c r="A380" t="s">
        <v>465</v>
      </c>
      <c r="B380" t="s">
        <v>466</v>
      </c>
      <c r="C380" t="s">
        <v>467</v>
      </c>
      <c r="D380" t="s">
        <v>468</v>
      </c>
      <c r="E380" t="s">
        <v>469</v>
      </c>
      <c r="F380" t="s">
        <v>470</v>
      </c>
      <c r="G380" t="s">
        <v>558</v>
      </c>
      <c r="H380" t="s">
        <v>57</v>
      </c>
      <c r="I380" t="s">
        <v>559</v>
      </c>
      <c r="J380" t="s">
        <v>58</v>
      </c>
      <c r="K380" t="s">
        <v>823</v>
      </c>
      <c r="L380" t="s">
        <v>824</v>
      </c>
      <c r="M380" t="s">
        <v>825</v>
      </c>
      <c r="N380" t="s">
        <v>826</v>
      </c>
      <c r="O380" t="s">
        <v>771</v>
      </c>
      <c r="P380" t="s">
        <v>830</v>
      </c>
      <c r="Q380" t="s">
        <v>476</v>
      </c>
      <c r="R380" t="s">
        <v>832</v>
      </c>
      <c r="S380" t="s">
        <v>276</v>
      </c>
      <c r="T380" t="s">
        <v>98</v>
      </c>
      <c r="U380" t="s">
        <v>1365</v>
      </c>
      <c r="V380" t="s">
        <v>754</v>
      </c>
    </row>
    <row r="381" spans="1:22" hidden="1" x14ac:dyDescent="0.3">
      <c r="A381" t="s">
        <v>465</v>
      </c>
      <c r="B381" t="s">
        <v>466</v>
      </c>
      <c r="C381" t="s">
        <v>467</v>
      </c>
      <c r="D381" t="s">
        <v>468</v>
      </c>
      <c r="E381" t="s">
        <v>469</v>
      </c>
      <c r="F381" t="s">
        <v>470</v>
      </c>
      <c r="G381" t="s">
        <v>558</v>
      </c>
      <c r="H381" t="s">
        <v>57</v>
      </c>
      <c r="I381" t="s">
        <v>559</v>
      </c>
      <c r="J381" t="s">
        <v>58</v>
      </c>
      <c r="K381" t="s">
        <v>823</v>
      </c>
      <c r="L381" t="s">
        <v>824</v>
      </c>
      <c r="M381" t="s">
        <v>825</v>
      </c>
      <c r="N381" t="s">
        <v>826</v>
      </c>
      <c r="O381" t="s">
        <v>771</v>
      </c>
      <c r="P381" t="s">
        <v>830</v>
      </c>
      <c r="Q381" t="s">
        <v>476</v>
      </c>
      <c r="R381" t="s">
        <v>832</v>
      </c>
      <c r="S381" t="s">
        <v>274</v>
      </c>
      <c r="T381" t="s">
        <v>41</v>
      </c>
      <c r="U381" t="s">
        <v>1366</v>
      </c>
      <c r="V381" t="s">
        <v>754</v>
      </c>
    </row>
    <row r="382" spans="1:22" hidden="1" x14ac:dyDescent="0.3">
      <c r="A382" t="s">
        <v>465</v>
      </c>
      <c r="B382" t="s">
        <v>466</v>
      </c>
      <c r="C382" t="s">
        <v>467</v>
      </c>
      <c r="D382" t="s">
        <v>468</v>
      </c>
      <c r="E382" t="s">
        <v>469</v>
      </c>
      <c r="F382" t="s">
        <v>470</v>
      </c>
      <c r="G382" t="s">
        <v>558</v>
      </c>
      <c r="H382" t="s">
        <v>57</v>
      </c>
      <c r="I382" t="s">
        <v>559</v>
      </c>
      <c r="J382" t="s">
        <v>58</v>
      </c>
      <c r="K382" t="s">
        <v>823</v>
      </c>
      <c r="L382" t="s">
        <v>824</v>
      </c>
      <c r="M382" t="s">
        <v>825</v>
      </c>
      <c r="N382" t="s">
        <v>826</v>
      </c>
      <c r="O382" t="s">
        <v>773</v>
      </c>
      <c r="P382" t="s">
        <v>833</v>
      </c>
      <c r="Q382" t="s">
        <v>503</v>
      </c>
      <c r="R382" t="s">
        <v>834</v>
      </c>
      <c r="S382" t="s">
        <v>271</v>
      </c>
      <c r="T382" t="s">
        <v>33</v>
      </c>
      <c r="U382" t="s">
        <v>1367</v>
      </c>
      <c r="V382" t="s">
        <v>754</v>
      </c>
    </row>
    <row r="383" spans="1:22" hidden="1" x14ac:dyDescent="0.3">
      <c r="A383" t="s">
        <v>465</v>
      </c>
      <c r="B383" t="s">
        <v>466</v>
      </c>
      <c r="C383" t="s">
        <v>467</v>
      </c>
      <c r="D383" t="s">
        <v>468</v>
      </c>
      <c r="E383" t="s">
        <v>469</v>
      </c>
      <c r="F383" t="s">
        <v>470</v>
      </c>
      <c r="G383" t="s">
        <v>558</v>
      </c>
      <c r="H383" t="s">
        <v>57</v>
      </c>
      <c r="I383" t="s">
        <v>559</v>
      </c>
      <c r="J383" t="s">
        <v>58</v>
      </c>
      <c r="K383" t="s">
        <v>823</v>
      </c>
      <c r="L383" t="s">
        <v>824</v>
      </c>
      <c r="M383" t="s">
        <v>825</v>
      </c>
      <c r="N383" t="s">
        <v>826</v>
      </c>
      <c r="O383" t="s">
        <v>773</v>
      </c>
      <c r="P383" t="s">
        <v>833</v>
      </c>
      <c r="Q383" t="s">
        <v>503</v>
      </c>
      <c r="R383" t="s">
        <v>834</v>
      </c>
      <c r="S383" t="s">
        <v>276</v>
      </c>
      <c r="T383" t="s">
        <v>98</v>
      </c>
      <c r="U383" t="s">
        <v>1368</v>
      </c>
      <c r="V383" t="s">
        <v>754</v>
      </c>
    </row>
    <row r="384" spans="1:22" hidden="1" x14ac:dyDescent="0.3">
      <c r="A384" t="s">
        <v>465</v>
      </c>
      <c r="B384" t="s">
        <v>466</v>
      </c>
      <c r="C384" t="s">
        <v>467</v>
      </c>
      <c r="D384" t="s">
        <v>468</v>
      </c>
      <c r="E384" t="s">
        <v>469</v>
      </c>
      <c r="F384" t="s">
        <v>470</v>
      </c>
      <c r="G384" t="s">
        <v>558</v>
      </c>
      <c r="H384" t="s">
        <v>57</v>
      </c>
      <c r="I384" t="s">
        <v>559</v>
      </c>
      <c r="J384" t="s">
        <v>58</v>
      </c>
      <c r="K384" t="s">
        <v>823</v>
      </c>
      <c r="L384" t="s">
        <v>824</v>
      </c>
      <c r="M384" t="s">
        <v>825</v>
      </c>
      <c r="N384" t="s">
        <v>826</v>
      </c>
      <c r="O384" t="s">
        <v>773</v>
      </c>
      <c r="P384" t="s">
        <v>833</v>
      </c>
      <c r="Q384" t="s">
        <v>503</v>
      </c>
      <c r="R384" t="s">
        <v>834</v>
      </c>
      <c r="S384" t="s">
        <v>273</v>
      </c>
      <c r="T384" t="s">
        <v>240</v>
      </c>
      <c r="U384" t="s">
        <v>1369</v>
      </c>
      <c r="V384" t="s">
        <v>754</v>
      </c>
    </row>
    <row r="385" spans="1:22" hidden="1" x14ac:dyDescent="0.3">
      <c r="A385" t="s">
        <v>465</v>
      </c>
      <c r="B385" t="s">
        <v>466</v>
      </c>
      <c r="C385" t="s">
        <v>467</v>
      </c>
      <c r="D385" t="s">
        <v>468</v>
      </c>
      <c r="E385" t="s">
        <v>469</v>
      </c>
      <c r="F385" t="s">
        <v>470</v>
      </c>
      <c r="G385" t="s">
        <v>558</v>
      </c>
      <c r="H385" t="s">
        <v>57</v>
      </c>
      <c r="I385" t="s">
        <v>559</v>
      </c>
      <c r="J385" t="s">
        <v>58</v>
      </c>
      <c r="K385" t="s">
        <v>823</v>
      </c>
      <c r="L385" t="s">
        <v>824</v>
      </c>
      <c r="M385" t="s">
        <v>825</v>
      </c>
      <c r="N385" t="s">
        <v>826</v>
      </c>
      <c r="O385" t="s">
        <v>773</v>
      </c>
      <c r="P385" t="s">
        <v>833</v>
      </c>
      <c r="Q385" t="s">
        <v>503</v>
      </c>
      <c r="R385" t="s">
        <v>834</v>
      </c>
      <c r="S385" t="s">
        <v>341</v>
      </c>
      <c r="T385" t="s">
        <v>342</v>
      </c>
      <c r="U385" t="s">
        <v>1370</v>
      </c>
      <c r="V385" t="s">
        <v>754</v>
      </c>
    </row>
    <row r="386" spans="1:22" hidden="1" x14ac:dyDescent="0.3">
      <c r="A386" t="s">
        <v>465</v>
      </c>
      <c r="B386" t="s">
        <v>466</v>
      </c>
      <c r="C386" t="s">
        <v>467</v>
      </c>
      <c r="D386" t="s">
        <v>468</v>
      </c>
      <c r="E386" t="s">
        <v>469</v>
      </c>
      <c r="F386" t="s">
        <v>470</v>
      </c>
      <c r="G386" t="s">
        <v>558</v>
      </c>
      <c r="H386" t="s">
        <v>57</v>
      </c>
      <c r="I386" t="s">
        <v>559</v>
      </c>
      <c r="J386" t="s">
        <v>58</v>
      </c>
      <c r="K386" t="s">
        <v>823</v>
      </c>
      <c r="L386" t="s">
        <v>824</v>
      </c>
      <c r="M386" t="s">
        <v>825</v>
      </c>
      <c r="N386" t="s">
        <v>826</v>
      </c>
      <c r="O386" t="s">
        <v>773</v>
      </c>
      <c r="P386" t="s">
        <v>833</v>
      </c>
      <c r="Q386" t="s">
        <v>503</v>
      </c>
      <c r="R386" t="s">
        <v>834</v>
      </c>
      <c r="S386" t="s">
        <v>274</v>
      </c>
      <c r="T386" t="s">
        <v>41</v>
      </c>
      <c r="U386" t="s">
        <v>1371</v>
      </c>
      <c r="V386" t="s">
        <v>754</v>
      </c>
    </row>
    <row r="387" spans="1:22" hidden="1" x14ac:dyDescent="0.3">
      <c r="A387" t="s">
        <v>465</v>
      </c>
      <c r="B387" t="s">
        <v>466</v>
      </c>
      <c r="C387" t="s">
        <v>467</v>
      </c>
      <c r="D387" t="s">
        <v>468</v>
      </c>
      <c r="E387" t="s">
        <v>469</v>
      </c>
      <c r="F387" t="s">
        <v>470</v>
      </c>
      <c r="G387" t="s">
        <v>558</v>
      </c>
      <c r="H387" t="s">
        <v>57</v>
      </c>
      <c r="I387" t="s">
        <v>559</v>
      </c>
      <c r="J387" t="s">
        <v>58</v>
      </c>
      <c r="K387" t="s">
        <v>823</v>
      </c>
      <c r="L387" t="s">
        <v>824</v>
      </c>
      <c r="M387" t="s">
        <v>825</v>
      </c>
      <c r="N387" t="s">
        <v>826</v>
      </c>
      <c r="O387" t="s">
        <v>773</v>
      </c>
      <c r="P387" t="s">
        <v>833</v>
      </c>
      <c r="Q387" t="s">
        <v>503</v>
      </c>
      <c r="R387" t="s">
        <v>834</v>
      </c>
      <c r="S387" t="s">
        <v>979</v>
      </c>
      <c r="T387" t="s">
        <v>980</v>
      </c>
      <c r="U387" t="s">
        <v>1372</v>
      </c>
      <c r="V387" t="s">
        <v>754</v>
      </c>
    </row>
    <row r="388" spans="1:22" hidden="1" x14ac:dyDescent="0.3">
      <c r="A388" t="s">
        <v>465</v>
      </c>
      <c r="B388" t="s">
        <v>466</v>
      </c>
      <c r="C388" t="s">
        <v>467</v>
      </c>
      <c r="D388" t="s">
        <v>468</v>
      </c>
      <c r="E388" t="s">
        <v>469</v>
      </c>
      <c r="F388" t="s">
        <v>470</v>
      </c>
      <c r="G388" t="s">
        <v>558</v>
      </c>
      <c r="H388" t="s">
        <v>57</v>
      </c>
      <c r="I388" t="s">
        <v>559</v>
      </c>
      <c r="J388" t="s">
        <v>58</v>
      </c>
      <c r="K388" t="s">
        <v>823</v>
      </c>
      <c r="L388" t="s">
        <v>824</v>
      </c>
      <c r="M388" t="s">
        <v>825</v>
      </c>
      <c r="N388" t="s">
        <v>826</v>
      </c>
      <c r="O388" t="s">
        <v>773</v>
      </c>
      <c r="P388" t="s">
        <v>833</v>
      </c>
      <c r="Q388" t="s">
        <v>476</v>
      </c>
      <c r="R388" t="s">
        <v>835</v>
      </c>
      <c r="S388" t="s">
        <v>271</v>
      </c>
      <c r="T388" t="s">
        <v>33</v>
      </c>
      <c r="U388" t="s">
        <v>1373</v>
      </c>
      <c r="V388" t="s">
        <v>754</v>
      </c>
    </row>
    <row r="389" spans="1:22" hidden="1" x14ac:dyDescent="0.3">
      <c r="A389" t="s">
        <v>465</v>
      </c>
      <c r="B389" t="s">
        <v>466</v>
      </c>
      <c r="C389" t="s">
        <v>467</v>
      </c>
      <c r="D389" t="s">
        <v>468</v>
      </c>
      <c r="E389" t="s">
        <v>469</v>
      </c>
      <c r="F389" t="s">
        <v>470</v>
      </c>
      <c r="G389" t="s">
        <v>558</v>
      </c>
      <c r="H389" t="s">
        <v>57</v>
      </c>
      <c r="I389" t="s">
        <v>559</v>
      </c>
      <c r="J389" t="s">
        <v>58</v>
      </c>
      <c r="K389" t="s">
        <v>823</v>
      </c>
      <c r="L389" t="s">
        <v>824</v>
      </c>
      <c r="M389" t="s">
        <v>825</v>
      </c>
      <c r="N389" t="s">
        <v>826</v>
      </c>
      <c r="O389" t="s">
        <v>773</v>
      </c>
      <c r="P389" t="s">
        <v>833</v>
      </c>
      <c r="Q389" t="s">
        <v>476</v>
      </c>
      <c r="R389" t="s">
        <v>835</v>
      </c>
      <c r="S389" t="s">
        <v>289</v>
      </c>
      <c r="T389" t="s">
        <v>236</v>
      </c>
      <c r="U389" t="s">
        <v>1374</v>
      </c>
      <c r="V389" t="s">
        <v>754</v>
      </c>
    </row>
    <row r="390" spans="1:22" hidden="1" x14ac:dyDescent="0.3">
      <c r="A390" t="s">
        <v>465</v>
      </c>
      <c r="B390" t="s">
        <v>466</v>
      </c>
      <c r="C390" t="s">
        <v>467</v>
      </c>
      <c r="D390" t="s">
        <v>468</v>
      </c>
      <c r="E390" t="s">
        <v>469</v>
      </c>
      <c r="F390" t="s">
        <v>470</v>
      </c>
      <c r="G390" t="s">
        <v>558</v>
      </c>
      <c r="H390" t="s">
        <v>57</v>
      </c>
      <c r="I390" t="s">
        <v>559</v>
      </c>
      <c r="J390" t="s">
        <v>58</v>
      </c>
      <c r="K390" t="s">
        <v>823</v>
      </c>
      <c r="L390" t="s">
        <v>824</v>
      </c>
      <c r="M390" t="s">
        <v>825</v>
      </c>
      <c r="N390" t="s">
        <v>826</v>
      </c>
      <c r="O390" t="s">
        <v>773</v>
      </c>
      <c r="P390" t="s">
        <v>833</v>
      </c>
      <c r="Q390" t="s">
        <v>476</v>
      </c>
      <c r="R390" t="s">
        <v>835</v>
      </c>
      <c r="S390" t="s">
        <v>276</v>
      </c>
      <c r="T390" t="s">
        <v>98</v>
      </c>
      <c r="U390" t="s">
        <v>1375</v>
      </c>
      <c r="V390" t="s">
        <v>754</v>
      </c>
    </row>
    <row r="391" spans="1:22" hidden="1" x14ac:dyDescent="0.3">
      <c r="A391" t="s">
        <v>465</v>
      </c>
      <c r="B391" t="s">
        <v>466</v>
      </c>
      <c r="C391" t="s">
        <v>467</v>
      </c>
      <c r="D391" t="s">
        <v>468</v>
      </c>
      <c r="E391" t="s">
        <v>469</v>
      </c>
      <c r="F391" t="s">
        <v>470</v>
      </c>
      <c r="G391" t="s">
        <v>558</v>
      </c>
      <c r="H391" t="s">
        <v>57</v>
      </c>
      <c r="I391" t="s">
        <v>559</v>
      </c>
      <c r="J391" t="s">
        <v>58</v>
      </c>
      <c r="K391" t="s">
        <v>823</v>
      </c>
      <c r="L391" t="s">
        <v>824</v>
      </c>
      <c r="M391" t="s">
        <v>825</v>
      </c>
      <c r="N391" t="s">
        <v>826</v>
      </c>
      <c r="O391" t="s">
        <v>773</v>
      </c>
      <c r="P391" t="s">
        <v>833</v>
      </c>
      <c r="Q391" t="s">
        <v>476</v>
      </c>
      <c r="R391" t="s">
        <v>835</v>
      </c>
      <c r="S391" t="s">
        <v>277</v>
      </c>
      <c r="T391" t="s">
        <v>183</v>
      </c>
      <c r="U391" t="s">
        <v>1376</v>
      </c>
      <c r="V391" t="s">
        <v>754</v>
      </c>
    </row>
    <row r="392" spans="1:22" hidden="1" x14ac:dyDescent="0.3">
      <c r="A392" t="s">
        <v>465</v>
      </c>
      <c r="B392" t="s">
        <v>466</v>
      </c>
      <c r="C392" t="s">
        <v>467</v>
      </c>
      <c r="D392" t="s">
        <v>468</v>
      </c>
      <c r="E392" t="s">
        <v>469</v>
      </c>
      <c r="F392" t="s">
        <v>470</v>
      </c>
      <c r="G392" t="s">
        <v>558</v>
      </c>
      <c r="H392" t="s">
        <v>57</v>
      </c>
      <c r="I392" t="s">
        <v>559</v>
      </c>
      <c r="J392" t="s">
        <v>58</v>
      </c>
      <c r="K392" t="s">
        <v>823</v>
      </c>
      <c r="L392" t="s">
        <v>824</v>
      </c>
      <c r="M392" t="s">
        <v>825</v>
      </c>
      <c r="N392" t="s">
        <v>826</v>
      </c>
      <c r="O392" t="s">
        <v>773</v>
      </c>
      <c r="P392" t="s">
        <v>833</v>
      </c>
      <c r="Q392" t="s">
        <v>476</v>
      </c>
      <c r="R392" t="s">
        <v>835</v>
      </c>
      <c r="S392" t="s">
        <v>274</v>
      </c>
      <c r="T392" t="s">
        <v>41</v>
      </c>
      <c r="U392" t="s">
        <v>1377</v>
      </c>
      <c r="V392" t="s">
        <v>754</v>
      </c>
    </row>
    <row r="393" spans="1:22" hidden="1" x14ac:dyDescent="0.3">
      <c r="A393" t="s">
        <v>465</v>
      </c>
      <c r="B393" t="s">
        <v>466</v>
      </c>
      <c r="C393" t="s">
        <v>467</v>
      </c>
      <c r="D393" t="s">
        <v>468</v>
      </c>
      <c r="E393" t="s">
        <v>469</v>
      </c>
      <c r="F393" t="s">
        <v>470</v>
      </c>
      <c r="G393" t="s">
        <v>558</v>
      </c>
      <c r="H393" t="s">
        <v>57</v>
      </c>
      <c r="I393" t="s">
        <v>559</v>
      </c>
      <c r="J393" t="s">
        <v>58</v>
      </c>
      <c r="K393" t="s">
        <v>823</v>
      </c>
      <c r="L393" t="s">
        <v>824</v>
      </c>
      <c r="M393" t="s">
        <v>825</v>
      </c>
      <c r="N393" t="s">
        <v>826</v>
      </c>
      <c r="O393" t="s">
        <v>773</v>
      </c>
      <c r="P393" t="s">
        <v>833</v>
      </c>
      <c r="Q393" t="s">
        <v>476</v>
      </c>
      <c r="R393" t="s">
        <v>835</v>
      </c>
      <c r="S393" t="s">
        <v>979</v>
      </c>
      <c r="T393" t="s">
        <v>980</v>
      </c>
      <c r="U393" t="s">
        <v>1378</v>
      </c>
      <c r="V393" t="s">
        <v>754</v>
      </c>
    </row>
    <row r="394" spans="1:22" hidden="1" x14ac:dyDescent="0.3">
      <c r="A394" t="s">
        <v>465</v>
      </c>
      <c r="B394" t="s">
        <v>466</v>
      </c>
      <c r="C394" t="s">
        <v>467</v>
      </c>
      <c r="D394" t="s">
        <v>468</v>
      </c>
      <c r="E394" t="s">
        <v>469</v>
      </c>
      <c r="F394" t="s">
        <v>470</v>
      </c>
      <c r="G394" t="s">
        <v>558</v>
      </c>
      <c r="H394" t="s">
        <v>57</v>
      </c>
      <c r="I394" t="s">
        <v>559</v>
      </c>
      <c r="J394" t="s">
        <v>58</v>
      </c>
      <c r="K394" t="s">
        <v>866</v>
      </c>
      <c r="L394" t="s">
        <v>867</v>
      </c>
      <c r="M394" t="s">
        <v>474</v>
      </c>
      <c r="N394" t="s">
        <v>868</v>
      </c>
      <c r="O394" t="s">
        <v>751</v>
      </c>
      <c r="P394" t="s">
        <v>869</v>
      </c>
      <c r="Q394" t="s">
        <v>503</v>
      </c>
      <c r="R394" t="s">
        <v>870</v>
      </c>
      <c r="S394" t="s">
        <v>341</v>
      </c>
      <c r="T394" t="s">
        <v>342</v>
      </c>
      <c r="U394" t="s">
        <v>1379</v>
      </c>
      <c r="V394" t="s">
        <v>754</v>
      </c>
    </row>
    <row r="395" spans="1:22" hidden="1" x14ac:dyDescent="0.3">
      <c r="A395" t="s">
        <v>465</v>
      </c>
      <c r="B395" t="s">
        <v>466</v>
      </c>
      <c r="C395" t="s">
        <v>467</v>
      </c>
      <c r="D395" t="s">
        <v>468</v>
      </c>
      <c r="E395" t="s">
        <v>469</v>
      </c>
      <c r="F395" t="s">
        <v>470</v>
      </c>
      <c r="G395" t="s">
        <v>471</v>
      </c>
      <c r="H395" t="s">
        <v>27</v>
      </c>
      <c r="I395" t="s">
        <v>908</v>
      </c>
      <c r="J395" t="s">
        <v>909</v>
      </c>
      <c r="K395" t="s">
        <v>473</v>
      </c>
      <c r="L395" t="s">
        <v>910</v>
      </c>
      <c r="M395" t="s">
        <v>474</v>
      </c>
      <c r="N395" t="s">
        <v>911</v>
      </c>
      <c r="O395" t="s">
        <v>475</v>
      </c>
      <c r="P395" t="s">
        <v>912</v>
      </c>
      <c r="Q395" t="s">
        <v>503</v>
      </c>
      <c r="R395" t="s">
        <v>913</v>
      </c>
      <c r="S395" t="s">
        <v>271</v>
      </c>
      <c r="T395" t="s">
        <v>33</v>
      </c>
      <c r="U395" t="s">
        <v>1380</v>
      </c>
      <c r="V395" t="s">
        <v>874</v>
      </c>
    </row>
    <row r="396" spans="1:22" hidden="1" x14ac:dyDescent="0.3">
      <c r="A396" t="s">
        <v>465</v>
      </c>
      <c r="B396" t="s">
        <v>466</v>
      </c>
      <c r="C396" t="s">
        <v>467</v>
      </c>
      <c r="D396" t="s">
        <v>468</v>
      </c>
      <c r="E396" t="s">
        <v>469</v>
      </c>
      <c r="F396" t="s">
        <v>470</v>
      </c>
      <c r="G396" t="s">
        <v>471</v>
      </c>
      <c r="H396" t="s">
        <v>27</v>
      </c>
      <c r="I396" t="s">
        <v>908</v>
      </c>
      <c r="J396" t="s">
        <v>909</v>
      </c>
      <c r="K396" t="s">
        <v>473</v>
      </c>
      <c r="L396" t="s">
        <v>910</v>
      </c>
      <c r="M396" t="s">
        <v>474</v>
      </c>
      <c r="N396" t="s">
        <v>911</v>
      </c>
      <c r="O396" t="s">
        <v>475</v>
      </c>
      <c r="P396" t="s">
        <v>912</v>
      </c>
      <c r="Q396" t="s">
        <v>503</v>
      </c>
      <c r="R396" t="s">
        <v>913</v>
      </c>
      <c r="S396" t="s">
        <v>273</v>
      </c>
      <c r="T396" t="s">
        <v>240</v>
      </c>
      <c r="U396" t="s">
        <v>1381</v>
      </c>
      <c r="V396" t="s">
        <v>874</v>
      </c>
    </row>
    <row r="397" spans="1:22" hidden="1" x14ac:dyDescent="0.3">
      <c r="A397" t="s">
        <v>465</v>
      </c>
      <c r="B397" t="s">
        <v>466</v>
      </c>
      <c r="C397" t="s">
        <v>467</v>
      </c>
      <c r="D397" t="s">
        <v>468</v>
      </c>
      <c r="E397" t="s">
        <v>469</v>
      </c>
      <c r="F397" t="s">
        <v>470</v>
      </c>
      <c r="G397" t="s">
        <v>471</v>
      </c>
      <c r="H397" t="s">
        <v>27</v>
      </c>
      <c r="I397" t="s">
        <v>908</v>
      </c>
      <c r="J397" t="s">
        <v>909</v>
      </c>
      <c r="K397" t="s">
        <v>473</v>
      </c>
      <c r="L397" t="s">
        <v>910</v>
      </c>
      <c r="M397" t="s">
        <v>474</v>
      </c>
      <c r="N397" t="s">
        <v>911</v>
      </c>
      <c r="O397" t="s">
        <v>475</v>
      </c>
      <c r="P397" t="s">
        <v>912</v>
      </c>
      <c r="Q397" t="s">
        <v>503</v>
      </c>
      <c r="R397" t="s">
        <v>913</v>
      </c>
      <c r="S397" t="s">
        <v>274</v>
      </c>
      <c r="T397" t="s">
        <v>41</v>
      </c>
      <c r="U397" t="s">
        <v>1382</v>
      </c>
      <c r="V397" t="s">
        <v>874</v>
      </c>
    </row>
    <row r="398" spans="1:22" hidden="1" x14ac:dyDescent="0.3">
      <c r="A398" t="s">
        <v>465</v>
      </c>
      <c r="B398" t="s">
        <v>466</v>
      </c>
      <c r="C398" t="s">
        <v>467</v>
      </c>
      <c r="D398" t="s">
        <v>468</v>
      </c>
      <c r="E398" t="s">
        <v>469</v>
      </c>
      <c r="F398" t="s">
        <v>470</v>
      </c>
      <c r="G398" t="s">
        <v>471</v>
      </c>
      <c r="H398" t="s">
        <v>27</v>
      </c>
      <c r="I398" t="s">
        <v>908</v>
      </c>
      <c r="J398" t="s">
        <v>909</v>
      </c>
      <c r="K398" t="s">
        <v>473</v>
      </c>
      <c r="L398" t="s">
        <v>910</v>
      </c>
      <c r="M398" t="s">
        <v>474</v>
      </c>
      <c r="N398" t="s">
        <v>911</v>
      </c>
      <c r="O398" t="s">
        <v>475</v>
      </c>
      <c r="P398" t="s">
        <v>912</v>
      </c>
      <c r="Q398" t="s">
        <v>503</v>
      </c>
      <c r="R398" t="s">
        <v>913</v>
      </c>
      <c r="S398" t="s">
        <v>1046</v>
      </c>
      <c r="T398" t="s">
        <v>435</v>
      </c>
      <c r="U398" t="s">
        <v>1383</v>
      </c>
      <c r="V398" t="s">
        <v>874</v>
      </c>
    </row>
    <row r="399" spans="1:22" hidden="1" x14ac:dyDescent="0.3">
      <c r="A399" t="s">
        <v>465</v>
      </c>
      <c r="B399" t="s">
        <v>466</v>
      </c>
      <c r="C399" t="s">
        <v>467</v>
      </c>
      <c r="D399" t="s">
        <v>468</v>
      </c>
      <c r="E399" t="s">
        <v>469</v>
      </c>
      <c r="F399" t="s">
        <v>470</v>
      </c>
      <c r="G399" t="s">
        <v>471</v>
      </c>
      <c r="H399" t="s">
        <v>27</v>
      </c>
      <c r="I399" t="s">
        <v>908</v>
      </c>
      <c r="J399" t="s">
        <v>909</v>
      </c>
      <c r="K399" t="s">
        <v>473</v>
      </c>
      <c r="L399" t="s">
        <v>910</v>
      </c>
      <c r="M399" t="s">
        <v>474</v>
      </c>
      <c r="N399" t="s">
        <v>911</v>
      </c>
      <c r="O399" t="s">
        <v>475</v>
      </c>
      <c r="P399" t="s">
        <v>912</v>
      </c>
      <c r="Q399" t="s">
        <v>476</v>
      </c>
      <c r="R399" t="s">
        <v>914</v>
      </c>
      <c r="S399" t="s">
        <v>271</v>
      </c>
      <c r="T399" t="s">
        <v>33</v>
      </c>
      <c r="U399" t="s">
        <v>1384</v>
      </c>
      <c r="V399" t="s">
        <v>874</v>
      </c>
    </row>
    <row r="400" spans="1:22" hidden="1" x14ac:dyDescent="0.3">
      <c r="A400" t="s">
        <v>465</v>
      </c>
      <c r="B400" t="s">
        <v>466</v>
      </c>
      <c r="C400" t="s">
        <v>467</v>
      </c>
      <c r="D400" t="s">
        <v>468</v>
      </c>
      <c r="E400" t="s">
        <v>469</v>
      </c>
      <c r="F400" t="s">
        <v>470</v>
      </c>
      <c r="G400" t="s">
        <v>471</v>
      </c>
      <c r="H400" t="s">
        <v>27</v>
      </c>
      <c r="I400" t="s">
        <v>908</v>
      </c>
      <c r="J400" t="s">
        <v>909</v>
      </c>
      <c r="K400" t="s">
        <v>473</v>
      </c>
      <c r="L400" t="s">
        <v>910</v>
      </c>
      <c r="M400" t="s">
        <v>474</v>
      </c>
      <c r="N400" t="s">
        <v>911</v>
      </c>
      <c r="O400" t="s">
        <v>475</v>
      </c>
      <c r="P400" t="s">
        <v>912</v>
      </c>
      <c r="Q400" t="s">
        <v>476</v>
      </c>
      <c r="R400" t="s">
        <v>914</v>
      </c>
      <c r="S400" t="s">
        <v>273</v>
      </c>
      <c r="T400" t="s">
        <v>240</v>
      </c>
      <c r="U400" t="s">
        <v>1385</v>
      </c>
      <c r="V400" t="s">
        <v>874</v>
      </c>
    </row>
    <row r="401" spans="1:22" hidden="1" x14ac:dyDescent="0.3">
      <c r="A401" t="s">
        <v>465</v>
      </c>
      <c r="B401" t="s">
        <v>466</v>
      </c>
      <c r="C401" t="s">
        <v>467</v>
      </c>
      <c r="D401" t="s">
        <v>468</v>
      </c>
      <c r="E401" t="s">
        <v>469</v>
      </c>
      <c r="F401" t="s">
        <v>470</v>
      </c>
      <c r="G401" t="s">
        <v>471</v>
      </c>
      <c r="H401" t="s">
        <v>27</v>
      </c>
      <c r="I401" t="s">
        <v>908</v>
      </c>
      <c r="J401" t="s">
        <v>909</v>
      </c>
      <c r="K401" t="s">
        <v>473</v>
      </c>
      <c r="L401" t="s">
        <v>910</v>
      </c>
      <c r="M401" t="s">
        <v>474</v>
      </c>
      <c r="N401" t="s">
        <v>911</v>
      </c>
      <c r="O401" t="s">
        <v>475</v>
      </c>
      <c r="P401" t="s">
        <v>912</v>
      </c>
      <c r="Q401" t="s">
        <v>476</v>
      </c>
      <c r="R401" t="s">
        <v>914</v>
      </c>
      <c r="S401" t="s">
        <v>274</v>
      </c>
      <c r="T401" t="s">
        <v>41</v>
      </c>
      <c r="U401" t="s">
        <v>1386</v>
      </c>
      <c r="V401" t="s">
        <v>874</v>
      </c>
    </row>
    <row r="402" spans="1:22" hidden="1" x14ac:dyDescent="0.3">
      <c r="A402" t="s">
        <v>465</v>
      </c>
      <c r="B402" t="s">
        <v>466</v>
      </c>
      <c r="C402" t="s">
        <v>467</v>
      </c>
      <c r="D402" t="s">
        <v>468</v>
      </c>
      <c r="E402" t="s">
        <v>469</v>
      </c>
      <c r="F402" t="s">
        <v>470</v>
      </c>
      <c r="G402" t="s">
        <v>471</v>
      </c>
      <c r="H402" t="s">
        <v>27</v>
      </c>
      <c r="I402" t="s">
        <v>908</v>
      </c>
      <c r="J402" t="s">
        <v>909</v>
      </c>
      <c r="K402" t="s">
        <v>473</v>
      </c>
      <c r="L402" t="s">
        <v>910</v>
      </c>
      <c r="M402" t="s">
        <v>474</v>
      </c>
      <c r="N402" t="s">
        <v>911</v>
      </c>
      <c r="O402" t="s">
        <v>475</v>
      </c>
      <c r="P402" t="s">
        <v>912</v>
      </c>
      <c r="Q402" t="s">
        <v>476</v>
      </c>
      <c r="R402" t="s">
        <v>914</v>
      </c>
      <c r="S402" t="s">
        <v>1046</v>
      </c>
      <c r="T402" t="s">
        <v>435</v>
      </c>
      <c r="U402" t="s">
        <v>1387</v>
      </c>
      <c r="V402" t="s">
        <v>874</v>
      </c>
    </row>
    <row r="403" spans="1:22" hidden="1" x14ac:dyDescent="0.3">
      <c r="A403" t="s">
        <v>465</v>
      </c>
      <c r="B403" t="s">
        <v>466</v>
      </c>
      <c r="C403" t="s">
        <v>467</v>
      </c>
      <c r="D403" t="s">
        <v>468</v>
      </c>
      <c r="E403" t="s">
        <v>469</v>
      </c>
      <c r="F403" t="s">
        <v>470</v>
      </c>
      <c r="G403" t="s">
        <v>471</v>
      </c>
      <c r="H403" t="s">
        <v>27</v>
      </c>
      <c r="I403" t="s">
        <v>908</v>
      </c>
      <c r="J403" t="s">
        <v>909</v>
      </c>
      <c r="K403" t="s">
        <v>473</v>
      </c>
      <c r="L403" t="s">
        <v>910</v>
      </c>
      <c r="M403" t="s">
        <v>474</v>
      </c>
      <c r="N403" t="s">
        <v>911</v>
      </c>
      <c r="O403" t="s">
        <v>475</v>
      </c>
      <c r="P403" t="s">
        <v>912</v>
      </c>
      <c r="Q403" t="s">
        <v>577</v>
      </c>
      <c r="R403" t="s">
        <v>915</v>
      </c>
      <c r="S403" t="s">
        <v>271</v>
      </c>
      <c r="T403" t="s">
        <v>33</v>
      </c>
      <c r="U403" t="s">
        <v>1388</v>
      </c>
      <c r="V403" t="s">
        <v>874</v>
      </c>
    </row>
    <row r="404" spans="1:22" hidden="1" x14ac:dyDescent="0.3">
      <c r="A404" t="s">
        <v>465</v>
      </c>
      <c r="B404" t="s">
        <v>466</v>
      </c>
      <c r="C404" t="s">
        <v>467</v>
      </c>
      <c r="D404" t="s">
        <v>468</v>
      </c>
      <c r="E404" t="s">
        <v>469</v>
      </c>
      <c r="F404" t="s">
        <v>470</v>
      </c>
      <c r="G404" t="s">
        <v>471</v>
      </c>
      <c r="H404" t="s">
        <v>27</v>
      </c>
      <c r="I404" t="s">
        <v>908</v>
      </c>
      <c r="J404" t="s">
        <v>909</v>
      </c>
      <c r="K404" t="s">
        <v>473</v>
      </c>
      <c r="L404" t="s">
        <v>910</v>
      </c>
      <c r="M404" t="s">
        <v>474</v>
      </c>
      <c r="N404" t="s">
        <v>911</v>
      </c>
      <c r="O404" t="s">
        <v>475</v>
      </c>
      <c r="P404" t="s">
        <v>912</v>
      </c>
      <c r="Q404" t="s">
        <v>577</v>
      </c>
      <c r="R404" t="s">
        <v>915</v>
      </c>
      <c r="S404" t="s">
        <v>274</v>
      </c>
      <c r="T404" t="s">
        <v>41</v>
      </c>
      <c r="U404" t="s">
        <v>1389</v>
      </c>
      <c r="V404" t="s">
        <v>874</v>
      </c>
    </row>
    <row r="405" spans="1:22" hidden="1" x14ac:dyDescent="0.3">
      <c r="A405" t="s">
        <v>465</v>
      </c>
      <c r="B405" t="s">
        <v>466</v>
      </c>
      <c r="C405" t="s">
        <v>467</v>
      </c>
      <c r="D405" t="s">
        <v>468</v>
      </c>
      <c r="E405" t="s">
        <v>469</v>
      </c>
      <c r="F405" t="s">
        <v>470</v>
      </c>
      <c r="G405" t="s">
        <v>471</v>
      </c>
      <c r="H405" t="s">
        <v>27</v>
      </c>
      <c r="I405" t="s">
        <v>908</v>
      </c>
      <c r="J405" t="s">
        <v>909</v>
      </c>
      <c r="K405" t="s">
        <v>473</v>
      </c>
      <c r="L405" t="s">
        <v>910</v>
      </c>
      <c r="M405" t="s">
        <v>474</v>
      </c>
      <c r="N405" t="s">
        <v>911</v>
      </c>
      <c r="O405" t="s">
        <v>475</v>
      </c>
      <c r="P405" t="s">
        <v>912</v>
      </c>
      <c r="Q405" t="s">
        <v>270</v>
      </c>
      <c r="R405" t="s">
        <v>916</v>
      </c>
      <c r="S405" t="s">
        <v>271</v>
      </c>
      <c r="T405" t="s">
        <v>33</v>
      </c>
      <c r="U405" t="s">
        <v>1390</v>
      </c>
      <c r="V405" t="s">
        <v>874</v>
      </c>
    </row>
    <row r="406" spans="1:22" hidden="1" x14ac:dyDescent="0.3">
      <c r="A406" t="s">
        <v>465</v>
      </c>
      <c r="B406" t="s">
        <v>466</v>
      </c>
      <c r="C406" t="s">
        <v>467</v>
      </c>
      <c r="D406" t="s">
        <v>468</v>
      </c>
      <c r="E406" t="s">
        <v>469</v>
      </c>
      <c r="F406" t="s">
        <v>470</v>
      </c>
      <c r="G406" t="s">
        <v>471</v>
      </c>
      <c r="H406" t="s">
        <v>27</v>
      </c>
      <c r="I406" t="s">
        <v>908</v>
      </c>
      <c r="J406" t="s">
        <v>909</v>
      </c>
      <c r="K406" t="s">
        <v>473</v>
      </c>
      <c r="L406" t="s">
        <v>910</v>
      </c>
      <c r="M406" t="s">
        <v>474</v>
      </c>
      <c r="N406" t="s">
        <v>911</v>
      </c>
      <c r="O406" t="s">
        <v>475</v>
      </c>
      <c r="P406" t="s">
        <v>912</v>
      </c>
      <c r="Q406" t="s">
        <v>270</v>
      </c>
      <c r="R406" t="s">
        <v>916</v>
      </c>
      <c r="S406" t="s">
        <v>273</v>
      </c>
      <c r="T406" t="s">
        <v>240</v>
      </c>
      <c r="U406" t="s">
        <v>1391</v>
      </c>
      <c r="V406" t="s">
        <v>874</v>
      </c>
    </row>
    <row r="407" spans="1:22" hidden="1" x14ac:dyDescent="0.3">
      <c r="A407" t="s">
        <v>465</v>
      </c>
      <c r="B407" t="s">
        <v>466</v>
      </c>
      <c r="C407" t="s">
        <v>467</v>
      </c>
      <c r="D407" t="s">
        <v>468</v>
      </c>
      <c r="E407" t="s">
        <v>469</v>
      </c>
      <c r="F407" t="s">
        <v>470</v>
      </c>
      <c r="G407" t="s">
        <v>471</v>
      </c>
      <c r="H407" t="s">
        <v>27</v>
      </c>
      <c r="I407" t="s">
        <v>908</v>
      </c>
      <c r="J407" t="s">
        <v>909</v>
      </c>
      <c r="K407" t="s">
        <v>473</v>
      </c>
      <c r="L407" t="s">
        <v>910</v>
      </c>
      <c r="M407" t="s">
        <v>474</v>
      </c>
      <c r="N407" t="s">
        <v>911</v>
      </c>
      <c r="O407" t="s">
        <v>475</v>
      </c>
      <c r="P407" t="s">
        <v>912</v>
      </c>
      <c r="Q407" t="s">
        <v>270</v>
      </c>
      <c r="R407" t="s">
        <v>916</v>
      </c>
      <c r="S407" t="s">
        <v>341</v>
      </c>
      <c r="T407" t="s">
        <v>342</v>
      </c>
      <c r="U407" t="s">
        <v>1392</v>
      </c>
      <c r="V407" t="s">
        <v>874</v>
      </c>
    </row>
    <row r="408" spans="1:22" hidden="1" x14ac:dyDescent="0.3">
      <c r="A408" t="s">
        <v>465</v>
      </c>
      <c r="B408" t="s">
        <v>466</v>
      </c>
      <c r="C408" t="s">
        <v>467</v>
      </c>
      <c r="D408" t="s">
        <v>468</v>
      </c>
      <c r="E408" t="s">
        <v>469</v>
      </c>
      <c r="F408" t="s">
        <v>470</v>
      </c>
      <c r="G408" t="s">
        <v>471</v>
      </c>
      <c r="H408" t="s">
        <v>27</v>
      </c>
      <c r="I408" t="s">
        <v>908</v>
      </c>
      <c r="J408" t="s">
        <v>909</v>
      </c>
      <c r="K408" t="s">
        <v>473</v>
      </c>
      <c r="L408" t="s">
        <v>910</v>
      </c>
      <c r="M408" t="s">
        <v>474</v>
      </c>
      <c r="N408" t="s">
        <v>911</v>
      </c>
      <c r="O408" t="s">
        <v>475</v>
      </c>
      <c r="P408" t="s">
        <v>912</v>
      </c>
      <c r="Q408" t="s">
        <v>270</v>
      </c>
      <c r="R408" t="s">
        <v>916</v>
      </c>
      <c r="S408" t="s">
        <v>274</v>
      </c>
      <c r="T408" t="s">
        <v>41</v>
      </c>
      <c r="U408" t="s">
        <v>1393</v>
      </c>
      <c r="V408" t="s">
        <v>874</v>
      </c>
    </row>
    <row r="409" spans="1:22" hidden="1" x14ac:dyDescent="0.3">
      <c r="A409" t="s">
        <v>465</v>
      </c>
      <c r="B409" t="s">
        <v>466</v>
      </c>
      <c r="C409" t="s">
        <v>467</v>
      </c>
      <c r="D409" t="s">
        <v>468</v>
      </c>
      <c r="E409" t="s">
        <v>469</v>
      </c>
      <c r="F409" t="s">
        <v>470</v>
      </c>
      <c r="G409" t="s">
        <v>471</v>
      </c>
      <c r="H409" t="s">
        <v>27</v>
      </c>
      <c r="I409" t="s">
        <v>908</v>
      </c>
      <c r="J409" t="s">
        <v>909</v>
      </c>
      <c r="K409" t="s">
        <v>473</v>
      </c>
      <c r="L409" t="s">
        <v>910</v>
      </c>
      <c r="M409" t="s">
        <v>474</v>
      </c>
      <c r="N409" t="s">
        <v>911</v>
      </c>
      <c r="O409" t="s">
        <v>475</v>
      </c>
      <c r="P409" t="s">
        <v>912</v>
      </c>
      <c r="Q409" t="s">
        <v>582</v>
      </c>
      <c r="R409" t="s">
        <v>917</v>
      </c>
      <c r="S409" t="s">
        <v>271</v>
      </c>
      <c r="T409" t="s">
        <v>33</v>
      </c>
      <c r="U409" t="s">
        <v>1394</v>
      </c>
      <c r="V409" t="s">
        <v>874</v>
      </c>
    </row>
    <row r="410" spans="1:22" hidden="1" x14ac:dyDescent="0.3">
      <c r="A410" t="s">
        <v>465</v>
      </c>
      <c r="B410" t="s">
        <v>466</v>
      </c>
      <c r="C410" t="s">
        <v>467</v>
      </c>
      <c r="D410" t="s">
        <v>468</v>
      </c>
      <c r="E410" t="s">
        <v>469</v>
      </c>
      <c r="F410" t="s">
        <v>470</v>
      </c>
      <c r="G410" t="s">
        <v>471</v>
      </c>
      <c r="H410" t="s">
        <v>27</v>
      </c>
      <c r="I410" t="s">
        <v>908</v>
      </c>
      <c r="J410" t="s">
        <v>909</v>
      </c>
      <c r="K410" t="s">
        <v>473</v>
      </c>
      <c r="L410" t="s">
        <v>910</v>
      </c>
      <c r="M410" t="s">
        <v>474</v>
      </c>
      <c r="N410" t="s">
        <v>911</v>
      </c>
      <c r="O410" t="s">
        <v>475</v>
      </c>
      <c r="P410" t="s">
        <v>912</v>
      </c>
      <c r="Q410" t="s">
        <v>582</v>
      </c>
      <c r="R410" t="s">
        <v>917</v>
      </c>
      <c r="S410" t="s">
        <v>341</v>
      </c>
      <c r="T410" t="s">
        <v>342</v>
      </c>
      <c r="U410" t="s">
        <v>1395</v>
      </c>
      <c r="V410" t="s">
        <v>874</v>
      </c>
    </row>
    <row r="411" spans="1:22" hidden="1" x14ac:dyDescent="0.3">
      <c r="A411" t="s">
        <v>465</v>
      </c>
      <c r="B411" t="s">
        <v>466</v>
      </c>
      <c r="C411" t="s">
        <v>467</v>
      </c>
      <c r="D411" t="s">
        <v>468</v>
      </c>
      <c r="E411" t="s">
        <v>469</v>
      </c>
      <c r="F411" t="s">
        <v>470</v>
      </c>
      <c r="G411" t="s">
        <v>471</v>
      </c>
      <c r="H411" t="s">
        <v>27</v>
      </c>
      <c r="I411" t="s">
        <v>908</v>
      </c>
      <c r="J411" t="s">
        <v>909</v>
      </c>
      <c r="K411" t="s">
        <v>473</v>
      </c>
      <c r="L411" t="s">
        <v>910</v>
      </c>
      <c r="M411" t="s">
        <v>474</v>
      </c>
      <c r="N411" t="s">
        <v>911</v>
      </c>
      <c r="O411" t="s">
        <v>475</v>
      </c>
      <c r="P411" t="s">
        <v>912</v>
      </c>
      <c r="Q411" t="s">
        <v>582</v>
      </c>
      <c r="R411" t="s">
        <v>917</v>
      </c>
      <c r="S411" t="s">
        <v>274</v>
      </c>
      <c r="T411" t="s">
        <v>41</v>
      </c>
      <c r="U411" t="s">
        <v>1396</v>
      </c>
      <c r="V411" t="s">
        <v>874</v>
      </c>
    </row>
    <row r="412" spans="1:22" hidden="1" x14ac:dyDescent="0.3">
      <c r="A412" t="s">
        <v>465</v>
      </c>
      <c r="B412" t="s">
        <v>466</v>
      </c>
      <c r="C412" t="s">
        <v>467</v>
      </c>
      <c r="D412" t="s">
        <v>468</v>
      </c>
      <c r="E412" t="s">
        <v>469</v>
      </c>
      <c r="F412" t="s">
        <v>470</v>
      </c>
      <c r="G412" t="s">
        <v>471</v>
      </c>
      <c r="H412" t="s">
        <v>27</v>
      </c>
      <c r="I412" t="s">
        <v>908</v>
      </c>
      <c r="J412" t="s">
        <v>909</v>
      </c>
      <c r="K412" t="s">
        <v>473</v>
      </c>
      <c r="L412" t="s">
        <v>910</v>
      </c>
      <c r="M412" t="s">
        <v>474</v>
      </c>
      <c r="N412" t="s">
        <v>911</v>
      </c>
      <c r="O412" t="s">
        <v>502</v>
      </c>
      <c r="P412" t="s">
        <v>918</v>
      </c>
      <c r="Q412" t="s">
        <v>503</v>
      </c>
      <c r="R412" t="s">
        <v>919</v>
      </c>
      <c r="S412" t="s">
        <v>271</v>
      </c>
      <c r="T412" t="s">
        <v>33</v>
      </c>
      <c r="U412" t="s">
        <v>1397</v>
      </c>
      <c r="V412" t="s">
        <v>874</v>
      </c>
    </row>
    <row r="413" spans="1:22" hidden="1" x14ac:dyDescent="0.3">
      <c r="A413" t="s">
        <v>465</v>
      </c>
      <c r="B413" t="s">
        <v>466</v>
      </c>
      <c r="C413" t="s">
        <v>467</v>
      </c>
      <c r="D413" t="s">
        <v>468</v>
      </c>
      <c r="E413" t="s">
        <v>469</v>
      </c>
      <c r="F413" t="s">
        <v>470</v>
      </c>
      <c r="G413" t="s">
        <v>471</v>
      </c>
      <c r="H413" t="s">
        <v>27</v>
      </c>
      <c r="I413" t="s">
        <v>908</v>
      </c>
      <c r="J413" t="s">
        <v>909</v>
      </c>
      <c r="K413" t="s">
        <v>473</v>
      </c>
      <c r="L413" t="s">
        <v>910</v>
      </c>
      <c r="M413" t="s">
        <v>474</v>
      </c>
      <c r="N413" t="s">
        <v>911</v>
      </c>
      <c r="O413" t="s">
        <v>502</v>
      </c>
      <c r="P413" t="s">
        <v>918</v>
      </c>
      <c r="Q413" t="s">
        <v>476</v>
      </c>
      <c r="R413" t="s">
        <v>920</v>
      </c>
      <c r="S413" t="s">
        <v>271</v>
      </c>
      <c r="T413" t="s">
        <v>33</v>
      </c>
      <c r="U413" t="s">
        <v>1398</v>
      </c>
      <c r="V413" t="s">
        <v>874</v>
      </c>
    </row>
    <row r="414" spans="1:22" hidden="1" x14ac:dyDescent="0.3">
      <c r="A414" t="s">
        <v>465</v>
      </c>
      <c r="B414" t="s">
        <v>466</v>
      </c>
      <c r="C414" t="s">
        <v>467</v>
      </c>
      <c r="D414" t="s">
        <v>468</v>
      </c>
      <c r="E414" t="s">
        <v>469</v>
      </c>
      <c r="F414" t="s">
        <v>470</v>
      </c>
      <c r="G414" t="s">
        <v>471</v>
      </c>
      <c r="H414" t="s">
        <v>27</v>
      </c>
      <c r="I414" t="s">
        <v>908</v>
      </c>
      <c r="J414" t="s">
        <v>909</v>
      </c>
      <c r="K414" t="s">
        <v>473</v>
      </c>
      <c r="L414" t="s">
        <v>910</v>
      </c>
      <c r="M414" t="s">
        <v>474</v>
      </c>
      <c r="N414" t="s">
        <v>911</v>
      </c>
      <c r="O414" t="s">
        <v>502</v>
      </c>
      <c r="P414" t="s">
        <v>918</v>
      </c>
      <c r="Q414" t="s">
        <v>476</v>
      </c>
      <c r="R414" t="s">
        <v>920</v>
      </c>
      <c r="S414" t="s">
        <v>1009</v>
      </c>
      <c r="T414" t="s">
        <v>1010</v>
      </c>
      <c r="U414" t="s">
        <v>1399</v>
      </c>
      <c r="V414" t="s">
        <v>874</v>
      </c>
    </row>
    <row r="415" spans="1:22" hidden="1" x14ac:dyDescent="0.3">
      <c r="A415" t="s">
        <v>465</v>
      </c>
      <c r="B415" t="s">
        <v>466</v>
      </c>
      <c r="C415" t="s">
        <v>467</v>
      </c>
      <c r="D415" t="s">
        <v>468</v>
      </c>
      <c r="E415" t="s">
        <v>469</v>
      </c>
      <c r="F415" t="s">
        <v>470</v>
      </c>
      <c r="G415" t="s">
        <v>471</v>
      </c>
      <c r="H415" t="s">
        <v>27</v>
      </c>
      <c r="I415" t="s">
        <v>908</v>
      </c>
      <c r="J415" t="s">
        <v>909</v>
      </c>
      <c r="K415" t="s">
        <v>473</v>
      </c>
      <c r="L415" t="s">
        <v>910</v>
      </c>
      <c r="M415" t="s">
        <v>474</v>
      </c>
      <c r="N415" t="s">
        <v>911</v>
      </c>
      <c r="O415" t="s">
        <v>502</v>
      </c>
      <c r="P415" t="s">
        <v>918</v>
      </c>
      <c r="Q415" t="s">
        <v>476</v>
      </c>
      <c r="R415" t="s">
        <v>920</v>
      </c>
      <c r="S415" t="s">
        <v>289</v>
      </c>
      <c r="T415" t="s">
        <v>236</v>
      </c>
      <c r="U415" t="s">
        <v>1400</v>
      </c>
      <c r="V415" t="s">
        <v>874</v>
      </c>
    </row>
    <row r="416" spans="1:22" hidden="1" x14ac:dyDescent="0.3">
      <c r="A416" t="s">
        <v>465</v>
      </c>
      <c r="B416" t="s">
        <v>466</v>
      </c>
      <c r="C416" t="s">
        <v>467</v>
      </c>
      <c r="D416" t="s">
        <v>468</v>
      </c>
      <c r="E416" t="s">
        <v>469</v>
      </c>
      <c r="F416" t="s">
        <v>470</v>
      </c>
      <c r="G416" t="s">
        <v>471</v>
      </c>
      <c r="H416" t="s">
        <v>27</v>
      </c>
      <c r="I416" t="s">
        <v>908</v>
      </c>
      <c r="J416" t="s">
        <v>909</v>
      </c>
      <c r="K416" t="s">
        <v>473</v>
      </c>
      <c r="L416" t="s">
        <v>910</v>
      </c>
      <c r="M416" t="s">
        <v>474</v>
      </c>
      <c r="N416" t="s">
        <v>911</v>
      </c>
      <c r="O416" t="s">
        <v>502</v>
      </c>
      <c r="P416" t="s">
        <v>918</v>
      </c>
      <c r="Q416" t="s">
        <v>476</v>
      </c>
      <c r="R416" t="s">
        <v>920</v>
      </c>
      <c r="S416" t="s">
        <v>274</v>
      </c>
      <c r="T416" t="s">
        <v>41</v>
      </c>
      <c r="U416" t="s">
        <v>1401</v>
      </c>
      <c r="V416" t="s">
        <v>874</v>
      </c>
    </row>
    <row r="417" spans="1:22" hidden="1" x14ac:dyDescent="0.3">
      <c r="A417" t="s">
        <v>465</v>
      </c>
      <c r="B417" t="s">
        <v>466</v>
      </c>
      <c r="C417" t="s">
        <v>467</v>
      </c>
      <c r="D417" t="s">
        <v>468</v>
      </c>
      <c r="E417" t="s">
        <v>469</v>
      </c>
      <c r="F417" t="s">
        <v>470</v>
      </c>
      <c r="G417" t="s">
        <v>471</v>
      </c>
      <c r="H417" t="s">
        <v>27</v>
      </c>
      <c r="I417" t="s">
        <v>908</v>
      </c>
      <c r="J417" t="s">
        <v>909</v>
      </c>
      <c r="K417" t="s">
        <v>473</v>
      </c>
      <c r="L417" t="s">
        <v>910</v>
      </c>
      <c r="M417" t="s">
        <v>474</v>
      </c>
      <c r="N417" t="s">
        <v>911</v>
      </c>
      <c r="O417" t="s">
        <v>502</v>
      </c>
      <c r="P417" t="s">
        <v>918</v>
      </c>
      <c r="Q417" t="s">
        <v>476</v>
      </c>
      <c r="R417" t="s">
        <v>920</v>
      </c>
      <c r="S417" t="s">
        <v>1046</v>
      </c>
      <c r="T417" t="s">
        <v>435</v>
      </c>
      <c r="U417" t="s">
        <v>1402</v>
      </c>
      <c r="V417" t="s">
        <v>874</v>
      </c>
    </row>
    <row r="418" spans="1:22" hidden="1" x14ac:dyDescent="0.3">
      <c r="A418" t="s">
        <v>465</v>
      </c>
      <c r="B418" t="s">
        <v>466</v>
      </c>
      <c r="C418" t="s">
        <v>467</v>
      </c>
      <c r="D418" t="s">
        <v>468</v>
      </c>
      <c r="E418" t="s">
        <v>469</v>
      </c>
      <c r="F418" t="s">
        <v>470</v>
      </c>
      <c r="G418" t="s">
        <v>471</v>
      </c>
      <c r="H418" t="s">
        <v>27</v>
      </c>
      <c r="I418" t="s">
        <v>908</v>
      </c>
      <c r="J418" t="s">
        <v>909</v>
      </c>
      <c r="K418" t="s">
        <v>473</v>
      </c>
      <c r="L418" t="s">
        <v>910</v>
      </c>
      <c r="M418" t="s">
        <v>474</v>
      </c>
      <c r="N418" t="s">
        <v>911</v>
      </c>
      <c r="O418" t="s">
        <v>502</v>
      </c>
      <c r="P418" t="s">
        <v>918</v>
      </c>
      <c r="Q418" t="s">
        <v>577</v>
      </c>
      <c r="R418" t="s">
        <v>921</v>
      </c>
      <c r="S418" t="s">
        <v>271</v>
      </c>
      <c r="T418" t="s">
        <v>33</v>
      </c>
      <c r="U418" t="s">
        <v>1403</v>
      </c>
      <c r="V418" t="s">
        <v>874</v>
      </c>
    </row>
    <row r="419" spans="1:22" hidden="1" x14ac:dyDescent="0.3">
      <c r="A419" t="s">
        <v>465</v>
      </c>
      <c r="B419" t="s">
        <v>466</v>
      </c>
      <c r="C419" t="s">
        <v>467</v>
      </c>
      <c r="D419" t="s">
        <v>468</v>
      </c>
      <c r="E419" t="s">
        <v>469</v>
      </c>
      <c r="F419" t="s">
        <v>470</v>
      </c>
      <c r="G419" t="s">
        <v>471</v>
      </c>
      <c r="H419" t="s">
        <v>27</v>
      </c>
      <c r="I419" t="s">
        <v>908</v>
      </c>
      <c r="J419" t="s">
        <v>909</v>
      </c>
      <c r="K419" t="s">
        <v>473</v>
      </c>
      <c r="L419" t="s">
        <v>910</v>
      </c>
      <c r="M419" t="s">
        <v>474</v>
      </c>
      <c r="N419" t="s">
        <v>911</v>
      </c>
      <c r="O419" t="s">
        <v>502</v>
      </c>
      <c r="P419" t="s">
        <v>918</v>
      </c>
      <c r="Q419" t="s">
        <v>270</v>
      </c>
      <c r="R419" t="s">
        <v>922</v>
      </c>
      <c r="S419" t="s">
        <v>271</v>
      </c>
      <c r="T419" t="s">
        <v>33</v>
      </c>
      <c r="U419" t="s">
        <v>1404</v>
      </c>
      <c r="V419" t="s">
        <v>874</v>
      </c>
    </row>
    <row r="420" spans="1:22" hidden="1" x14ac:dyDescent="0.3">
      <c r="A420" t="s">
        <v>465</v>
      </c>
      <c r="B420" t="s">
        <v>466</v>
      </c>
      <c r="C420" t="s">
        <v>467</v>
      </c>
      <c r="D420" t="s">
        <v>468</v>
      </c>
      <c r="E420" t="s">
        <v>469</v>
      </c>
      <c r="F420" t="s">
        <v>470</v>
      </c>
      <c r="G420" t="s">
        <v>471</v>
      </c>
      <c r="H420" t="s">
        <v>27</v>
      </c>
      <c r="I420" t="s">
        <v>908</v>
      </c>
      <c r="J420" t="s">
        <v>909</v>
      </c>
      <c r="K420" t="s">
        <v>473</v>
      </c>
      <c r="L420" t="s">
        <v>910</v>
      </c>
      <c r="M420" t="s">
        <v>474</v>
      </c>
      <c r="N420" t="s">
        <v>911</v>
      </c>
      <c r="O420" t="s">
        <v>502</v>
      </c>
      <c r="P420" t="s">
        <v>918</v>
      </c>
      <c r="Q420" t="s">
        <v>270</v>
      </c>
      <c r="R420" t="s">
        <v>922</v>
      </c>
      <c r="S420" t="s">
        <v>1009</v>
      </c>
      <c r="T420" t="s">
        <v>1010</v>
      </c>
      <c r="U420" t="s">
        <v>1405</v>
      </c>
      <c r="V420" t="s">
        <v>874</v>
      </c>
    </row>
    <row r="421" spans="1:22" hidden="1" x14ac:dyDescent="0.3">
      <c r="A421" t="s">
        <v>465</v>
      </c>
      <c r="B421" t="s">
        <v>466</v>
      </c>
      <c r="C421" t="s">
        <v>467</v>
      </c>
      <c r="D421" t="s">
        <v>468</v>
      </c>
      <c r="E421" t="s">
        <v>469</v>
      </c>
      <c r="F421" t="s">
        <v>470</v>
      </c>
      <c r="G421" t="s">
        <v>471</v>
      </c>
      <c r="H421" t="s">
        <v>27</v>
      </c>
      <c r="I421" t="s">
        <v>908</v>
      </c>
      <c r="J421" t="s">
        <v>909</v>
      </c>
      <c r="K421" t="s">
        <v>473</v>
      </c>
      <c r="L421" t="s">
        <v>910</v>
      </c>
      <c r="M421" t="s">
        <v>474</v>
      </c>
      <c r="N421" t="s">
        <v>911</v>
      </c>
      <c r="O421" t="s">
        <v>502</v>
      </c>
      <c r="P421" t="s">
        <v>918</v>
      </c>
      <c r="Q421" t="s">
        <v>270</v>
      </c>
      <c r="R421" t="s">
        <v>922</v>
      </c>
      <c r="S421" t="s">
        <v>1046</v>
      </c>
      <c r="T421" t="s">
        <v>435</v>
      </c>
      <c r="U421" t="s">
        <v>1406</v>
      </c>
      <c r="V421" t="s">
        <v>874</v>
      </c>
    </row>
    <row r="422" spans="1:22" hidden="1" x14ac:dyDescent="0.3">
      <c r="A422" t="s">
        <v>465</v>
      </c>
      <c r="B422" t="s">
        <v>466</v>
      </c>
      <c r="C422" t="s">
        <v>467</v>
      </c>
      <c r="D422" t="s">
        <v>468</v>
      </c>
      <c r="E422" t="s">
        <v>469</v>
      </c>
      <c r="F422" t="s">
        <v>470</v>
      </c>
      <c r="G422" t="s">
        <v>471</v>
      </c>
      <c r="H422" t="s">
        <v>27</v>
      </c>
      <c r="I422" t="s">
        <v>908</v>
      </c>
      <c r="J422" t="s">
        <v>909</v>
      </c>
      <c r="K422" t="s">
        <v>473</v>
      </c>
      <c r="L422" t="s">
        <v>910</v>
      </c>
      <c r="M422" t="s">
        <v>474</v>
      </c>
      <c r="N422" t="s">
        <v>911</v>
      </c>
      <c r="O422" t="s">
        <v>502</v>
      </c>
      <c r="P422" t="s">
        <v>918</v>
      </c>
      <c r="Q422" t="s">
        <v>582</v>
      </c>
      <c r="R422" t="s">
        <v>923</v>
      </c>
      <c r="S422" t="s">
        <v>271</v>
      </c>
      <c r="T422" t="s">
        <v>33</v>
      </c>
      <c r="U422" t="s">
        <v>1407</v>
      </c>
      <c r="V422" t="s">
        <v>874</v>
      </c>
    </row>
    <row r="423" spans="1:22" hidden="1" x14ac:dyDescent="0.3">
      <c r="A423" t="s">
        <v>465</v>
      </c>
      <c r="B423" t="s">
        <v>466</v>
      </c>
      <c r="C423" t="s">
        <v>467</v>
      </c>
      <c r="D423" t="s">
        <v>468</v>
      </c>
      <c r="E423" t="s">
        <v>469</v>
      </c>
      <c r="F423" t="s">
        <v>470</v>
      </c>
      <c r="G423" t="s">
        <v>471</v>
      </c>
      <c r="H423" t="s">
        <v>27</v>
      </c>
      <c r="I423" t="s">
        <v>908</v>
      </c>
      <c r="J423" t="s">
        <v>909</v>
      </c>
      <c r="K423" t="s">
        <v>473</v>
      </c>
      <c r="L423" t="s">
        <v>910</v>
      </c>
      <c r="M423" t="s">
        <v>474</v>
      </c>
      <c r="N423" t="s">
        <v>911</v>
      </c>
      <c r="O423" t="s">
        <v>502</v>
      </c>
      <c r="P423" t="s">
        <v>918</v>
      </c>
      <c r="Q423" t="s">
        <v>582</v>
      </c>
      <c r="R423" t="s">
        <v>923</v>
      </c>
      <c r="S423" t="s">
        <v>278</v>
      </c>
      <c r="T423" t="s">
        <v>216</v>
      </c>
      <c r="U423" t="s">
        <v>1408</v>
      </c>
      <c r="V423" t="s">
        <v>874</v>
      </c>
    </row>
    <row r="424" spans="1:22" hidden="1" x14ac:dyDescent="0.3">
      <c r="A424" t="s">
        <v>465</v>
      </c>
      <c r="B424" t="s">
        <v>466</v>
      </c>
      <c r="C424" t="s">
        <v>467</v>
      </c>
      <c r="D424" t="s">
        <v>468</v>
      </c>
      <c r="E424" t="s">
        <v>469</v>
      </c>
      <c r="F424" t="s">
        <v>470</v>
      </c>
      <c r="G424" t="s">
        <v>471</v>
      </c>
      <c r="H424" t="s">
        <v>27</v>
      </c>
      <c r="I424" t="s">
        <v>908</v>
      </c>
      <c r="J424" t="s">
        <v>909</v>
      </c>
      <c r="K424" t="s">
        <v>473</v>
      </c>
      <c r="L424" t="s">
        <v>910</v>
      </c>
      <c r="M424" t="s">
        <v>474</v>
      </c>
      <c r="N424" t="s">
        <v>911</v>
      </c>
      <c r="O424" t="s">
        <v>502</v>
      </c>
      <c r="P424" t="s">
        <v>918</v>
      </c>
      <c r="Q424" t="s">
        <v>582</v>
      </c>
      <c r="R424" t="s">
        <v>923</v>
      </c>
      <c r="S424" t="s">
        <v>979</v>
      </c>
      <c r="T424" t="s">
        <v>980</v>
      </c>
      <c r="U424" t="s">
        <v>1409</v>
      </c>
      <c r="V424" t="s">
        <v>874</v>
      </c>
    </row>
    <row r="425" spans="1:22" hidden="1" x14ac:dyDescent="0.3">
      <c r="A425" t="s">
        <v>465</v>
      </c>
      <c r="B425" t="s">
        <v>466</v>
      </c>
      <c r="C425" t="s">
        <v>467</v>
      </c>
      <c r="D425" t="s">
        <v>468</v>
      </c>
      <c r="E425" t="s">
        <v>469</v>
      </c>
      <c r="F425" t="s">
        <v>470</v>
      </c>
      <c r="G425" t="s">
        <v>471</v>
      </c>
      <c r="H425" t="s">
        <v>27</v>
      </c>
      <c r="I425" t="s">
        <v>908</v>
      </c>
      <c r="J425" t="s">
        <v>909</v>
      </c>
      <c r="K425" t="s">
        <v>473</v>
      </c>
      <c r="L425" t="s">
        <v>910</v>
      </c>
      <c r="M425" t="s">
        <v>474</v>
      </c>
      <c r="N425" t="s">
        <v>911</v>
      </c>
      <c r="O425" t="s">
        <v>502</v>
      </c>
      <c r="P425" t="s">
        <v>918</v>
      </c>
      <c r="Q425" t="s">
        <v>759</v>
      </c>
      <c r="R425" t="s">
        <v>924</v>
      </c>
      <c r="S425" t="s">
        <v>271</v>
      </c>
      <c r="T425" t="s">
        <v>33</v>
      </c>
      <c r="U425" t="s">
        <v>1410</v>
      </c>
      <c r="V425" t="s">
        <v>874</v>
      </c>
    </row>
    <row r="426" spans="1:22" hidden="1" x14ac:dyDescent="0.3">
      <c r="A426" t="s">
        <v>465</v>
      </c>
      <c r="B426" t="s">
        <v>466</v>
      </c>
      <c r="C426" t="s">
        <v>467</v>
      </c>
      <c r="D426" t="s">
        <v>468</v>
      </c>
      <c r="E426" t="s">
        <v>469</v>
      </c>
      <c r="F426" t="s">
        <v>470</v>
      </c>
      <c r="G426" t="s">
        <v>471</v>
      </c>
      <c r="H426" t="s">
        <v>27</v>
      </c>
      <c r="I426" t="s">
        <v>908</v>
      </c>
      <c r="J426" t="s">
        <v>909</v>
      </c>
      <c r="K426" t="s">
        <v>473</v>
      </c>
      <c r="L426" t="s">
        <v>910</v>
      </c>
      <c r="M426" t="s">
        <v>474</v>
      </c>
      <c r="N426" t="s">
        <v>911</v>
      </c>
      <c r="O426" t="s">
        <v>502</v>
      </c>
      <c r="P426" t="s">
        <v>918</v>
      </c>
      <c r="Q426" t="s">
        <v>759</v>
      </c>
      <c r="R426" t="s">
        <v>924</v>
      </c>
      <c r="S426" t="s">
        <v>273</v>
      </c>
      <c r="T426" t="s">
        <v>240</v>
      </c>
      <c r="U426" t="s">
        <v>1411</v>
      </c>
      <c r="V426" t="s">
        <v>874</v>
      </c>
    </row>
    <row r="427" spans="1:22" hidden="1" x14ac:dyDescent="0.3">
      <c r="A427" t="s">
        <v>465</v>
      </c>
      <c r="B427" t="s">
        <v>466</v>
      </c>
      <c r="C427" t="s">
        <v>467</v>
      </c>
      <c r="D427" t="s">
        <v>468</v>
      </c>
      <c r="E427" t="s">
        <v>469</v>
      </c>
      <c r="F427" t="s">
        <v>470</v>
      </c>
      <c r="G427" t="s">
        <v>471</v>
      </c>
      <c r="H427" t="s">
        <v>27</v>
      </c>
      <c r="I427" t="s">
        <v>908</v>
      </c>
      <c r="J427" t="s">
        <v>909</v>
      </c>
      <c r="K427" t="s">
        <v>473</v>
      </c>
      <c r="L427" t="s">
        <v>910</v>
      </c>
      <c r="M427" t="s">
        <v>474</v>
      </c>
      <c r="N427" t="s">
        <v>911</v>
      </c>
      <c r="O427" t="s">
        <v>502</v>
      </c>
      <c r="P427" t="s">
        <v>918</v>
      </c>
      <c r="Q427" t="s">
        <v>759</v>
      </c>
      <c r="R427" t="s">
        <v>924</v>
      </c>
      <c r="S427" t="s">
        <v>274</v>
      </c>
      <c r="T427" t="s">
        <v>41</v>
      </c>
      <c r="U427" t="s">
        <v>1412</v>
      </c>
      <c r="V427" t="s">
        <v>874</v>
      </c>
    </row>
    <row r="428" spans="1:22" hidden="1" x14ac:dyDescent="0.3">
      <c r="A428" t="s">
        <v>465</v>
      </c>
      <c r="B428" t="s">
        <v>466</v>
      </c>
      <c r="C428" t="s">
        <v>467</v>
      </c>
      <c r="D428" t="s">
        <v>468</v>
      </c>
      <c r="E428" t="s">
        <v>469</v>
      </c>
      <c r="F428" t="s">
        <v>470</v>
      </c>
      <c r="G428" t="s">
        <v>471</v>
      </c>
      <c r="H428" t="s">
        <v>27</v>
      </c>
      <c r="I428" t="s">
        <v>908</v>
      </c>
      <c r="J428" t="s">
        <v>909</v>
      </c>
      <c r="K428" t="s">
        <v>473</v>
      </c>
      <c r="L428" t="s">
        <v>910</v>
      </c>
      <c r="M428" t="s">
        <v>474</v>
      </c>
      <c r="N428" t="s">
        <v>911</v>
      </c>
      <c r="O428" t="s">
        <v>502</v>
      </c>
      <c r="P428" t="s">
        <v>918</v>
      </c>
      <c r="Q428" t="s">
        <v>759</v>
      </c>
      <c r="R428" t="s">
        <v>924</v>
      </c>
      <c r="S428" t="s">
        <v>1046</v>
      </c>
      <c r="T428" t="s">
        <v>435</v>
      </c>
      <c r="U428" t="s">
        <v>1413</v>
      </c>
      <c r="V428" t="s">
        <v>874</v>
      </c>
    </row>
    <row r="429" spans="1:22" hidden="1" x14ac:dyDescent="0.3">
      <c r="A429" t="s">
        <v>465</v>
      </c>
      <c r="B429" t="s">
        <v>466</v>
      </c>
      <c r="C429" t="s">
        <v>467</v>
      </c>
      <c r="D429" t="s">
        <v>468</v>
      </c>
      <c r="E429" t="s">
        <v>469</v>
      </c>
      <c r="F429" t="s">
        <v>470</v>
      </c>
      <c r="G429" t="s">
        <v>471</v>
      </c>
      <c r="H429" t="s">
        <v>27</v>
      </c>
      <c r="I429" t="s">
        <v>908</v>
      </c>
      <c r="J429" t="s">
        <v>909</v>
      </c>
      <c r="K429" t="s">
        <v>473</v>
      </c>
      <c r="L429" t="s">
        <v>910</v>
      </c>
      <c r="M429" t="s">
        <v>474</v>
      </c>
      <c r="N429" t="s">
        <v>911</v>
      </c>
      <c r="O429" t="s">
        <v>523</v>
      </c>
      <c r="P429" t="s">
        <v>925</v>
      </c>
      <c r="Q429" t="s">
        <v>503</v>
      </c>
      <c r="R429" t="s">
        <v>926</v>
      </c>
      <c r="S429" t="s">
        <v>271</v>
      </c>
      <c r="T429" t="s">
        <v>33</v>
      </c>
      <c r="U429" t="s">
        <v>1414</v>
      </c>
      <c r="V429" t="s">
        <v>874</v>
      </c>
    </row>
    <row r="430" spans="1:22" hidden="1" x14ac:dyDescent="0.3">
      <c r="A430" t="s">
        <v>465</v>
      </c>
      <c r="B430" t="s">
        <v>466</v>
      </c>
      <c r="C430" t="s">
        <v>467</v>
      </c>
      <c r="D430" t="s">
        <v>468</v>
      </c>
      <c r="E430" t="s">
        <v>469</v>
      </c>
      <c r="F430" t="s">
        <v>470</v>
      </c>
      <c r="G430" t="s">
        <v>471</v>
      </c>
      <c r="H430" t="s">
        <v>27</v>
      </c>
      <c r="I430" t="s">
        <v>908</v>
      </c>
      <c r="J430" t="s">
        <v>909</v>
      </c>
      <c r="K430" t="s">
        <v>473</v>
      </c>
      <c r="L430" t="s">
        <v>910</v>
      </c>
      <c r="M430" t="s">
        <v>474</v>
      </c>
      <c r="N430" t="s">
        <v>911</v>
      </c>
      <c r="O430" t="s">
        <v>523</v>
      </c>
      <c r="P430" t="s">
        <v>925</v>
      </c>
      <c r="Q430" t="s">
        <v>503</v>
      </c>
      <c r="R430" t="s">
        <v>926</v>
      </c>
      <c r="S430" t="s">
        <v>274</v>
      </c>
      <c r="T430" t="s">
        <v>41</v>
      </c>
      <c r="U430" t="s">
        <v>1415</v>
      </c>
      <c r="V430" t="s">
        <v>874</v>
      </c>
    </row>
    <row r="431" spans="1:22" hidden="1" x14ac:dyDescent="0.3">
      <c r="A431" t="s">
        <v>465</v>
      </c>
      <c r="B431" t="s">
        <v>466</v>
      </c>
      <c r="C431" t="s">
        <v>467</v>
      </c>
      <c r="D431" t="s">
        <v>468</v>
      </c>
      <c r="E431" t="s">
        <v>469</v>
      </c>
      <c r="F431" t="s">
        <v>470</v>
      </c>
      <c r="G431" t="s">
        <v>471</v>
      </c>
      <c r="H431" t="s">
        <v>27</v>
      </c>
      <c r="I431" t="s">
        <v>908</v>
      </c>
      <c r="J431" t="s">
        <v>909</v>
      </c>
      <c r="K431" t="s">
        <v>473</v>
      </c>
      <c r="L431" t="s">
        <v>910</v>
      </c>
      <c r="M431" t="s">
        <v>474</v>
      </c>
      <c r="N431" t="s">
        <v>911</v>
      </c>
      <c r="O431" t="s">
        <v>523</v>
      </c>
      <c r="P431" t="s">
        <v>925</v>
      </c>
      <c r="Q431" t="s">
        <v>503</v>
      </c>
      <c r="R431" t="s">
        <v>926</v>
      </c>
      <c r="S431" t="s">
        <v>979</v>
      </c>
      <c r="T431" t="s">
        <v>980</v>
      </c>
      <c r="U431" t="s">
        <v>1416</v>
      </c>
      <c r="V431" t="s">
        <v>874</v>
      </c>
    </row>
    <row r="432" spans="1:22" hidden="1" x14ac:dyDescent="0.3">
      <c r="A432" t="s">
        <v>465</v>
      </c>
      <c r="B432" t="s">
        <v>466</v>
      </c>
      <c r="C432" t="s">
        <v>467</v>
      </c>
      <c r="D432" t="s">
        <v>468</v>
      </c>
      <c r="E432" t="s">
        <v>469</v>
      </c>
      <c r="F432" t="s">
        <v>470</v>
      </c>
      <c r="G432" t="s">
        <v>471</v>
      </c>
      <c r="H432" t="s">
        <v>27</v>
      </c>
      <c r="I432" t="s">
        <v>908</v>
      </c>
      <c r="J432" t="s">
        <v>909</v>
      </c>
      <c r="K432" t="s">
        <v>473</v>
      </c>
      <c r="L432" t="s">
        <v>910</v>
      </c>
      <c r="M432" t="s">
        <v>474</v>
      </c>
      <c r="N432" t="s">
        <v>911</v>
      </c>
      <c r="O432" t="s">
        <v>523</v>
      </c>
      <c r="P432" t="s">
        <v>925</v>
      </c>
      <c r="Q432" t="s">
        <v>503</v>
      </c>
      <c r="R432" t="s">
        <v>926</v>
      </c>
      <c r="S432" t="s">
        <v>1046</v>
      </c>
      <c r="T432" t="s">
        <v>435</v>
      </c>
      <c r="U432" t="s">
        <v>1417</v>
      </c>
      <c r="V432" t="s">
        <v>874</v>
      </c>
    </row>
    <row r="433" spans="1:22" hidden="1" x14ac:dyDescent="0.3">
      <c r="A433" t="s">
        <v>465</v>
      </c>
      <c r="B433" t="s">
        <v>466</v>
      </c>
      <c r="C433" t="s">
        <v>467</v>
      </c>
      <c r="D433" t="s">
        <v>468</v>
      </c>
      <c r="E433" t="s">
        <v>469</v>
      </c>
      <c r="F433" t="s">
        <v>470</v>
      </c>
      <c r="G433" t="s">
        <v>471</v>
      </c>
      <c r="H433" t="s">
        <v>27</v>
      </c>
      <c r="I433" t="s">
        <v>908</v>
      </c>
      <c r="J433" t="s">
        <v>909</v>
      </c>
      <c r="K433" t="s">
        <v>473</v>
      </c>
      <c r="L433" t="s">
        <v>910</v>
      </c>
      <c r="M433" t="s">
        <v>474</v>
      </c>
      <c r="N433" t="s">
        <v>911</v>
      </c>
      <c r="O433" t="s">
        <v>523</v>
      </c>
      <c r="P433" t="s">
        <v>925</v>
      </c>
      <c r="Q433" t="s">
        <v>476</v>
      </c>
      <c r="R433" t="s">
        <v>927</v>
      </c>
      <c r="S433" t="s">
        <v>271</v>
      </c>
      <c r="T433" t="s">
        <v>33</v>
      </c>
      <c r="U433" t="s">
        <v>1418</v>
      </c>
      <c r="V433" t="s">
        <v>874</v>
      </c>
    </row>
    <row r="434" spans="1:22" hidden="1" x14ac:dyDescent="0.3">
      <c r="A434" t="s">
        <v>465</v>
      </c>
      <c r="B434" t="s">
        <v>466</v>
      </c>
      <c r="C434" t="s">
        <v>467</v>
      </c>
      <c r="D434" t="s">
        <v>468</v>
      </c>
      <c r="E434" t="s">
        <v>469</v>
      </c>
      <c r="F434" t="s">
        <v>470</v>
      </c>
      <c r="G434" t="s">
        <v>471</v>
      </c>
      <c r="H434" t="s">
        <v>27</v>
      </c>
      <c r="I434" t="s">
        <v>908</v>
      </c>
      <c r="J434" t="s">
        <v>909</v>
      </c>
      <c r="K434" t="s">
        <v>473</v>
      </c>
      <c r="L434" t="s">
        <v>910</v>
      </c>
      <c r="M434" t="s">
        <v>474</v>
      </c>
      <c r="N434" t="s">
        <v>911</v>
      </c>
      <c r="O434" t="s">
        <v>523</v>
      </c>
      <c r="P434" t="s">
        <v>925</v>
      </c>
      <c r="Q434" t="s">
        <v>476</v>
      </c>
      <c r="R434" t="s">
        <v>927</v>
      </c>
      <c r="S434" t="s">
        <v>273</v>
      </c>
      <c r="T434" t="s">
        <v>240</v>
      </c>
      <c r="U434" t="s">
        <v>1419</v>
      </c>
      <c r="V434" t="s">
        <v>874</v>
      </c>
    </row>
    <row r="435" spans="1:22" hidden="1" x14ac:dyDescent="0.3">
      <c r="A435" t="s">
        <v>465</v>
      </c>
      <c r="B435" t="s">
        <v>466</v>
      </c>
      <c r="C435" t="s">
        <v>467</v>
      </c>
      <c r="D435" t="s">
        <v>468</v>
      </c>
      <c r="E435" t="s">
        <v>469</v>
      </c>
      <c r="F435" t="s">
        <v>470</v>
      </c>
      <c r="G435" t="s">
        <v>471</v>
      </c>
      <c r="H435" t="s">
        <v>27</v>
      </c>
      <c r="I435" t="s">
        <v>908</v>
      </c>
      <c r="J435" t="s">
        <v>909</v>
      </c>
      <c r="K435" t="s">
        <v>473</v>
      </c>
      <c r="L435" t="s">
        <v>910</v>
      </c>
      <c r="M435" t="s">
        <v>474</v>
      </c>
      <c r="N435" t="s">
        <v>911</v>
      </c>
      <c r="O435" t="s">
        <v>523</v>
      </c>
      <c r="P435" t="s">
        <v>925</v>
      </c>
      <c r="Q435" t="s">
        <v>476</v>
      </c>
      <c r="R435" t="s">
        <v>927</v>
      </c>
      <c r="S435" t="s">
        <v>274</v>
      </c>
      <c r="T435" t="s">
        <v>41</v>
      </c>
      <c r="U435" t="s">
        <v>1420</v>
      </c>
      <c r="V435" t="s">
        <v>874</v>
      </c>
    </row>
    <row r="436" spans="1:22" hidden="1" x14ac:dyDescent="0.3">
      <c r="A436" t="s">
        <v>465</v>
      </c>
      <c r="B436" t="s">
        <v>466</v>
      </c>
      <c r="C436" t="s">
        <v>467</v>
      </c>
      <c r="D436" t="s">
        <v>468</v>
      </c>
      <c r="E436" t="s">
        <v>469</v>
      </c>
      <c r="F436" t="s">
        <v>470</v>
      </c>
      <c r="G436" t="s">
        <v>471</v>
      </c>
      <c r="H436" t="s">
        <v>27</v>
      </c>
      <c r="I436" t="s">
        <v>908</v>
      </c>
      <c r="J436" t="s">
        <v>909</v>
      </c>
      <c r="K436" t="s">
        <v>473</v>
      </c>
      <c r="L436" t="s">
        <v>910</v>
      </c>
      <c r="M436" t="s">
        <v>474</v>
      </c>
      <c r="N436" t="s">
        <v>911</v>
      </c>
      <c r="O436" t="s">
        <v>523</v>
      </c>
      <c r="P436" t="s">
        <v>925</v>
      </c>
      <c r="Q436" t="s">
        <v>476</v>
      </c>
      <c r="R436" t="s">
        <v>927</v>
      </c>
      <c r="S436" t="s">
        <v>1046</v>
      </c>
      <c r="T436" t="s">
        <v>435</v>
      </c>
      <c r="U436" t="s">
        <v>1421</v>
      </c>
      <c r="V436" t="s">
        <v>874</v>
      </c>
    </row>
    <row r="437" spans="1:22" hidden="1" x14ac:dyDescent="0.3">
      <c r="A437" t="s">
        <v>465</v>
      </c>
      <c r="B437" t="s">
        <v>466</v>
      </c>
      <c r="C437" t="s">
        <v>467</v>
      </c>
      <c r="D437" t="s">
        <v>468</v>
      </c>
      <c r="E437" t="s">
        <v>469</v>
      </c>
      <c r="F437" t="s">
        <v>470</v>
      </c>
      <c r="G437" t="s">
        <v>471</v>
      </c>
      <c r="H437" t="s">
        <v>27</v>
      </c>
      <c r="I437" t="s">
        <v>908</v>
      </c>
      <c r="J437" t="s">
        <v>909</v>
      </c>
      <c r="K437" t="s">
        <v>473</v>
      </c>
      <c r="L437" t="s">
        <v>910</v>
      </c>
      <c r="M437" t="s">
        <v>474</v>
      </c>
      <c r="N437" t="s">
        <v>911</v>
      </c>
      <c r="O437" t="s">
        <v>523</v>
      </c>
      <c r="P437" t="s">
        <v>925</v>
      </c>
      <c r="Q437" t="s">
        <v>577</v>
      </c>
      <c r="R437" t="s">
        <v>928</v>
      </c>
      <c r="S437" t="s">
        <v>271</v>
      </c>
      <c r="T437" t="s">
        <v>33</v>
      </c>
      <c r="U437" t="s">
        <v>1422</v>
      </c>
      <c r="V437" t="s">
        <v>874</v>
      </c>
    </row>
    <row r="438" spans="1:22" hidden="1" x14ac:dyDescent="0.3">
      <c r="A438" t="s">
        <v>465</v>
      </c>
      <c r="B438" t="s">
        <v>466</v>
      </c>
      <c r="C438" t="s">
        <v>467</v>
      </c>
      <c r="D438" t="s">
        <v>468</v>
      </c>
      <c r="E438" t="s">
        <v>469</v>
      </c>
      <c r="F438" t="s">
        <v>470</v>
      </c>
      <c r="G438" t="s">
        <v>471</v>
      </c>
      <c r="H438" t="s">
        <v>27</v>
      </c>
      <c r="I438" t="s">
        <v>908</v>
      </c>
      <c r="J438" t="s">
        <v>909</v>
      </c>
      <c r="K438" t="s">
        <v>473</v>
      </c>
      <c r="L438" t="s">
        <v>910</v>
      </c>
      <c r="M438" t="s">
        <v>474</v>
      </c>
      <c r="N438" t="s">
        <v>911</v>
      </c>
      <c r="O438" t="s">
        <v>523</v>
      </c>
      <c r="P438" t="s">
        <v>925</v>
      </c>
      <c r="Q438" t="s">
        <v>577</v>
      </c>
      <c r="R438" t="s">
        <v>928</v>
      </c>
      <c r="S438" t="s">
        <v>275</v>
      </c>
      <c r="T438" t="s">
        <v>55</v>
      </c>
      <c r="U438" t="s">
        <v>1423</v>
      </c>
      <c r="V438" t="s">
        <v>874</v>
      </c>
    </row>
    <row r="439" spans="1:22" hidden="1" x14ac:dyDescent="0.3">
      <c r="A439" t="s">
        <v>465</v>
      </c>
      <c r="B439" t="s">
        <v>466</v>
      </c>
      <c r="C439" t="s">
        <v>467</v>
      </c>
      <c r="D439" t="s">
        <v>468</v>
      </c>
      <c r="E439" t="s">
        <v>469</v>
      </c>
      <c r="F439" t="s">
        <v>470</v>
      </c>
      <c r="G439" t="s">
        <v>471</v>
      </c>
      <c r="H439" t="s">
        <v>27</v>
      </c>
      <c r="I439" t="s">
        <v>908</v>
      </c>
      <c r="J439" t="s">
        <v>909</v>
      </c>
      <c r="K439" t="s">
        <v>473</v>
      </c>
      <c r="L439" t="s">
        <v>910</v>
      </c>
      <c r="M439" t="s">
        <v>474</v>
      </c>
      <c r="N439" t="s">
        <v>911</v>
      </c>
      <c r="O439" t="s">
        <v>523</v>
      </c>
      <c r="P439" t="s">
        <v>925</v>
      </c>
      <c r="Q439" t="s">
        <v>577</v>
      </c>
      <c r="R439" t="s">
        <v>928</v>
      </c>
      <c r="S439" t="s">
        <v>273</v>
      </c>
      <c r="T439" t="s">
        <v>240</v>
      </c>
      <c r="U439" t="s">
        <v>1424</v>
      </c>
      <c r="V439" t="s">
        <v>874</v>
      </c>
    </row>
    <row r="440" spans="1:22" hidden="1" x14ac:dyDescent="0.3">
      <c r="A440" t="s">
        <v>465</v>
      </c>
      <c r="B440" t="s">
        <v>466</v>
      </c>
      <c r="C440" t="s">
        <v>467</v>
      </c>
      <c r="D440" t="s">
        <v>468</v>
      </c>
      <c r="E440" t="s">
        <v>469</v>
      </c>
      <c r="F440" t="s">
        <v>470</v>
      </c>
      <c r="G440" t="s">
        <v>471</v>
      </c>
      <c r="H440" t="s">
        <v>27</v>
      </c>
      <c r="I440" t="s">
        <v>908</v>
      </c>
      <c r="J440" t="s">
        <v>909</v>
      </c>
      <c r="K440" t="s">
        <v>473</v>
      </c>
      <c r="L440" t="s">
        <v>910</v>
      </c>
      <c r="M440" t="s">
        <v>474</v>
      </c>
      <c r="N440" t="s">
        <v>911</v>
      </c>
      <c r="O440" t="s">
        <v>523</v>
      </c>
      <c r="P440" t="s">
        <v>925</v>
      </c>
      <c r="Q440" t="s">
        <v>577</v>
      </c>
      <c r="R440" t="s">
        <v>928</v>
      </c>
      <c r="S440" t="s">
        <v>274</v>
      </c>
      <c r="T440" t="s">
        <v>41</v>
      </c>
      <c r="U440" t="s">
        <v>1425</v>
      </c>
      <c r="V440" t="s">
        <v>874</v>
      </c>
    </row>
    <row r="441" spans="1:22" hidden="1" x14ac:dyDescent="0.3">
      <c r="A441" t="s">
        <v>465</v>
      </c>
      <c r="B441" t="s">
        <v>466</v>
      </c>
      <c r="C441" t="s">
        <v>467</v>
      </c>
      <c r="D441" t="s">
        <v>468</v>
      </c>
      <c r="E441" t="s">
        <v>469</v>
      </c>
      <c r="F441" t="s">
        <v>470</v>
      </c>
      <c r="G441" t="s">
        <v>471</v>
      </c>
      <c r="H441" t="s">
        <v>27</v>
      </c>
      <c r="I441" t="s">
        <v>908</v>
      </c>
      <c r="J441" t="s">
        <v>909</v>
      </c>
      <c r="K441" t="s">
        <v>473</v>
      </c>
      <c r="L441" t="s">
        <v>910</v>
      </c>
      <c r="M441" t="s">
        <v>474</v>
      </c>
      <c r="N441" t="s">
        <v>911</v>
      </c>
      <c r="O441" t="s">
        <v>523</v>
      </c>
      <c r="P441" t="s">
        <v>925</v>
      </c>
      <c r="Q441" t="s">
        <v>577</v>
      </c>
      <c r="R441" t="s">
        <v>928</v>
      </c>
      <c r="S441" t="s">
        <v>979</v>
      </c>
      <c r="T441" t="s">
        <v>980</v>
      </c>
      <c r="U441" t="s">
        <v>1426</v>
      </c>
      <c r="V441" t="s">
        <v>874</v>
      </c>
    </row>
    <row r="442" spans="1:22" hidden="1" x14ac:dyDescent="0.3">
      <c r="A442" t="s">
        <v>465</v>
      </c>
      <c r="B442" t="s">
        <v>466</v>
      </c>
      <c r="C442" t="s">
        <v>467</v>
      </c>
      <c r="D442" t="s">
        <v>468</v>
      </c>
      <c r="E442" t="s">
        <v>469</v>
      </c>
      <c r="F442" t="s">
        <v>470</v>
      </c>
      <c r="G442" t="s">
        <v>471</v>
      </c>
      <c r="H442" t="s">
        <v>27</v>
      </c>
      <c r="I442" t="s">
        <v>908</v>
      </c>
      <c r="J442" t="s">
        <v>909</v>
      </c>
      <c r="K442" t="s">
        <v>473</v>
      </c>
      <c r="L442" t="s">
        <v>910</v>
      </c>
      <c r="M442" t="s">
        <v>474</v>
      </c>
      <c r="N442" t="s">
        <v>911</v>
      </c>
      <c r="O442" t="s">
        <v>523</v>
      </c>
      <c r="P442" t="s">
        <v>925</v>
      </c>
      <c r="Q442" t="s">
        <v>577</v>
      </c>
      <c r="R442" t="s">
        <v>928</v>
      </c>
      <c r="S442" t="s">
        <v>1046</v>
      </c>
      <c r="T442" t="s">
        <v>435</v>
      </c>
      <c r="U442" t="s">
        <v>1427</v>
      </c>
      <c r="V442" t="s">
        <v>874</v>
      </c>
    </row>
    <row r="443" spans="1:22" hidden="1" x14ac:dyDescent="0.3">
      <c r="A443" t="s">
        <v>465</v>
      </c>
      <c r="B443" t="s">
        <v>466</v>
      </c>
      <c r="C443" t="s">
        <v>467</v>
      </c>
      <c r="D443" t="s">
        <v>468</v>
      </c>
      <c r="E443" t="s">
        <v>469</v>
      </c>
      <c r="F443" t="s">
        <v>470</v>
      </c>
      <c r="G443" t="s">
        <v>471</v>
      </c>
      <c r="H443" t="s">
        <v>27</v>
      </c>
      <c r="I443" t="s">
        <v>908</v>
      </c>
      <c r="J443" t="s">
        <v>909</v>
      </c>
      <c r="K443" t="s">
        <v>473</v>
      </c>
      <c r="L443" t="s">
        <v>910</v>
      </c>
      <c r="M443" t="s">
        <v>474</v>
      </c>
      <c r="N443" t="s">
        <v>911</v>
      </c>
      <c r="O443" t="s">
        <v>523</v>
      </c>
      <c r="P443" t="s">
        <v>925</v>
      </c>
      <c r="Q443" t="s">
        <v>270</v>
      </c>
      <c r="R443" t="s">
        <v>929</v>
      </c>
      <c r="S443" t="s">
        <v>271</v>
      </c>
      <c r="T443" t="s">
        <v>33</v>
      </c>
      <c r="U443" t="s">
        <v>1428</v>
      </c>
      <c r="V443" t="s">
        <v>874</v>
      </c>
    </row>
    <row r="444" spans="1:22" hidden="1" x14ac:dyDescent="0.3">
      <c r="A444" t="s">
        <v>465</v>
      </c>
      <c r="B444" t="s">
        <v>466</v>
      </c>
      <c r="C444" t="s">
        <v>467</v>
      </c>
      <c r="D444" t="s">
        <v>468</v>
      </c>
      <c r="E444" t="s">
        <v>469</v>
      </c>
      <c r="F444" t="s">
        <v>470</v>
      </c>
      <c r="G444" t="s">
        <v>471</v>
      </c>
      <c r="H444" t="s">
        <v>27</v>
      </c>
      <c r="I444" t="s">
        <v>908</v>
      </c>
      <c r="J444" t="s">
        <v>909</v>
      </c>
      <c r="K444" t="s">
        <v>473</v>
      </c>
      <c r="L444" t="s">
        <v>910</v>
      </c>
      <c r="M444" t="s">
        <v>474</v>
      </c>
      <c r="N444" t="s">
        <v>911</v>
      </c>
      <c r="O444" t="s">
        <v>523</v>
      </c>
      <c r="P444" t="s">
        <v>925</v>
      </c>
      <c r="Q444" t="s">
        <v>270</v>
      </c>
      <c r="R444" t="s">
        <v>929</v>
      </c>
      <c r="S444" t="s">
        <v>273</v>
      </c>
      <c r="T444" t="s">
        <v>240</v>
      </c>
      <c r="U444" t="s">
        <v>1429</v>
      </c>
      <c r="V444" t="s">
        <v>874</v>
      </c>
    </row>
    <row r="445" spans="1:22" hidden="1" x14ac:dyDescent="0.3">
      <c r="A445" t="s">
        <v>465</v>
      </c>
      <c r="B445" t="s">
        <v>466</v>
      </c>
      <c r="C445" t="s">
        <v>467</v>
      </c>
      <c r="D445" t="s">
        <v>468</v>
      </c>
      <c r="E445" t="s">
        <v>469</v>
      </c>
      <c r="F445" t="s">
        <v>470</v>
      </c>
      <c r="G445" t="s">
        <v>471</v>
      </c>
      <c r="H445" t="s">
        <v>27</v>
      </c>
      <c r="I445" t="s">
        <v>908</v>
      </c>
      <c r="J445" t="s">
        <v>909</v>
      </c>
      <c r="K445" t="s">
        <v>473</v>
      </c>
      <c r="L445" t="s">
        <v>910</v>
      </c>
      <c r="M445" t="s">
        <v>474</v>
      </c>
      <c r="N445" t="s">
        <v>911</v>
      </c>
      <c r="O445" t="s">
        <v>523</v>
      </c>
      <c r="P445" t="s">
        <v>925</v>
      </c>
      <c r="Q445" t="s">
        <v>270</v>
      </c>
      <c r="R445" t="s">
        <v>929</v>
      </c>
      <c r="S445" t="s">
        <v>274</v>
      </c>
      <c r="T445" t="s">
        <v>41</v>
      </c>
      <c r="U445" t="s">
        <v>1430</v>
      </c>
      <c r="V445" t="s">
        <v>874</v>
      </c>
    </row>
    <row r="446" spans="1:22" hidden="1" x14ac:dyDescent="0.3">
      <c r="A446" t="s">
        <v>465</v>
      </c>
      <c r="B446" t="s">
        <v>466</v>
      </c>
      <c r="C446" t="s">
        <v>467</v>
      </c>
      <c r="D446" t="s">
        <v>468</v>
      </c>
      <c r="E446" t="s">
        <v>469</v>
      </c>
      <c r="F446" t="s">
        <v>470</v>
      </c>
      <c r="G446" t="s">
        <v>471</v>
      </c>
      <c r="H446" t="s">
        <v>27</v>
      </c>
      <c r="I446" t="s">
        <v>908</v>
      </c>
      <c r="J446" t="s">
        <v>909</v>
      </c>
      <c r="K446" t="s">
        <v>473</v>
      </c>
      <c r="L446" t="s">
        <v>910</v>
      </c>
      <c r="M446" t="s">
        <v>474</v>
      </c>
      <c r="N446" t="s">
        <v>911</v>
      </c>
      <c r="O446" t="s">
        <v>523</v>
      </c>
      <c r="P446" t="s">
        <v>925</v>
      </c>
      <c r="Q446" t="s">
        <v>270</v>
      </c>
      <c r="R446" t="s">
        <v>929</v>
      </c>
      <c r="S446" t="s">
        <v>979</v>
      </c>
      <c r="T446" t="s">
        <v>980</v>
      </c>
      <c r="U446" t="s">
        <v>1431</v>
      </c>
      <c r="V446" t="s">
        <v>874</v>
      </c>
    </row>
    <row r="447" spans="1:22" hidden="1" x14ac:dyDescent="0.3">
      <c r="A447" t="s">
        <v>465</v>
      </c>
      <c r="B447" t="s">
        <v>466</v>
      </c>
      <c r="C447" t="s">
        <v>467</v>
      </c>
      <c r="D447" t="s">
        <v>468</v>
      </c>
      <c r="E447" t="s">
        <v>469</v>
      </c>
      <c r="F447" t="s">
        <v>470</v>
      </c>
      <c r="G447" t="s">
        <v>471</v>
      </c>
      <c r="H447" t="s">
        <v>27</v>
      </c>
      <c r="I447" t="s">
        <v>908</v>
      </c>
      <c r="J447" t="s">
        <v>909</v>
      </c>
      <c r="K447" t="s">
        <v>473</v>
      </c>
      <c r="L447" t="s">
        <v>910</v>
      </c>
      <c r="M447" t="s">
        <v>474</v>
      </c>
      <c r="N447" t="s">
        <v>911</v>
      </c>
      <c r="O447" t="s">
        <v>541</v>
      </c>
      <c r="P447" t="s">
        <v>930</v>
      </c>
      <c r="Q447" t="s">
        <v>503</v>
      </c>
      <c r="R447" t="s">
        <v>931</v>
      </c>
      <c r="S447" t="s">
        <v>271</v>
      </c>
      <c r="T447" t="s">
        <v>33</v>
      </c>
      <c r="U447" t="s">
        <v>1432</v>
      </c>
      <c r="V447" t="s">
        <v>874</v>
      </c>
    </row>
    <row r="448" spans="1:22" hidden="1" x14ac:dyDescent="0.3">
      <c r="A448" t="s">
        <v>465</v>
      </c>
      <c r="B448" t="s">
        <v>466</v>
      </c>
      <c r="C448" t="s">
        <v>467</v>
      </c>
      <c r="D448" t="s">
        <v>468</v>
      </c>
      <c r="E448" t="s">
        <v>469</v>
      </c>
      <c r="F448" t="s">
        <v>470</v>
      </c>
      <c r="G448" t="s">
        <v>471</v>
      </c>
      <c r="H448" t="s">
        <v>27</v>
      </c>
      <c r="I448" t="s">
        <v>908</v>
      </c>
      <c r="J448" t="s">
        <v>909</v>
      </c>
      <c r="K448" t="s">
        <v>473</v>
      </c>
      <c r="L448" t="s">
        <v>910</v>
      </c>
      <c r="M448" t="s">
        <v>474</v>
      </c>
      <c r="N448" t="s">
        <v>911</v>
      </c>
      <c r="O448" t="s">
        <v>541</v>
      </c>
      <c r="P448" t="s">
        <v>930</v>
      </c>
      <c r="Q448" t="s">
        <v>503</v>
      </c>
      <c r="R448" t="s">
        <v>931</v>
      </c>
      <c r="S448" t="s">
        <v>274</v>
      </c>
      <c r="T448" t="s">
        <v>41</v>
      </c>
      <c r="U448" t="s">
        <v>1433</v>
      </c>
      <c r="V448" t="s">
        <v>874</v>
      </c>
    </row>
    <row r="449" spans="1:24" hidden="1" x14ac:dyDescent="0.3">
      <c r="A449" t="s">
        <v>465</v>
      </c>
      <c r="B449" t="s">
        <v>466</v>
      </c>
      <c r="C449" t="s">
        <v>467</v>
      </c>
      <c r="D449" t="s">
        <v>468</v>
      </c>
      <c r="E449" t="s">
        <v>469</v>
      </c>
      <c r="F449" t="s">
        <v>470</v>
      </c>
      <c r="G449" t="s">
        <v>471</v>
      </c>
      <c r="H449" t="s">
        <v>27</v>
      </c>
      <c r="I449" t="s">
        <v>908</v>
      </c>
      <c r="J449" t="s">
        <v>909</v>
      </c>
      <c r="K449" t="s">
        <v>473</v>
      </c>
      <c r="L449" t="s">
        <v>910</v>
      </c>
      <c r="M449" t="s">
        <v>474</v>
      </c>
      <c r="N449" t="s">
        <v>911</v>
      </c>
      <c r="O449" t="s">
        <v>541</v>
      </c>
      <c r="P449" t="s">
        <v>930</v>
      </c>
      <c r="Q449" t="s">
        <v>503</v>
      </c>
      <c r="R449" t="s">
        <v>931</v>
      </c>
      <c r="S449" t="s">
        <v>979</v>
      </c>
      <c r="T449" t="s">
        <v>980</v>
      </c>
      <c r="U449" t="s">
        <v>1434</v>
      </c>
      <c r="V449" t="s">
        <v>874</v>
      </c>
    </row>
    <row r="450" spans="1:24" hidden="1" x14ac:dyDescent="0.3">
      <c r="A450" t="s">
        <v>465</v>
      </c>
      <c r="B450" t="s">
        <v>466</v>
      </c>
      <c r="C450" t="s">
        <v>467</v>
      </c>
      <c r="D450" t="s">
        <v>468</v>
      </c>
      <c r="E450" t="s">
        <v>469</v>
      </c>
      <c r="F450" t="s">
        <v>470</v>
      </c>
      <c r="G450" t="s">
        <v>471</v>
      </c>
      <c r="H450" t="s">
        <v>27</v>
      </c>
      <c r="I450" t="s">
        <v>908</v>
      </c>
      <c r="J450" t="s">
        <v>909</v>
      </c>
      <c r="K450" t="s">
        <v>473</v>
      </c>
      <c r="L450" t="s">
        <v>910</v>
      </c>
      <c r="M450" t="s">
        <v>474</v>
      </c>
      <c r="N450" t="s">
        <v>911</v>
      </c>
      <c r="O450" t="s">
        <v>541</v>
      </c>
      <c r="P450" t="s">
        <v>930</v>
      </c>
      <c r="Q450" t="s">
        <v>476</v>
      </c>
      <c r="R450" t="s">
        <v>932</v>
      </c>
      <c r="S450" t="s">
        <v>271</v>
      </c>
      <c r="T450" t="s">
        <v>33</v>
      </c>
      <c r="U450" t="s">
        <v>1435</v>
      </c>
      <c r="V450" t="s">
        <v>874</v>
      </c>
    </row>
    <row r="451" spans="1:24" hidden="1" x14ac:dyDescent="0.3">
      <c r="A451" t="s">
        <v>465</v>
      </c>
      <c r="B451" t="s">
        <v>466</v>
      </c>
      <c r="C451" t="s">
        <v>467</v>
      </c>
      <c r="D451" t="s">
        <v>468</v>
      </c>
      <c r="E451" t="s">
        <v>469</v>
      </c>
      <c r="F451" t="s">
        <v>470</v>
      </c>
      <c r="G451" t="s">
        <v>471</v>
      </c>
      <c r="H451" t="s">
        <v>27</v>
      </c>
      <c r="I451" t="s">
        <v>908</v>
      </c>
      <c r="J451" t="s">
        <v>909</v>
      </c>
      <c r="K451" t="s">
        <v>473</v>
      </c>
      <c r="L451" t="s">
        <v>910</v>
      </c>
      <c r="M451" t="s">
        <v>474</v>
      </c>
      <c r="N451" t="s">
        <v>911</v>
      </c>
      <c r="O451" t="s">
        <v>541</v>
      </c>
      <c r="P451" t="s">
        <v>930</v>
      </c>
      <c r="Q451" t="s">
        <v>476</v>
      </c>
      <c r="R451" t="s">
        <v>932</v>
      </c>
      <c r="S451" t="s">
        <v>274</v>
      </c>
      <c r="T451" t="s">
        <v>41</v>
      </c>
      <c r="U451" t="s">
        <v>1436</v>
      </c>
      <c r="V451" t="s">
        <v>874</v>
      </c>
    </row>
    <row r="452" spans="1:24" hidden="1" x14ac:dyDescent="0.3">
      <c r="A452" t="s">
        <v>465</v>
      </c>
      <c r="B452" t="s">
        <v>466</v>
      </c>
      <c r="C452" t="s">
        <v>467</v>
      </c>
      <c r="D452" t="s">
        <v>468</v>
      </c>
      <c r="E452" t="s">
        <v>469</v>
      </c>
      <c r="F452" t="s">
        <v>470</v>
      </c>
      <c r="G452" t="s">
        <v>471</v>
      </c>
      <c r="H452" t="s">
        <v>27</v>
      </c>
      <c r="I452" t="s">
        <v>908</v>
      </c>
      <c r="J452" t="s">
        <v>909</v>
      </c>
      <c r="K452" t="s">
        <v>473</v>
      </c>
      <c r="L452" t="s">
        <v>910</v>
      </c>
      <c r="M452" t="s">
        <v>474</v>
      </c>
      <c r="N452" t="s">
        <v>911</v>
      </c>
      <c r="O452" t="s">
        <v>541</v>
      </c>
      <c r="P452" t="s">
        <v>930</v>
      </c>
      <c r="Q452" t="s">
        <v>476</v>
      </c>
      <c r="R452" t="s">
        <v>932</v>
      </c>
      <c r="S452" t="s">
        <v>979</v>
      </c>
      <c r="T452" t="s">
        <v>980</v>
      </c>
      <c r="U452" t="s">
        <v>1437</v>
      </c>
      <c r="V452" t="s">
        <v>874</v>
      </c>
    </row>
    <row r="453" spans="1:24" hidden="1" x14ac:dyDescent="0.3">
      <c r="A453" t="s">
        <v>465</v>
      </c>
      <c r="B453" t="s">
        <v>466</v>
      </c>
      <c r="C453" t="s">
        <v>467</v>
      </c>
      <c r="D453" t="s">
        <v>468</v>
      </c>
      <c r="E453" t="s">
        <v>469</v>
      </c>
      <c r="F453" t="s">
        <v>470</v>
      </c>
      <c r="G453" t="s">
        <v>471</v>
      </c>
      <c r="H453" t="s">
        <v>27</v>
      </c>
      <c r="I453" t="s">
        <v>908</v>
      </c>
      <c r="J453" t="s">
        <v>909</v>
      </c>
      <c r="K453" t="s">
        <v>473</v>
      </c>
      <c r="L453" t="s">
        <v>910</v>
      </c>
      <c r="M453" t="s">
        <v>474</v>
      </c>
      <c r="N453" t="s">
        <v>911</v>
      </c>
      <c r="O453" t="s">
        <v>541</v>
      </c>
      <c r="P453" t="s">
        <v>930</v>
      </c>
      <c r="Q453" t="s">
        <v>476</v>
      </c>
      <c r="R453" t="s">
        <v>932</v>
      </c>
      <c r="S453" t="s">
        <v>1046</v>
      </c>
      <c r="T453" t="s">
        <v>435</v>
      </c>
      <c r="U453" t="s">
        <v>1438</v>
      </c>
      <c r="V453" t="s">
        <v>874</v>
      </c>
    </row>
    <row r="454" spans="1:24" hidden="1" x14ac:dyDescent="0.3">
      <c r="A454" t="s">
        <v>465</v>
      </c>
      <c r="B454" t="s">
        <v>466</v>
      </c>
      <c r="C454" t="s">
        <v>467</v>
      </c>
      <c r="D454" t="s">
        <v>468</v>
      </c>
      <c r="E454" t="s">
        <v>469</v>
      </c>
      <c r="F454" t="s">
        <v>470</v>
      </c>
      <c r="G454" t="s">
        <v>471</v>
      </c>
      <c r="H454" t="s">
        <v>27</v>
      </c>
      <c r="I454" t="s">
        <v>908</v>
      </c>
      <c r="J454" t="s">
        <v>909</v>
      </c>
      <c r="K454" t="s">
        <v>473</v>
      </c>
      <c r="L454" t="s">
        <v>910</v>
      </c>
      <c r="M454" t="s">
        <v>474</v>
      </c>
      <c r="N454" t="s">
        <v>911</v>
      </c>
      <c r="O454" t="s">
        <v>541</v>
      </c>
      <c r="P454" t="s">
        <v>930</v>
      </c>
      <c r="Q454" t="s">
        <v>577</v>
      </c>
      <c r="R454" t="s">
        <v>933</v>
      </c>
      <c r="S454" t="s">
        <v>271</v>
      </c>
      <c r="T454" t="s">
        <v>33</v>
      </c>
      <c r="U454" t="s">
        <v>1439</v>
      </c>
      <c r="V454" t="s">
        <v>874</v>
      </c>
    </row>
    <row r="455" spans="1:24" hidden="1" x14ac:dyDescent="0.3">
      <c r="A455" t="s">
        <v>465</v>
      </c>
      <c r="B455" t="s">
        <v>466</v>
      </c>
      <c r="C455" t="s">
        <v>467</v>
      </c>
      <c r="D455" t="s">
        <v>468</v>
      </c>
      <c r="E455" t="s">
        <v>469</v>
      </c>
      <c r="F455" t="s">
        <v>470</v>
      </c>
      <c r="G455" t="s">
        <v>471</v>
      </c>
      <c r="H455" t="s">
        <v>27</v>
      </c>
      <c r="I455" t="s">
        <v>908</v>
      </c>
      <c r="J455" t="s">
        <v>909</v>
      </c>
      <c r="K455" t="s">
        <v>473</v>
      </c>
      <c r="L455" t="s">
        <v>910</v>
      </c>
      <c r="M455" t="s">
        <v>474</v>
      </c>
      <c r="N455" t="s">
        <v>911</v>
      </c>
      <c r="O455" t="s">
        <v>541</v>
      </c>
      <c r="P455" t="s">
        <v>930</v>
      </c>
      <c r="Q455" t="s">
        <v>577</v>
      </c>
      <c r="R455" t="s">
        <v>933</v>
      </c>
      <c r="S455" t="s">
        <v>273</v>
      </c>
      <c r="T455" t="s">
        <v>240</v>
      </c>
      <c r="U455" t="s">
        <v>1440</v>
      </c>
      <c r="V455" t="s">
        <v>874</v>
      </c>
    </row>
    <row r="456" spans="1:24" hidden="1" x14ac:dyDescent="0.3">
      <c r="A456" t="s">
        <v>465</v>
      </c>
      <c r="B456" t="s">
        <v>466</v>
      </c>
      <c r="C456" t="s">
        <v>467</v>
      </c>
      <c r="D456" t="s">
        <v>468</v>
      </c>
      <c r="E456" t="s">
        <v>469</v>
      </c>
      <c r="F456" t="s">
        <v>470</v>
      </c>
      <c r="G456" t="s">
        <v>471</v>
      </c>
      <c r="H456" t="s">
        <v>27</v>
      </c>
      <c r="I456" t="s">
        <v>908</v>
      </c>
      <c r="J456" t="s">
        <v>909</v>
      </c>
      <c r="K456" t="s">
        <v>473</v>
      </c>
      <c r="L456" t="s">
        <v>910</v>
      </c>
      <c r="M456" t="s">
        <v>474</v>
      </c>
      <c r="N456" t="s">
        <v>911</v>
      </c>
      <c r="O456" t="s">
        <v>541</v>
      </c>
      <c r="P456" t="s">
        <v>930</v>
      </c>
      <c r="Q456" t="s">
        <v>577</v>
      </c>
      <c r="R456" t="s">
        <v>933</v>
      </c>
      <c r="S456" t="s">
        <v>274</v>
      </c>
      <c r="T456" t="s">
        <v>41</v>
      </c>
      <c r="U456" t="s">
        <v>1441</v>
      </c>
      <c r="V456" t="s">
        <v>874</v>
      </c>
    </row>
    <row r="457" spans="1:24" hidden="1" x14ac:dyDescent="0.3">
      <c r="A457" t="s">
        <v>465</v>
      </c>
      <c r="B457" t="s">
        <v>466</v>
      </c>
      <c r="C457" t="s">
        <v>467</v>
      </c>
      <c r="D457" t="s">
        <v>468</v>
      </c>
      <c r="E457" t="s">
        <v>469</v>
      </c>
      <c r="F457" t="s">
        <v>470</v>
      </c>
      <c r="G457" t="s">
        <v>471</v>
      </c>
      <c r="H457" t="s">
        <v>27</v>
      </c>
      <c r="I457" t="s">
        <v>908</v>
      </c>
      <c r="J457" t="s">
        <v>909</v>
      </c>
      <c r="K457" t="s">
        <v>473</v>
      </c>
      <c r="L457" t="s">
        <v>910</v>
      </c>
      <c r="M457" t="s">
        <v>474</v>
      </c>
      <c r="N457" t="s">
        <v>911</v>
      </c>
      <c r="O457" t="s">
        <v>541</v>
      </c>
      <c r="P457" t="s">
        <v>930</v>
      </c>
      <c r="Q457" t="s">
        <v>577</v>
      </c>
      <c r="R457" t="s">
        <v>933</v>
      </c>
      <c r="S457" t="s">
        <v>979</v>
      </c>
      <c r="T457" t="s">
        <v>980</v>
      </c>
      <c r="U457" t="s">
        <v>1442</v>
      </c>
      <c r="V457" t="s">
        <v>874</v>
      </c>
    </row>
    <row r="458" spans="1:24" hidden="1" x14ac:dyDescent="0.3">
      <c r="A458" t="s">
        <v>465</v>
      </c>
      <c r="B458" t="s">
        <v>466</v>
      </c>
      <c r="C458" t="s">
        <v>467</v>
      </c>
      <c r="D458" t="s">
        <v>468</v>
      </c>
      <c r="E458" t="s">
        <v>469</v>
      </c>
      <c r="F458" t="s">
        <v>470</v>
      </c>
      <c r="G458" t="s">
        <v>471</v>
      </c>
      <c r="H458" t="s">
        <v>27</v>
      </c>
      <c r="I458" t="s">
        <v>908</v>
      </c>
      <c r="J458" t="s">
        <v>909</v>
      </c>
      <c r="K458" t="s">
        <v>473</v>
      </c>
      <c r="L458" t="s">
        <v>910</v>
      </c>
      <c r="M458" t="s">
        <v>474</v>
      </c>
      <c r="N458" t="s">
        <v>911</v>
      </c>
      <c r="O458" t="s">
        <v>541</v>
      </c>
      <c r="P458" t="s">
        <v>930</v>
      </c>
      <c r="Q458" t="s">
        <v>270</v>
      </c>
      <c r="R458" t="s">
        <v>934</v>
      </c>
      <c r="S458" t="s">
        <v>271</v>
      </c>
      <c r="T458" t="s">
        <v>33</v>
      </c>
      <c r="U458" t="s">
        <v>1443</v>
      </c>
      <c r="V458" t="s">
        <v>874</v>
      </c>
    </row>
    <row r="459" spans="1:24" hidden="1" x14ac:dyDescent="0.3">
      <c r="A459" t="s">
        <v>465</v>
      </c>
      <c r="B459" t="s">
        <v>466</v>
      </c>
      <c r="C459" t="s">
        <v>467</v>
      </c>
      <c r="D459" t="s">
        <v>468</v>
      </c>
      <c r="E459" t="s">
        <v>469</v>
      </c>
      <c r="F459" t="s">
        <v>470</v>
      </c>
      <c r="G459" t="s">
        <v>471</v>
      </c>
      <c r="H459" t="s">
        <v>27</v>
      </c>
      <c r="I459" t="s">
        <v>908</v>
      </c>
      <c r="J459" t="s">
        <v>909</v>
      </c>
      <c r="K459" t="s">
        <v>473</v>
      </c>
      <c r="L459" t="s">
        <v>910</v>
      </c>
      <c r="M459" t="s">
        <v>474</v>
      </c>
      <c r="N459" t="s">
        <v>911</v>
      </c>
      <c r="O459" t="s">
        <v>541</v>
      </c>
      <c r="P459" t="s">
        <v>930</v>
      </c>
      <c r="Q459" t="s">
        <v>270</v>
      </c>
      <c r="R459" t="s">
        <v>934</v>
      </c>
      <c r="S459" t="s">
        <v>274</v>
      </c>
      <c r="T459" t="s">
        <v>41</v>
      </c>
      <c r="U459" t="s">
        <v>1444</v>
      </c>
      <c r="V459" t="s">
        <v>874</v>
      </c>
    </row>
    <row r="460" spans="1:24" hidden="1" x14ac:dyDescent="0.3">
      <c r="A460" t="s">
        <v>465</v>
      </c>
      <c r="B460" t="s">
        <v>466</v>
      </c>
      <c r="C460" t="s">
        <v>467</v>
      </c>
      <c r="D460" t="s">
        <v>468</v>
      </c>
      <c r="E460" t="s">
        <v>469</v>
      </c>
      <c r="F460" t="s">
        <v>470</v>
      </c>
      <c r="G460" t="s">
        <v>471</v>
      </c>
      <c r="H460" t="s">
        <v>27</v>
      </c>
      <c r="I460" t="s">
        <v>908</v>
      </c>
      <c r="J460" t="s">
        <v>909</v>
      </c>
      <c r="K460" t="s">
        <v>473</v>
      </c>
      <c r="L460" t="s">
        <v>910</v>
      </c>
      <c r="M460" t="s">
        <v>474</v>
      </c>
      <c r="N460" t="s">
        <v>911</v>
      </c>
      <c r="O460" t="s">
        <v>541</v>
      </c>
      <c r="P460" t="s">
        <v>930</v>
      </c>
      <c r="Q460" t="s">
        <v>270</v>
      </c>
      <c r="R460" t="s">
        <v>934</v>
      </c>
      <c r="S460" t="s">
        <v>979</v>
      </c>
      <c r="T460" t="s">
        <v>980</v>
      </c>
      <c r="U460" t="s">
        <v>1445</v>
      </c>
      <c r="V460" t="s">
        <v>874</v>
      </c>
    </row>
    <row r="461" spans="1:24" x14ac:dyDescent="0.3">
      <c r="A461" t="s">
        <v>465</v>
      </c>
      <c r="B461" t="s">
        <v>466</v>
      </c>
      <c r="C461" t="s">
        <v>467</v>
      </c>
      <c r="D461" t="s">
        <v>468</v>
      </c>
      <c r="E461" t="s">
        <v>469</v>
      </c>
      <c r="F461" t="s">
        <v>470</v>
      </c>
      <c r="G461" t="s">
        <v>471</v>
      </c>
      <c r="H461" t="s">
        <v>27</v>
      </c>
      <c r="I461" t="s">
        <v>472</v>
      </c>
      <c r="J461" t="s">
        <v>28</v>
      </c>
      <c r="K461" t="s">
        <v>473</v>
      </c>
      <c r="L461" t="s">
        <v>29</v>
      </c>
      <c r="M461" t="s">
        <v>474</v>
      </c>
      <c r="N461" t="s">
        <v>30</v>
      </c>
      <c r="O461" t="s">
        <v>475</v>
      </c>
      <c r="P461" t="s">
        <v>31</v>
      </c>
      <c r="Q461" t="s">
        <v>503</v>
      </c>
      <c r="R461" t="s">
        <v>32</v>
      </c>
      <c r="S461" t="s">
        <v>271</v>
      </c>
      <c r="T461" t="s">
        <v>33</v>
      </c>
      <c r="U461" t="s">
        <v>34</v>
      </c>
      <c r="V461" t="s">
        <v>35</v>
      </c>
      <c r="W461" t="s">
        <v>36</v>
      </c>
      <c r="X461" t="s">
        <v>37</v>
      </c>
    </row>
    <row r="462" spans="1:24" x14ac:dyDescent="0.3">
      <c r="A462" t="s">
        <v>465</v>
      </c>
      <c r="B462" t="s">
        <v>466</v>
      </c>
      <c r="C462" t="s">
        <v>467</v>
      </c>
      <c r="D462" t="s">
        <v>468</v>
      </c>
      <c r="E462" t="s">
        <v>469</v>
      </c>
      <c r="F462" t="s">
        <v>470</v>
      </c>
      <c r="G462" t="s">
        <v>471</v>
      </c>
      <c r="H462" t="s">
        <v>27</v>
      </c>
      <c r="I462" t="s">
        <v>472</v>
      </c>
      <c r="J462" t="s">
        <v>28</v>
      </c>
      <c r="K462" t="s">
        <v>473</v>
      </c>
      <c r="L462" t="s">
        <v>29</v>
      </c>
      <c r="M462" t="s">
        <v>474</v>
      </c>
      <c r="N462" t="s">
        <v>30</v>
      </c>
      <c r="O462" t="s">
        <v>475</v>
      </c>
      <c r="P462" t="s">
        <v>31</v>
      </c>
      <c r="Q462" t="s">
        <v>503</v>
      </c>
      <c r="R462" t="s">
        <v>32</v>
      </c>
      <c r="S462" t="s">
        <v>273</v>
      </c>
      <c r="T462" t="s">
        <v>240</v>
      </c>
      <c r="U462" t="s">
        <v>245</v>
      </c>
      <c r="V462" t="s">
        <v>35</v>
      </c>
      <c r="W462" t="s">
        <v>36</v>
      </c>
      <c r="X462" t="s">
        <v>37</v>
      </c>
    </row>
    <row r="463" spans="1:24" x14ac:dyDescent="0.3">
      <c r="A463" t="s">
        <v>465</v>
      </c>
      <c r="B463" t="s">
        <v>466</v>
      </c>
      <c r="C463" t="s">
        <v>467</v>
      </c>
      <c r="D463" t="s">
        <v>468</v>
      </c>
      <c r="E463" t="s">
        <v>469</v>
      </c>
      <c r="F463" t="s">
        <v>470</v>
      </c>
      <c r="G463" t="s">
        <v>471</v>
      </c>
      <c r="H463" t="s">
        <v>27</v>
      </c>
      <c r="I463" t="s">
        <v>472</v>
      </c>
      <c r="J463" t="s">
        <v>28</v>
      </c>
      <c r="K463" t="s">
        <v>473</v>
      </c>
      <c r="L463" t="s">
        <v>29</v>
      </c>
      <c r="M463" t="s">
        <v>474</v>
      </c>
      <c r="N463" t="s">
        <v>30</v>
      </c>
      <c r="O463" t="s">
        <v>475</v>
      </c>
      <c r="P463" t="s">
        <v>31</v>
      </c>
      <c r="Q463" t="s">
        <v>503</v>
      </c>
      <c r="R463" t="s">
        <v>32</v>
      </c>
      <c r="S463" t="s">
        <v>274</v>
      </c>
      <c r="T463" t="s">
        <v>41</v>
      </c>
      <c r="U463" t="s">
        <v>42</v>
      </c>
      <c r="V463" t="s">
        <v>35</v>
      </c>
      <c r="W463" t="s">
        <v>36</v>
      </c>
      <c r="X463" t="s">
        <v>37</v>
      </c>
    </row>
    <row r="464" spans="1:24" x14ac:dyDescent="0.3">
      <c r="A464" t="s">
        <v>465</v>
      </c>
      <c r="B464" t="s">
        <v>466</v>
      </c>
      <c r="C464" t="s">
        <v>467</v>
      </c>
      <c r="D464" t="s">
        <v>468</v>
      </c>
      <c r="E464" t="s">
        <v>469</v>
      </c>
      <c r="F464" t="s">
        <v>470</v>
      </c>
      <c r="G464" t="s">
        <v>471</v>
      </c>
      <c r="H464" t="s">
        <v>27</v>
      </c>
      <c r="I464" t="s">
        <v>472</v>
      </c>
      <c r="J464" t="s">
        <v>28</v>
      </c>
      <c r="K464" t="s">
        <v>473</v>
      </c>
      <c r="L464" t="s">
        <v>29</v>
      </c>
      <c r="M464" t="s">
        <v>474</v>
      </c>
      <c r="N464" t="s">
        <v>30</v>
      </c>
      <c r="O464" t="s">
        <v>475</v>
      </c>
      <c r="P464" t="s">
        <v>31</v>
      </c>
      <c r="Q464" t="s">
        <v>476</v>
      </c>
      <c r="R464" t="s">
        <v>100</v>
      </c>
      <c r="S464" t="s">
        <v>271</v>
      </c>
      <c r="T464" t="s">
        <v>33</v>
      </c>
      <c r="U464" t="s">
        <v>101</v>
      </c>
      <c r="V464" t="s">
        <v>35</v>
      </c>
      <c r="W464" t="s">
        <v>36</v>
      </c>
      <c r="X464" t="s">
        <v>37</v>
      </c>
    </row>
    <row r="465" spans="1:24" x14ac:dyDescent="0.3">
      <c r="A465" t="s">
        <v>465</v>
      </c>
      <c r="B465" t="s">
        <v>466</v>
      </c>
      <c r="C465" t="s">
        <v>467</v>
      </c>
      <c r="D465" t="s">
        <v>468</v>
      </c>
      <c r="E465" t="s">
        <v>469</v>
      </c>
      <c r="F465" t="s">
        <v>470</v>
      </c>
      <c r="G465" t="s">
        <v>471</v>
      </c>
      <c r="H465" t="s">
        <v>27</v>
      </c>
      <c r="I465" t="s">
        <v>472</v>
      </c>
      <c r="J465" t="s">
        <v>28</v>
      </c>
      <c r="K465" t="s">
        <v>473</v>
      </c>
      <c r="L465" t="s">
        <v>29</v>
      </c>
      <c r="M465" t="s">
        <v>474</v>
      </c>
      <c r="N465" t="s">
        <v>30</v>
      </c>
      <c r="O465" t="s">
        <v>475</v>
      </c>
      <c r="P465" t="s">
        <v>31</v>
      </c>
      <c r="Q465" t="s">
        <v>476</v>
      </c>
      <c r="R465" t="s">
        <v>100</v>
      </c>
      <c r="S465" t="s">
        <v>273</v>
      </c>
      <c r="T465" t="s">
        <v>240</v>
      </c>
      <c r="U465" t="s">
        <v>243</v>
      </c>
      <c r="V465" t="s">
        <v>35</v>
      </c>
      <c r="W465" t="s">
        <v>36</v>
      </c>
      <c r="X465" t="s">
        <v>37</v>
      </c>
    </row>
    <row r="466" spans="1:24" x14ac:dyDescent="0.3">
      <c r="A466" t="s">
        <v>465</v>
      </c>
      <c r="B466" t="s">
        <v>466</v>
      </c>
      <c r="C466" t="s">
        <v>467</v>
      </c>
      <c r="D466" t="s">
        <v>468</v>
      </c>
      <c r="E466" t="s">
        <v>469</v>
      </c>
      <c r="F466" t="s">
        <v>470</v>
      </c>
      <c r="G466" t="s">
        <v>471</v>
      </c>
      <c r="H466" t="s">
        <v>27</v>
      </c>
      <c r="I466" t="s">
        <v>472</v>
      </c>
      <c r="J466" t="s">
        <v>28</v>
      </c>
      <c r="K466" t="s">
        <v>473</v>
      </c>
      <c r="L466" t="s">
        <v>29</v>
      </c>
      <c r="M466" t="s">
        <v>474</v>
      </c>
      <c r="N466" t="s">
        <v>30</v>
      </c>
      <c r="O466" t="s">
        <v>475</v>
      </c>
      <c r="P466" t="s">
        <v>31</v>
      </c>
      <c r="Q466" t="s">
        <v>476</v>
      </c>
      <c r="R466" t="s">
        <v>100</v>
      </c>
      <c r="S466" t="s">
        <v>274</v>
      </c>
      <c r="T466" t="s">
        <v>41</v>
      </c>
      <c r="U466" t="s">
        <v>168</v>
      </c>
      <c r="V466" t="s">
        <v>35</v>
      </c>
      <c r="W466" t="s">
        <v>36</v>
      </c>
      <c r="X466" t="s">
        <v>37</v>
      </c>
    </row>
    <row r="467" spans="1:24" x14ac:dyDescent="0.3">
      <c r="A467" t="s">
        <v>465</v>
      </c>
      <c r="B467" t="s">
        <v>466</v>
      </c>
      <c r="C467" t="s">
        <v>467</v>
      </c>
      <c r="D467" t="s">
        <v>468</v>
      </c>
      <c r="E467" t="s">
        <v>469</v>
      </c>
      <c r="F467" t="s">
        <v>470</v>
      </c>
      <c r="G467" t="s">
        <v>471</v>
      </c>
      <c r="H467" t="s">
        <v>27</v>
      </c>
      <c r="I467" t="s">
        <v>472</v>
      </c>
      <c r="J467" t="s">
        <v>28</v>
      </c>
      <c r="K467" t="s">
        <v>473</v>
      </c>
      <c r="L467" t="s">
        <v>29</v>
      </c>
      <c r="M467" t="s">
        <v>474</v>
      </c>
      <c r="N467" t="s">
        <v>30</v>
      </c>
      <c r="O467" t="s">
        <v>502</v>
      </c>
      <c r="P467" t="s">
        <v>45</v>
      </c>
      <c r="Q467" t="s">
        <v>503</v>
      </c>
      <c r="R467" t="s">
        <v>504</v>
      </c>
      <c r="S467" t="s">
        <v>271</v>
      </c>
      <c r="T467" t="s">
        <v>33</v>
      </c>
      <c r="U467" t="s">
        <v>46</v>
      </c>
      <c r="V467" t="s">
        <v>35</v>
      </c>
      <c r="W467" t="s">
        <v>36</v>
      </c>
      <c r="X467" t="s">
        <v>47</v>
      </c>
    </row>
    <row r="468" spans="1:24" x14ac:dyDescent="0.3">
      <c r="A468" t="s">
        <v>465</v>
      </c>
      <c r="B468" t="s">
        <v>466</v>
      </c>
      <c r="C468" t="s">
        <v>467</v>
      </c>
      <c r="D468" t="s">
        <v>468</v>
      </c>
      <c r="E468" t="s">
        <v>469</v>
      </c>
      <c r="F468" t="s">
        <v>470</v>
      </c>
      <c r="G468" t="s">
        <v>471</v>
      </c>
      <c r="H468" t="s">
        <v>27</v>
      </c>
      <c r="I468" t="s">
        <v>472</v>
      </c>
      <c r="J468" t="s">
        <v>28</v>
      </c>
      <c r="K468" t="s">
        <v>473</v>
      </c>
      <c r="L468" t="s">
        <v>29</v>
      </c>
      <c r="M468" t="s">
        <v>474</v>
      </c>
      <c r="N468" t="s">
        <v>30</v>
      </c>
      <c r="O468" t="s">
        <v>502</v>
      </c>
      <c r="P468" t="s">
        <v>45</v>
      </c>
      <c r="Q468" t="s">
        <v>503</v>
      </c>
      <c r="R468" t="s">
        <v>504</v>
      </c>
      <c r="S468" t="s">
        <v>274</v>
      </c>
      <c r="T468" t="s">
        <v>41</v>
      </c>
      <c r="U468" t="s">
        <v>48</v>
      </c>
      <c r="V468" t="s">
        <v>35</v>
      </c>
      <c r="W468" t="s">
        <v>36</v>
      </c>
      <c r="X468" t="s">
        <v>47</v>
      </c>
    </row>
    <row r="469" spans="1:24" x14ac:dyDescent="0.3">
      <c r="A469" t="s">
        <v>465</v>
      </c>
      <c r="B469" t="s">
        <v>466</v>
      </c>
      <c r="C469" t="s">
        <v>467</v>
      </c>
      <c r="D469" t="s">
        <v>468</v>
      </c>
      <c r="E469" t="s">
        <v>469</v>
      </c>
      <c r="F469" t="s">
        <v>470</v>
      </c>
      <c r="G469" t="s">
        <v>471</v>
      </c>
      <c r="H469" t="s">
        <v>27</v>
      </c>
      <c r="I469" t="s">
        <v>472</v>
      </c>
      <c r="J469" t="s">
        <v>28</v>
      </c>
      <c r="K469" t="s">
        <v>473</v>
      </c>
      <c r="L469" t="s">
        <v>29</v>
      </c>
      <c r="M469" t="s">
        <v>474</v>
      </c>
      <c r="N469" t="s">
        <v>30</v>
      </c>
      <c r="O469" t="s">
        <v>502</v>
      </c>
      <c r="P469" t="s">
        <v>45</v>
      </c>
      <c r="Q469" t="s">
        <v>476</v>
      </c>
      <c r="R469" t="s">
        <v>935</v>
      </c>
      <c r="S469" t="s">
        <v>271</v>
      </c>
      <c r="T469" t="s">
        <v>33</v>
      </c>
      <c r="U469" t="s">
        <v>1446</v>
      </c>
      <c r="V469" t="s">
        <v>35</v>
      </c>
      <c r="W469" t="s">
        <v>36</v>
      </c>
      <c r="X469" t="s">
        <v>47</v>
      </c>
    </row>
    <row r="470" spans="1:24" x14ac:dyDescent="0.3">
      <c r="A470" t="s">
        <v>465</v>
      </c>
      <c r="B470" t="s">
        <v>466</v>
      </c>
      <c r="C470" t="s">
        <v>467</v>
      </c>
      <c r="D470" t="s">
        <v>468</v>
      </c>
      <c r="E470" t="s">
        <v>469</v>
      </c>
      <c r="F470" t="s">
        <v>470</v>
      </c>
      <c r="G470" t="s">
        <v>471</v>
      </c>
      <c r="H470" t="s">
        <v>27</v>
      </c>
      <c r="I470" t="s">
        <v>472</v>
      </c>
      <c r="J470" t="s">
        <v>28</v>
      </c>
      <c r="K470" t="s">
        <v>473</v>
      </c>
      <c r="L470" t="s">
        <v>29</v>
      </c>
      <c r="M470" t="s">
        <v>474</v>
      </c>
      <c r="N470" t="s">
        <v>30</v>
      </c>
      <c r="O470" t="s">
        <v>502</v>
      </c>
      <c r="P470" t="s">
        <v>45</v>
      </c>
      <c r="Q470" t="s">
        <v>476</v>
      </c>
      <c r="R470" t="s">
        <v>935</v>
      </c>
      <c r="S470" t="s">
        <v>273</v>
      </c>
      <c r="T470" t="s">
        <v>240</v>
      </c>
      <c r="U470" t="s">
        <v>1447</v>
      </c>
      <c r="V470" t="s">
        <v>35</v>
      </c>
      <c r="W470" t="s">
        <v>36</v>
      </c>
      <c r="X470" t="s">
        <v>47</v>
      </c>
    </row>
    <row r="471" spans="1:24" x14ac:dyDescent="0.3">
      <c r="A471" t="s">
        <v>465</v>
      </c>
      <c r="B471" t="s">
        <v>466</v>
      </c>
      <c r="C471" t="s">
        <v>467</v>
      </c>
      <c r="D471" t="s">
        <v>468</v>
      </c>
      <c r="E471" t="s">
        <v>469</v>
      </c>
      <c r="F471" t="s">
        <v>470</v>
      </c>
      <c r="G471" t="s">
        <v>471</v>
      </c>
      <c r="H471" t="s">
        <v>27</v>
      </c>
      <c r="I471" t="s">
        <v>472</v>
      </c>
      <c r="J471" t="s">
        <v>28</v>
      </c>
      <c r="K471" t="s">
        <v>473</v>
      </c>
      <c r="L471" t="s">
        <v>29</v>
      </c>
      <c r="M471" t="s">
        <v>474</v>
      </c>
      <c r="N471" t="s">
        <v>30</v>
      </c>
      <c r="O471" t="s">
        <v>502</v>
      </c>
      <c r="P471" t="s">
        <v>45</v>
      </c>
      <c r="Q471" t="s">
        <v>476</v>
      </c>
      <c r="R471" t="s">
        <v>935</v>
      </c>
      <c r="S471" t="s">
        <v>274</v>
      </c>
      <c r="T471" t="s">
        <v>41</v>
      </c>
      <c r="U471" t="s">
        <v>418</v>
      </c>
      <c r="V471" t="s">
        <v>35</v>
      </c>
      <c r="W471" t="s">
        <v>36</v>
      </c>
      <c r="X471" t="s">
        <v>47</v>
      </c>
    </row>
    <row r="472" spans="1:24" x14ac:dyDescent="0.3">
      <c r="A472" t="s">
        <v>465</v>
      </c>
      <c r="B472" t="s">
        <v>466</v>
      </c>
      <c r="C472" t="s">
        <v>467</v>
      </c>
      <c r="D472" t="s">
        <v>468</v>
      </c>
      <c r="E472" t="s">
        <v>469</v>
      </c>
      <c r="F472" t="s">
        <v>470</v>
      </c>
      <c r="G472" t="s">
        <v>471</v>
      </c>
      <c r="H472" t="s">
        <v>27</v>
      </c>
      <c r="I472" t="s">
        <v>472</v>
      </c>
      <c r="J472" t="s">
        <v>28</v>
      </c>
      <c r="K472" t="s">
        <v>473</v>
      </c>
      <c r="L472" t="s">
        <v>29</v>
      </c>
      <c r="M472" t="s">
        <v>474</v>
      </c>
      <c r="N472" t="s">
        <v>30</v>
      </c>
      <c r="O472" t="s">
        <v>523</v>
      </c>
      <c r="P472" t="s">
        <v>51</v>
      </c>
      <c r="Q472" t="s">
        <v>503</v>
      </c>
      <c r="R472" t="s">
        <v>524</v>
      </c>
      <c r="S472" t="s">
        <v>271</v>
      </c>
      <c r="T472" t="s">
        <v>33</v>
      </c>
      <c r="U472" t="s">
        <v>52</v>
      </c>
      <c r="V472" t="s">
        <v>35</v>
      </c>
      <c r="W472" t="s">
        <v>53</v>
      </c>
      <c r="X472" t="s">
        <v>54</v>
      </c>
    </row>
    <row r="473" spans="1:24" x14ac:dyDescent="0.3">
      <c r="A473" t="s">
        <v>465</v>
      </c>
      <c r="B473" t="s">
        <v>466</v>
      </c>
      <c r="C473" t="s">
        <v>467</v>
      </c>
      <c r="D473" t="s">
        <v>468</v>
      </c>
      <c r="E473" t="s">
        <v>469</v>
      </c>
      <c r="F473" t="s">
        <v>470</v>
      </c>
      <c r="G473" t="s">
        <v>471</v>
      </c>
      <c r="H473" t="s">
        <v>27</v>
      </c>
      <c r="I473" t="s">
        <v>472</v>
      </c>
      <c r="J473" t="s">
        <v>28</v>
      </c>
      <c r="K473" t="s">
        <v>473</v>
      </c>
      <c r="L473" t="s">
        <v>29</v>
      </c>
      <c r="M473" t="s">
        <v>474</v>
      </c>
      <c r="N473" t="s">
        <v>30</v>
      </c>
      <c r="O473" t="s">
        <v>523</v>
      </c>
      <c r="P473" t="s">
        <v>51</v>
      </c>
      <c r="Q473" t="s">
        <v>503</v>
      </c>
      <c r="R473" t="s">
        <v>524</v>
      </c>
      <c r="S473" t="s">
        <v>273</v>
      </c>
      <c r="T473" t="s">
        <v>240</v>
      </c>
      <c r="U473" t="s">
        <v>241</v>
      </c>
      <c r="V473" t="s">
        <v>35</v>
      </c>
      <c r="W473" t="s">
        <v>53</v>
      </c>
      <c r="X473" t="s">
        <v>54</v>
      </c>
    </row>
    <row r="474" spans="1:24" x14ac:dyDescent="0.3">
      <c r="A474" t="s">
        <v>465</v>
      </c>
      <c r="B474" t="s">
        <v>466</v>
      </c>
      <c r="C474" t="s">
        <v>467</v>
      </c>
      <c r="D474" t="s">
        <v>468</v>
      </c>
      <c r="E474" t="s">
        <v>469</v>
      </c>
      <c r="F474" t="s">
        <v>470</v>
      </c>
      <c r="G474" t="s">
        <v>471</v>
      </c>
      <c r="H474" t="s">
        <v>27</v>
      </c>
      <c r="I474" t="s">
        <v>472</v>
      </c>
      <c r="J474" t="s">
        <v>28</v>
      </c>
      <c r="K474" t="s">
        <v>473</v>
      </c>
      <c r="L474" t="s">
        <v>29</v>
      </c>
      <c r="M474" t="s">
        <v>474</v>
      </c>
      <c r="N474" t="s">
        <v>30</v>
      </c>
      <c r="O474" t="s">
        <v>523</v>
      </c>
      <c r="P474" t="s">
        <v>51</v>
      </c>
      <c r="Q474" t="s">
        <v>503</v>
      </c>
      <c r="R474" t="s">
        <v>524</v>
      </c>
      <c r="S474" t="s">
        <v>274</v>
      </c>
      <c r="T474" t="s">
        <v>41</v>
      </c>
      <c r="U474" t="s">
        <v>170</v>
      </c>
      <c r="V474" t="s">
        <v>35</v>
      </c>
      <c r="W474" t="s">
        <v>53</v>
      </c>
      <c r="X474" t="s">
        <v>54</v>
      </c>
    </row>
    <row r="475" spans="1:24" x14ac:dyDescent="0.3">
      <c r="A475" t="s">
        <v>465</v>
      </c>
      <c r="B475" t="s">
        <v>466</v>
      </c>
      <c r="C475" t="s">
        <v>467</v>
      </c>
      <c r="D475" t="s">
        <v>468</v>
      </c>
      <c r="E475" t="s">
        <v>469</v>
      </c>
      <c r="F475" t="s">
        <v>470</v>
      </c>
      <c r="G475" t="s">
        <v>471</v>
      </c>
      <c r="H475" t="s">
        <v>27</v>
      </c>
      <c r="I475" t="s">
        <v>472</v>
      </c>
      <c r="J475" t="s">
        <v>28</v>
      </c>
      <c r="K475" t="s">
        <v>473</v>
      </c>
      <c r="L475" t="s">
        <v>29</v>
      </c>
      <c r="M475" t="s">
        <v>474</v>
      </c>
      <c r="N475" t="s">
        <v>30</v>
      </c>
      <c r="O475" t="s">
        <v>523</v>
      </c>
      <c r="P475" t="s">
        <v>51</v>
      </c>
      <c r="Q475" t="s">
        <v>503</v>
      </c>
      <c r="R475" t="s">
        <v>524</v>
      </c>
      <c r="S475" t="s">
        <v>278</v>
      </c>
      <c r="T475" t="s">
        <v>216</v>
      </c>
      <c r="U475" t="s">
        <v>279</v>
      </c>
      <c r="V475" t="s">
        <v>35</v>
      </c>
      <c r="W475" t="s">
        <v>53</v>
      </c>
      <c r="X475" t="s">
        <v>54</v>
      </c>
    </row>
    <row r="476" spans="1:24" x14ac:dyDescent="0.3">
      <c r="A476" t="s">
        <v>465</v>
      </c>
      <c r="B476" t="s">
        <v>466</v>
      </c>
      <c r="C476" t="s">
        <v>467</v>
      </c>
      <c r="D476" t="s">
        <v>468</v>
      </c>
      <c r="E476" t="s">
        <v>469</v>
      </c>
      <c r="F476" t="s">
        <v>470</v>
      </c>
      <c r="G476" t="s">
        <v>471</v>
      </c>
      <c r="H476" t="s">
        <v>27</v>
      </c>
      <c r="I476" t="s">
        <v>472</v>
      </c>
      <c r="J476" t="s">
        <v>28</v>
      </c>
      <c r="K476" t="s">
        <v>473</v>
      </c>
      <c r="L476" t="s">
        <v>29</v>
      </c>
      <c r="M476" t="s">
        <v>474</v>
      </c>
      <c r="N476" t="s">
        <v>30</v>
      </c>
      <c r="O476" t="s">
        <v>523</v>
      </c>
      <c r="P476" t="s">
        <v>51</v>
      </c>
      <c r="Q476" t="s">
        <v>476</v>
      </c>
      <c r="R476" t="s">
        <v>936</v>
      </c>
      <c r="S476" t="s">
        <v>271</v>
      </c>
      <c r="T476" t="s">
        <v>33</v>
      </c>
      <c r="U476" t="s">
        <v>107</v>
      </c>
      <c r="V476" t="s">
        <v>35</v>
      </c>
      <c r="W476" t="s">
        <v>53</v>
      </c>
      <c r="X476" t="s">
        <v>54</v>
      </c>
    </row>
    <row r="477" spans="1:24" x14ac:dyDescent="0.3">
      <c r="A477" t="s">
        <v>465</v>
      </c>
      <c r="B477" t="s">
        <v>466</v>
      </c>
      <c r="C477" t="s">
        <v>467</v>
      </c>
      <c r="D477" t="s">
        <v>468</v>
      </c>
      <c r="E477" t="s">
        <v>469</v>
      </c>
      <c r="F477" t="s">
        <v>470</v>
      </c>
      <c r="G477" t="s">
        <v>471</v>
      </c>
      <c r="H477" t="s">
        <v>27</v>
      </c>
      <c r="I477" t="s">
        <v>472</v>
      </c>
      <c r="J477" t="s">
        <v>28</v>
      </c>
      <c r="K477" t="s">
        <v>473</v>
      </c>
      <c r="L477" t="s">
        <v>29</v>
      </c>
      <c r="M477" t="s">
        <v>474</v>
      </c>
      <c r="N477" t="s">
        <v>30</v>
      </c>
      <c r="O477" t="s">
        <v>523</v>
      </c>
      <c r="P477" t="s">
        <v>51</v>
      </c>
      <c r="Q477" t="s">
        <v>476</v>
      </c>
      <c r="R477" t="s">
        <v>936</v>
      </c>
      <c r="S477" t="s">
        <v>273</v>
      </c>
      <c r="T477" t="s">
        <v>240</v>
      </c>
      <c r="U477" t="s">
        <v>247</v>
      </c>
      <c r="V477" t="s">
        <v>35</v>
      </c>
      <c r="W477" t="s">
        <v>53</v>
      </c>
      <c r="X477" t="s">
        <v>54</v>
      </c>
    </row>
    <row r="478" spans="1:24" x14ac:dyDescent="0.3">
      <c r="A478" t="s">
        <v>465</v>
      </c>
      <c r="B478" t="s">
        <v>466</v>
      </c>
      <c r="C478" t="s">
        <v>467</v>
      </c>
      <c r="D478" t="s">
        <v>468</v>
      </c>
      <c r="E478" t="s">
        <v>469</v>
      </c>
      <c r="F478" t="s">
        <v>470</v>
      </c>
      <c r="G478" t="s">
        <v>471</v>
      </c>
      <c r="H478" t="s">
        <v>27</v>
      </c>
      <c r="I478" t="s">
        <v>472</v>
      </c>
      <c r="J478" t="s">
        <v>28</v>
      </c>
      <c r="K478" t="s">
        <v>473</v>
      </c>
      <c r="L478" t="s">
        <v>29</v>
      </c>
      <c r="M478" t="s">
        <v>474</v>
      </c>
      <c r="N478" t="s">
        <v>30</v>
      </c>
      <c r="O478" t="s">
        <v>523</v>
      </c>
      <c r="P478" t="s">
        <v>51</v>
      </c>
      <c r="Q478" t="s">
        <v>476</v>
      </c>
      <c r="R478" t="s">
        <v>936</v>
      </c>
      <c r="S478" t="s">
        <v>274</v>
      </c>
      <c r="T478" t="s">
        <v>41</v>
      </c>
      <c r="U478" t="s">
        <v>108</v>
      </c>
      <c r="V478" t="s">
        <v>35</v>
      </c>
      <c r="W478" t="s">
        <v>53</v>
      </c>
      <c r="X478" t="s">
        <v>54</v>
      </c>
    </row>
    <row r="479" spans="1:24" x14ac:dyDescent="0.3">
      <c r="A479" t="s">
        <v>465</v>
      </c>
      <c r="B479" t="s">
        <v>466</v>
      </c>
      <c r="C479" t="s">
        <v>467</v>
      </c>
      <c r="D479" t="s">
        <v>468</v>
      </c>
      <c r="E479" t="s">
        <v>469</v>
      </c>
      <c r="F479" t="s">
        <v>470</v>
      </c>
      <c r="G479" t="s">
        <v>471</v>
      </c>
      <c r="H479" t="s">
        <v>27</v>
      </c>
      <c r="I479" t="s">
        <v>472</v>
      </c>
      <c r="J479" t="s">
        <v>28</v>
      </c>
      <c r="K479" t="s">
        <v>473</v>
      </c>
      <c r="L479" t="s">
        <v>29</v>
      </c>
      <c r="M479" t="s">
        <v>474</v>
      </c>
      <c r="N479" t="s">
        <v>30</v>
      </c>
      <c r="O479" t="s">
        <v>541</v>
      </c>
      <c r="P479" t="s">
        <v>172</v>
      </c>
      <c r="Q479" t="s">
        <v>503</v>
      </c>
      <c r="R479" t="s">
        <v>542</v>
      </c>
      <c r="S479" t="s">
        <v>271</v>
      </c>
      <c r="T479" t="s">
        <v>33</v>
      </c>
      <c r="U479" t="s">
        <v>174</v>
      </c>
      <c r="V479" t="s">
        <v>35</v>
      </c>
      <c r="W479" t="s">
        <v>53</v>
      </c>
      <c r="X479" t="s">
        <v>63</v>
      </c>
    </row>
    <row r="480" spans="1:24" x14ac:dyDescent="0.3">
      <c r="A480" t="s">
        <v>465</v>
      </c>
      <c r="B480" t="s">
        <v>466</v>
      </c>
      <c r="C480" t="s">
        <v>467</v>
      </c>
      <c r="D480" t="s">
        <v>468</v>
      </c>
      <c r="E480" t="s">
        <v>469</v>
      </c>
      <c r="F480" t="s">
        <v>470</v>
      </c>
      <c r="G480" t="s">
        <v>471</v>
      </c>
      <c r="H480" t="s">
        <v>27</v>
      </c>
      <c r="I480" t="s">
        <v>472</v>
      </c>
      <c r="J480" t="s">
        <v>28</v>
      </c>
      <c r="K480" t="s">
        <v>473</v>
      </c>
      <c r="L480" t="s">
        <v>29</v>
      </c>
      <c r="M480" t="s">
        <v>474</v>
      </c>
      <c r="N480" t="s">
        <v>30</v>
      </c>
      <c r="O480" t="s">
        <v>541</v>
      </c>
      <c r="P480" t="s">
        <v>172</v>
      </c>
      <c r="Q480" t="s">
        <v>503</v>
      </c>
      <c r="R480" t="s">
        <v>542</v>
      </c>
      <c r="S480" t="s">
        <v>274</v>
      </c>
      <c r="T480" t="s">
        <v>41</v>
      </c>
      <c r="U480" t="s">
        <v>173</v>
      </c>
      <c r="V480" t="s">
        <v>35</v>
      </c>
      <c r="W480" t="s">
        <v>53</v>
      </c>
      <c r="X480" t="s">
        <v>63</v>
      </c>
    </row>
    <row r="481" spans="1:24" x14ac:dyDescent="0.3">
      <c r="A481" t="s">
        <v>465</v>
      </c>
      <c r="B481" t="s">
        <v>466</v>
      </c>
      <c r="C481" t="s">
        <v>467</v>
      </c>
      <c r="D481" t="s">
        <v>468</v>
      </c>
      <c r="E481" t="s">
        <v>469</v>
      </c>
      <c r="F481" t="s">
        <v>470</v>
      </c>
      <c r="G481" t="s">
        <v>471</v>
      </c>
      <c r="H481" t="s">
        <v>27</v>
      </c>
      <c r="I481" t="s">
        <v>472</v>
      </c>
      <c r="J481" t="s">
        <v>28</v>
      </c>
      <c r="K481" t="s">
        <v>473</v>
      </c>
      <c r="L481" t="s">
        <v>29</v>
      </c>
      <c r="M481" t="s">
        <v>474</v>
      </c>
      <c r="N481" t="s">
        <v>30</v>
      </c>
      <c r="O481" t="s">
        <v>541</v>
      </c>
      <c r="P481" t="s">
        <v>172</v>
      </c>
      <c r="Q481" t="s">
        <v>476</v>
      </c>
      <c r="R481" t="s">
        <v>551</v>
      </c>
      <c r="S481" t="s">
        <v>271</v>
      </c>
      <c r="T481" t="s">
        <v>33</v>
      </c>
      <c r="U481" t="s">
        <v>555</v>
      </c>
      <c r="V481" t="s">
        <v>35</v>
      </c>
      <c r="W481" t="s">
        <v>53</v>
      </c>
      <c r="X481" t="s">
        <v>63</v>
      </c>
    </row>
    <row r="482" spans="1:24" x14ac:dyDescent="0.3">
      <c r="A482" t="s">
        <v>465</v>
      </c>
      <c r="B482" t="s">
        <v>466</v>
      </c>
      <c r="C482" t="s">
        <v>467</v>
      </c>
      <c r="D482" t="s">
        <v>468</v>
      </c>
      <c r="E482" t="s">
        <v>469</v>
      </c>
      <c r="F482" t="s">
        <v>470</v>
      </c>
      <c r="G482" t="s">
        <v>471</v>
      </c>
      <c r="H482" t="s">
        <v>27</v>
      </c>
      <c r="I482" t="s">
        <v>472</v>
      </c>
      <c r="J482" t="s">
        <v>28</v>
      </c>
      <c r="K482" t="s">
        <v>473</v>
      </c>
      <c r="L482" t="s">
        <v>29</v>
      </c>
      <c r="M482" t="s">
        <v>474</v>
      </c>
      <c r="N482" t="s">
        <v>30</v>
      </c>
      <c r="O482" t="s">
        <v>541</v>
      </c>
      <c r="P482" t="s">
        <v>172</v>
      </c>
      <c r="Q482" t="s">
        <v>476</v>
      </c>
      <c r="R482" t="s">
        <v>551</v>
      </c>
      <c r="S482" t="s">
        <v>273</v>
      </c>
      <c r="T482" t="s">
        <v>240</v>
      </c>
      <c r="U482" t="s">
        <v>1448</v>
      </c>
      <c r="V482" t="s">
        <v>35</v>
      </c>
      <c r="W482" t="s">
        <v>53</v>
      </c>
      <c r="X482" t="s">
        <v>63</v>
      </c>
    </row>
    <row r="483" spans="1:24" x14ac:dyDescent="0.3">
      <c r="A483" t="s">
        <v>465</v>
      </c>
      <c r="B483" t="s">
        <v>466</v>
      </c>
      <c r="C483" t="s">
        <v>467</v>
      </c>
      <c r="D483" t="s">
        <v>468</v>
      </c>
      <c r="E483" t="s">
        <v>469</v>
      </c>
      <c r="F483" t="s">
        <v>470</v>
      </c>
      <c r="G483" t="s">
        <v>471</v>
      </c>
      <c r="H483" t="s">
        <v>27</v>
      </c>
      <c r="I483" t="s">
        <v>472</v>
      </c>
      <c r="J483" t="s">
        <v>28</v>
      </c>
      <c r="K483" t="s">
        <v>473</v>
      </c>
      <c r="L483" t="s">
        <v>29</v>
      </c>
      <c r="M483" t="s">
        <v>474</v>
      </c>
      <c r="N483" t="s">
        <v>30</v>
      </c>
      <c r="O483" t="s">
        <v>541</v>
      </c>
      <c r="P483" t="s">
        <v>172</v>
      </c>
      <c r="Q483" t="s">
        <v>476</v>
      </c>
      <c r="R483" t="s">
        <v>551</v>
      </c>
      <c r="S483" t="s">
        <v>274</v>
      </c>
      <c r="T483" t="s">
        <v>41</v>
      </c>
      <c r="U483" t="s">
        <v>1449</v>
      </c>
      <c r="V483" t="s">
        <v>35</v>
      </c>
      <c r="W483" t="s">
        <v>53</v>
      </c>
      <c r="X483" t="s">
        <v>63</v>
      </c>
    </row>
    <row r="484" spans="1:24" x14ac:dyDescent="0.3">
      <c r="A484" t="s">
        <v>465</v>
      </c>
      <c r="B484" t="s">
        <v>466</v>
      </c>
      <c r="C484" t="s">
        <v>467</v>
      </c>
      <c r="D484" t="s">
        <v>468</v>
      </c>
      <c r="E484" t="s">
        <v>469</v>
      </c>
      <c r="F484" t="s">
        <v>470</v>
      </c>
      <c r="G484" t="s">
        <v>558</v>
      </c>
      <c r="H484" t="s">
        <v>57</v>
      </c>
      <c r="I484" t="s">
        <v>559</v>
      </c>
      <c r="J484" t="s">
        <v>58</v>
      </c>
      <c r="K484" t="s">
        <v>560</v>
      </c>
      <c r="L484" t="s">
        <v>59</v>
      </c>
      <c r="M484" t="s">
        <v>768</v>
      </c>
      <c r="N484" t="s">
        <v>94</v>
      </c>
      <c r="O484" t="s">
        <v>940</v>
      </c>
      <c r="P484" t="s">
        <v>941</v>
      </c>
      <c r="Q484" t="s">
        <v>503</v>
      </c>
      <c r="R484" t="s">
        <v>95</v>
      </c>
      <c r="S484" t="s">
        <v>271</v>
      </c>
      <c r="T484" t="s">
        <v>33</v>
      </c>
      <c r="U484" t="s">
        <v>1450</v>
      </c>
      <c r="V484" t="s">
        <v>35</v>
      </c>
      <c r="W484" t="s">
        <v>82</v>
      </c>
      <c r="X484" t="s">
        <v>96</v>
      </c>
    </row>
    <row r="485" spans="1:24" x14ac:dyDescent="0.3">
      <c r="A485" t="s">
        <v>465</v>
      </c>
      <c r="B485" t="s">
        <v>466</v>
      </c>
      <c r="C485" t="s">
        <v>467</v>
      </c>
      <c r="D485" t="s">
        <v>468</v>
      </c>
      <c r="E485" t="s">
        <v>469</v>
      </c>
      <c r="F485" t="s">
        <v>470</v>
      </c>
      <c r="G485" t="s">
        <v>558</v>
      </c>
      <c r="H485" t="s">
        <v>57</v>
      </c>
      <c r="I485" t="s">
        <v>559</v>
      </c>
      <c r="J485" t="s">
        <v>58</v>
      </c>
      <c r="K485" t="s">
        <v>560</v>
      </c>
      <c r="L485" t="s">
        <v>59</v>
      </c>
      <c r="M485" t="s">
        <v>768</v>
      </c>
      <c r="N485" t="s">
        <v>94</v>
      </c>
      <c r="O485" t="s">
        <v>940</v>
      </c>
      <c r="P485" t="s">
        <v>941</v>
      </c>
      <c r="Q485" t="s">
        <v>503</v>
      </c>
      <c r="R485" t="s">
        <v>95</v>
      </c>
      <c r="S485" t="s">
        <v>275</v>
      </c>
      <c r="T485" t="s">
        <v>55</v>
      </c>
      <c r="U485" t="s">
        <v>1451</v>
      </c>
      <c r="V485" t="s">
        <v>35</v>
      </c>
      <c r="W485" t="s">
        <v>82</v>
      </c>
      <c r="X485" t="s">
        <v>96</v>
      </c>
    </row>
    <row r="486" spans="1:24" x14ac:dyDescent="0.3">
      <c r="A486" t="s">
        <v>465</v>
      </c>
      <c r="B486" t="s">
        <v>466</v>
      </c>
      <c r="C486" t="s">
        <v>467</v>
      </c>
      <c r="D486" t="s">
        <v>468</v>
      </c>
      <c r="E486" t="s">
        <v>469</v>
      </c>
      <c r="F486" t="s">
        <v>470</v>
      </c>
      <c r="G486" t="s">
        <v>558</v>
      </c>
      <c r="H486" t="s">
        <v>57</v>
      </c>
      <c r="I486" t="s">
        <v>559</v>
      </c>
      <c r="J486" t="s">
        <v>58</v>
      </c>
      <c r="K486" t="s">
        <v>560</v>
      </c>
      <c r="L486" t="s">
        <v>59</v>
      </c>
      <c r="M486" t="s">
        <v>768</v>
      </c>
      <c r="N486" t="s">
        <v>94</v>
      </c>
      <c r="O486" t="s">
        <v>940</v>
      </c>
      <c r="P486" t="s">
        <v>941</v>
      </c>
      <c r="Q486" t="s">
        <v>503</v>
      </c>
      <c r="R486" t="s">
        <v>95</v>
      </c>
      <c r="S486" t="s">
        <v>273</v>
      </c>
      <c r="T486" t="s">
        <v>240</v>
      </c>
      <c r="U486" t="s">
        <v>1452</v>
      </c>
      <c r="V486" t="s">
        <v>35</v>
      </c>
      <c r="W486" t="s">
        <v>82</v>
      </c>
      <c r="X486" t="s">
        <v>96</v>
      </c>
    </row>
    <row r="487" spans="1:24" x14ac:dyDescent="0.3">
      <c r="A487" t="s">
        <v>465</v>
      </c>
      <c r="B487" t="s">
        <v>466</v>
      </c>
      <c r="C487" t="s">
        <v>467</v>
      </c>
      <c r="D487" t="s">
        <v>468</v>
      </c>
      <c r="E487" t="s">
        <v>469</v>
      </c>
      <c r="F487" t="s">
        <v>470</v>
      </c>
      <c r="G487" t="s">
        <v>558</v>
      </c>
      <c r="H487" t="s">
        <v>57</v>
      </c>
      <c r="I487" t="s">
        <v>559</v>
      </c>
      <c r="J487" t="s">
        <v>58</v>
      </c>
      <c r="K487" t="s">
        <v>560</v>
      </c>
      <c r="L487" t="s">
        <v>59</v>
      </c>
      <c r="M487" t="s">
        <v>768</v>
      </c>
      <c r="N487" t="s">
        <v>94</v>
      </c>
      <c r="O487" t="s">
        <v>940</v>
      </c>
      <c r="P487" t="s">
        <v>941</v>
      </c>
      <c r="Q487" t="s">
        <v>503</v>
      </c>
      <c r="R487" t="s">
        <v>95</v>
      </c>
      <c r="S487" t="s">
        <v>274</v>
      </c>
      <c r="T487" t="s">
        <v>41</v>
      </c>
      <c r="U487" t="s">
        <v>1453</v>
      </c>
      <c r="V487" t="s">
        <v>35</v>
      </c>
      <c r="W487" t="s">
        <v>82</v>
      </c>
      <c r="X487" t="s">
        <v>96</v>
      </c>
    </row>
    <row r="488" spans="1:24" x14ac:dyDescent="0.3">
      <c r="A488" t="s">
        <v>465</v>
      </c>
      <c r="B488" t="s">
        <v>466</v>
      </c>
      <c r="C488" t="s">
        <v>467</v>
      </c>
      <c r="D488" t="s">
        <v>468</v>
      </c>
      <c r="E488" t="s">
        <v>469</v>
      </c>
      <c r="F488" t="s">
        <v>470</v>
      </c>
      <c r="G488" t="s">
        <v>558</v>
      </c>
      <c r="H488" t="s">
        <v>57</v>
      </c>
      <c r="I488" t="s">
        <v>559</v>
      </c>
      <c r="J488" t="s">
        <v>58</v>
      </c>
      <c r="K488" t="s">
        <v>560</v>
      </c>
      <c r="L488" t="s">
        <v>59</v>
      </c>
      <c r="M488" t="s">
        <v>596</v>
      </c>
      <c r="N488" t="s">
        <v>126</v>
      </c>
      <c r="O488" t="s">
        <v>474</v>
      </c>
      <c r="P488" t="s">
        <v>295</v>
      </c>
      <c r="Q488" t="s">
        <v>883</v>
      </c>
      <c r="R488" t="s">
        <v>946</v>
      </c>
      <c r="S488" t="s">
        <v>1114</v>
      </c>
      <c r="T488" t="s">
        <v>1115</v>
      </c>
      <c r="U488" t="s">
        <v>1454</v>
      </c>
      <c r="V488" t="s">
        <v>35</v>
      </c>
      <c r="W488" t="s">
        <v>65</v>
      </c>
      <c r="X488" t="s">
        <v>88</v>
      </c>
    </row>
    <row r="489" spans="1:24" x14ac:dyDescent="0.3">
      <c r="A489" t="s">
        <v>465</v>
      </c>
      <c r="B489" t="s">
        <v>466</v>
      </c>
      <c r="C489" t="s">
        <v>467</v>
      </c>
      <c r="D489" t="s">
        <v>468</v>
      </c>
      <c r="E489" t="s">
        <v>469</v>
      </c>
      <c r="F489" t="s">
        <v>470</v>
      </c>
      <c r="G489" t="s">
        <v>558</v>
      </c>
      <c r="H489" t="s">
        <v>57</v>
      </c>
      <c r="I489" t="s">
        <v>559</v>
      </c>
      <c r="J489" t="s">
        <v>58</v>
      </c>
      <c r="K489" t="s">
        <v>560</v>
      </c>
      <c r="L489" t="s">
        <v>59</v>
      </c>
      <c r="M489" t="s">
        <v>596</v>
      </c>
      <c r="N489" t="s">
        <v>126</v>
      </c>
      <c r="O489" t="s">
        <v>474</v>
      </c>
      <c r="P489" t="s">
        <v>295</v>
      </c>
      <c r="Q489" t="s">
        <v>883</v>
      </c>
      <c r="R489" t="s">
        <v>946</v>
      </c>
      <c r="S489" t="s">
        <v>296</v>
      </c>
      <c r="T489" t="s">
        <v>297</v>
      </c>
      <c r="U489" t="s">
        <v>1455</v>
      </c>
      <c r="V489" t="s">
        <v>35</v>
      </c>
      <c r="W489" t="s">
        <v>65</v>
      </c>
      <c r="X489" t="s">
        <v>88</v>
      </c>
    </row>
    <row r="490" spans="1:24" x14ac:dyDescent="0.3">
      <c r="A490" t="s">
        <v>465</v>
      </c>
      <c r="B490" t="s">
        <v>466</v>
      </c>
      <c r="C490" t="s">
        <v>467</v>
      </c>
      <c r="D490" t="s">
        <v>468</v>
      </c>
      <c r="E490" t="s">
        <v>469</v>
      </c>
      <c r="F490" t="s">
        <v>470</v>
      </c>
      <c r="G490" t="s">
        <v>558</v>
      </c>
      <c r="H490" t="s">
        <v>57</v>
      </c>
      <c r="I490" t="s">
        <v>559</v>
      </c>
      <c r="J490" t="s">
        <v>58</v>
      </c>
      <c r="K490" t="s">
        <v>560</v>
      </c>
      <c r="L490" t="s">
        <v>59</v>
      </c>
      <c r="M490" t="s">
        <v>596</v>
      </c>
      <c r="N490" t="s">
        <v>126</v>
      </c>
      <c r="O490" t="s">
        <v>474</v>
      </c>
      <c r="P490" t="s">
        <v>295</v>
      </c>
      <c r="Q490" t="s">
        <v>883</v>
      </c>
      <c r="R490" t="s">
        <v>946</v>
      </c>
      <c r="S490" t="s">
        <v>298</v>
      </c>
      <c r="T490" t="s">
        <v>299</v>
      </c>
      <c r="U490" t="s">
        <v>1456</v>
      </c>
      <c r="V490" t="s">
        <v>35</v>
      </c>
      <c r="W490" t="s">
        <v>65</v>
      </c>
      <c r="X490" t="s">
        <v>88</v>
      </c>
    </row>
    <row r="491" spans="1:24" x14ac:dyDescent="0.3">
      <c r="A491" t="s">
        <v>465</v>
      </c>
      <c r="B491" t="s">
        <v>466</v>
      </c>
      <c r="C491" t="s">
        <v>467</v>
      </c>
      <c r="D491" t="s">
        <v>468</v>
      </c>
      <c r="E491" t="s">
        <v>469</v>
      </c>
      <c r="F491" t="s">
        <v>470</v>
      </c>
      <c r="G491" t="s">
        <v>558</v>
      </c>
      <c r="H491" t="s">
        <v>57</v>
      </c>
      <c r="I491" t="s">
        <v>559</v>
      </c>
      <c r="J491" t="s">
        <v>58</v>
      </c>
      <c r="K491" t="s">
        <v>560</v>
      </c>
      <c r="L491" t="s">
        <v>59</v>
      </c>
      <c r="M491" t="s">
        <v>596</v>
      </c>
      <c r="N491" t="s">
        <v>126</v>
      </c>
      <c r="O491" t="s">
        <v>474</v>
      </c>
      <c r="P491" t="s">
        <v>295</v>
      </c>
      <c r="Q491" t="s">
        <v>883</v>
      </c>
      <c r="R491" t="s">
        <v>946</v>
      </c>
      <c r="S491" t="s">
        <v>300</v>
      </c>
      <c r="T491" t="s">
        <v>301</v>
      </c>
      <c r="U491" t="s">
        <v>1457</v>
      </c>
      <c r="V491" t="s">
        <v>35</v>
      </c>
      <c r="W491" t="s">
        <v>65</v>
      </c>
      <c r="X491" t="s">
        <v>88</v>
      </c>
    </row>
    <row r="492" spans="1:24" x14ac:dyDescent="0.3">
      <c r="A492" t="s">
        <v>465</v>
      </c>
      <c r="B492" t="s">
        <v>466</v>
      </c>
      <c r="C492" t="s">
        <v>467</v>
      </c>
      <c r="D492" t="s">
        <v>468</v>
      </c>
      <c r="E492" t="s">
        <v>469</v>
      </c>
      <c r="F492" t="s">
        <v>470</v>
      </c>
      <c r="G492" t="s">
        <v>558</v>
      </c>
      <c r="H492" t="s">
        <v>57</v>
      </c>
      <c r="I492" t="s">
        <v>559</v>
      </c>
      <c r="J492" t="s">
        <v>58</v>
      </c>
      <c r="K492" t="s">
        <v>560</v>
      </c>
      <c r="L492" t="s">
        <v>59</v>
      </c>
      <c r="M492" t="s">
        <v>596</v>
      </c>
      <c r="N492" t="s">
        <v>126</v>
      </c>
      <c r="O492" t="s">
        <v>474</v>
      </c>
      <c r="P492" t="s">
        <v>295</v>
      </c>
      <c r="Q492" t="s">
        <v>883</v>
      </c>
      <c r="R492" t="s">
        <v>946</v>
      </c>
      <c r="S492" t="s">
        <v>302</v>
      </c>
      <c r="T492" t="s">
        <v>303</v>
      </c>
      <c r="U492" t="s">
        <v>1458</v>
      </c>
      <c r="V492" t="s">
        <v>35</v>
      </c>
      <c r="W492" t="s">
        <v>65</v>
      </c>
      <c r="X492" t="s">
        <v>88</v>
      </c>
    </row>
    <row r="493" spans="1:24" x14ac:dyDescent="0.3">
      <c r="A493" t="s">
        <v>465</v>
      </c>
      <c r="B493" t="s">
        <v>466</v>
      </c>
      <c r="C493" t="s">
        <v>467</v>
      </c>
      <c r="D493" t="s">
        <v>468</v>
      </c>
      <c r="E493" t="s">
        <v>469</v>
      </c>
      <c r="F493" t="s">
        <v>470</v>
      </c>
      <c r="G493" t="s">
        <v>558</v>
      </c>
      <c r="H493" t="s">
        <v>57</v>
      </c>
      <c r="I493" t="s">
        <v>559</v>
      </c>
      <c r="J493" t="s">
        <v>58</v>
      </c>
      <c r="K493" t="s">
        <v>560</v>
      </c>
      <c r="L493" t="s">
        <v>59</v>
      </c>
      <c r="M493" t="s">
        <v>596</v>
      </c>
      <c r="N493" t="s">
        <v>126</v>
      </c>
      <c r="O493" t="s">
        <v>474</v>
      </c>
      <c r="P493" t="s">
        <v>295</v>
      </c>
      <c r="Q493" t="s">
        <v>883</v>
      </c>
      <c r="R493" t="s">
        <v>946</v>
      </c>
      <c r="S493" t="s">
        <v>304</v>
      </c>
      <c r="T493" t="s">
        <v>305</v>
      </c>
      <c r="U493" t="s">
        <v>1459</v>
      </c>
      <c r="V493" t="s">
        <v>35</v>
      </c>
      <c r="W493" t="s">
        <v>65</v>
      </c>
      <c r="X493" t="s">
        <v>88</v>
      </c>
    </row>
    <row r="494" spans="1:24" x14ac:dyDescent="0.3">
      <c r="A494" t="s">
        <v>465</v>
      </c>
      <c r="B494" t="s">
        <v>466</v>
      </c>
      <c r="C494" t="s">
        <v>467</v>
      </c>
      <c r="D494" t="s">
        <v>468</v>
      </c>
      <c r="E494" t="s">
        <v>469</v>
      </c>
      <c r="F494" t="s">
        <v>470</v>
      </c>
      <c r="G494" t="s">
        <v>558</v>
      </c>
      <c r="H494" t="s">
        <v>57</v>
      </c>
      <c r="I494" t="s">
        <v>559</v>
      </c>
      <c r="J494" t="s">
        <v>58</v>
      </c>
      <c r="K494" t="s">
        <v>560</v>
      </c>
      <c r="L494" t="s">
        <v>59</v>
      </c>
      <c r="M494" t="s">
        <v>596</v>
      </c>
      <c r="N494" t="s">
        <v>126</v>
      </c>
      <c r="O494" t="s">
        <v>474</v>
      </c>
      <c r="P494" t="s">
        <v>295</v>
      </c>
      <c r="Q494" t="s">
        <v>883</v>
      </c>
      <c r="R494" t="s">
        <v>946</v>
      </c>
      <c r="S494" t="s">
        <v>306</v>
      </c>
      <c r="T494" t="s">
        <v>307</v>
      </c>
      <c r="U494" t="s">
        <v>1460</v>
      </c>
      <c r="V494" t="s">
        <v>35</v>
      </c>
      <c r="W494" t="s">
        <v>65</v>
      </c>
      <c r="X494" t="s">
        <v>88</v>
      </c>
    </row>
    <row r="495" spans="1:24" x14ac:dyDescent="0.3">
      <c r="A495" t="s">
        <v>465</v>
      </c>
      <c r="B495" t="s">
        <v>466</v>
      </c>
      <c r="C495" t="s">
        <v>467</v>
      </c>
      <c r="D495" t="s">
        <v>468</v>
      </c>
      <c r="E495" t="s">
        <v>469</v>
      </c>
      <c r="F495" t="s">
        <v>470</v>
      </c>
      <c r="G495" t="s">
        <v>558</v>
      </c>
      <c r="H495" t="s">
        <v>57</v>
      </c>
      <c r="I495" t="s">
        <v>559</v>
      </c>
      <c r="J495" t="s">
        <v>58</v>
      </c>
      <c r="K495" t="s">
        <v>560</v>
      </c>
      <c r="L495" t="s">
        <v>59</v>
      </c>
      <c r="M495" t="s">
        <v>596</v>
      </c>
      <c r="N495" t="s">
        <v>126</v>
      </c>
      <c r="O495" t="s">
        <v>474</v>
      </c>
      <c r="P495" t="s">
        <v>295</v>
      </c>
      <c r="Q495" t="s">
        <v>883</v>
      </c>
      <c r="R495" t="s">
        <v>946</v>
      </c>
      <c r="S495" t="s">
        <v>308</v>
      </c>
      <c r="T495" t="s">
        <v>309</v>
      </c>
      <c r="U495" t="s">
        <v>1461</v>
      </c>
      <c r="V495" t="s">
        <v>35</v>
      </c>
      <c r="W495" t="s">
        <v>65</v>
      </c>
      <c r="X495" t="s">
        <v>88</v>
      </c>
    </row>
    <row r="496" spans="1:24" x14ac:dyDescent="0.3">
      <c r="A496" t="s">
        <v>465</v>
      </c>
      <c r="B496" t="s">
        <v>466</v>
      </c>
      <c r="C496" t="s">
        <v>467</v>
      </c>
      <c r="D496" t="s">
        <v>468</v>
      </c>
      <c r="E496" t="s">
        <v>469</v>
      </c>
      <c r="F496" t="s">
        <v>470</v>
      </c>
      <c r="G496" t="s">
        <v>558</v>
      </c>
      <c r="H496" t="s">
        <v>57</v>
      </c>
      <c r="I496" t="s">
        <v>559</v>
      </c>
      <c r="J496" t="s">
        <v>58</v>
      </c>
      <c r="K496" t="s">
        <v>560</v>
      </c>
      <c r="L496" t="s">
        <v>59</v>
      </c>
      <c r="M496" t="s">
        <v>596</v>
      </c>
      <c r="N496" t="s">
        <v>126</v>
      </c>
      <c r="O496" t="s">
        <v>474</v>
      </c>
      <c r="P496" t="s">
        <v>295</v>
      </c>
      <c r="Q496" t="s">
        <v>883</v>
      </c>
      <c r="R496" t="s">
        <v>946</v>
      </c>
      <c r="S496" t="s">
        <v>310</v>
      </c>
      <c r="T496" t="s">
        <v>311</v>
      </c>
      <c r="U496" t="s">
        <v>1462</v>
      </c>
      <c r="V496" t="s">
        <v>35</v>
      </c>
      <c r="W496" t="s">
        <v>65</v>
      </c>
      <c r="X496" t="s">
        <v>88</v>
      </c>
    </row>
    <row r="497" spans="1:24" x14ac:dyDescent="0.3">
      <c r="A497" t="s">
        <v>465</v>
      </c>
      <c r="B497" t="s">
        <v>466</v>
      </c>
      <c r="C497" t="s">
        <v>467</v>
      </c>
      <c r="D497" t="s">
        <v>468</v>
      </c>
      <c r="E497" t="s">
        <v>469</v>
      </c>
      <c r="F497" t="s">
        <v>470</v>
      </c>
      <c r="G497" t="s">
        <v>558</v>
      </c>
      <c r="H497" t="s">
        <v>57</v>
      </c>
      <c r="I497" t="s">
        <v>559</v>
      </c>
      <c r="J497" t="s">
        <v>58</v>
      </c>
      <c r="K497" t="s">
        <v>560</v>
      </c>
      <c r="L497" t="s">
        <v>59</v>
      </c>
      <c r="M497" t="s">
        <v>596</v>
      </c>
      <c r="N497" t="s">
        <v>126</v>
      </c>
      <c r="O497" t="s">
        <v>474</v>
      </c>
      <c r="P497" t="s">
        <v>295</v>
      </c>
      <c r="Q497" t="s">
        <v>883</v>
      </c>
      <c r="R497" t="s">
        <v>946</v>
      </c>
      <c r="S497" t="s">
        <v>312</v>
      </c>
      <c r="T497" t="s">
        <v>313</v>
      </c>
      <c r="U497" t="s">
        <v>1463</v>
      </c>
      <c r="V497" t="s">
        <v>35</v>
      </c>
      <c r="W497" t="s">
        <v>65</v>
      </c>
      <c r="X497" t="s">
        <v>88</v>
      </c>
    </row>
    <row r="498" spans="1:24" x14ac:dyDescent="0.3">
      <c r="A498" t="s">
        <v>465</v>
      </c>
      <c r="B498" t="s">
        <v>466</v>
      </c>
      <c r="C498" t="s">
        <v>467</v>
      </c>
      <c r="D498" t="s">
        <v>468</v>
      </c>
      <c r="E498" t="s">
        <v>469</v>
      </c>
      <c r="F498" t="s">
        <v>470</v>
      </c>
      <c r="G498" t="s">
        <v>558</v>
      </c>
      <c r="H498" t="s">
        <v>57</v>
      </c>
      <c r="I498" t="s">
        <v>559</v>
      </c>
      <c r="J498" t="s">
        <v>58</v>
      </c>
      <c r="K498" t="s">
        <v>560</v>
      </c>
      <c r="L498" t="s">
        <v>59</v>
      </c>
      <c r="M498" t="s">
        <v>596</v>
      </c>
      <c r="N498" t="s">
        <v>126</v>
      </c>
      <c r="O498" t="s">
        <v>474</v>
      </c>
      <c r="P498" t="s">
        <v>295</v>
      </c>
      <c r="Q498" t="s">
        <v>883</v>
      </c>
      <c r="R498" t="s">
        <v>946</v>
      </c>
      <c r="S498" t="s">
        <v>1464</v>
      </c>
      <c r="T498" t="s">
        <v>1465</v>
      </c>
      <c r="U498" t="s">
        <v>1466</v>
      </c>
      <c r="V498" t="s">
        <v>35</v>
      </c>
      <c r="W498" t="s">
        <v>65</v>
      </c>
      <c r="X498" t="s">
        <v>88</v>
      </c>
    </row>
    <row r="499" spans="1:24" x14ac:dyDescent="0.3">
      <c r="A499" t="s">
        <v>465</v>
      </c>
      <c r="B499" t="s">
        <v>466</v>
      </c>
      <c r="C499" t="s">
        <v>467</v>
      </c>
      <c r="D499" t="s">
        <v>468</v>
      </c>
      <c r="E499" t="s">
        <v>469</v>
      </c>
      <c r="F499" t="s">
        <v>470</v>
      </c>
      <c r="G499" t="s">
        <v>558</v>
      </c>
      <c r="H499" t="s">
        <v>57</v>
      </c>
      <c r="I499" t="s">
        <v>559</v>
      </c>
      <c r="J499" t="s">
        <v>58</v>
      </c>
      <c r="K499" t="s">
        <v>560</v>
      </c>
      <c r="L499" t="s">
        <v>59</v>
      </c>
      <c r="M499" t="s">
        <v>596</v>
      </c>
      <c r="N499" t="s">
        <v>126</v>
      </c>
      <c r="O499" t="s">
        <v>474</v>
      </c>
      <c r="P499" t="s">
        <v>295</v>
      </c>
      <c r="Q499" t="s">
        <v>883</v>
      </c>
      <c r="R499" t="s">
        <v>946</v>
      </c>
      <c r="S499" t="s">
        <v>314</v>
      </c>
      <c r="T499" t="s">
        <v>315</v>
      </c>
      <c r="U499" t="s">
        <v>1467</v>
      </c>
      <c r="V499" t="s">
        <v>35</v>
      </c>
      <c r="W499" t="s">
        <v>65</v>
      </c>
      <c r="X499" t="s">
        <v>88</v>
      </c>
    </row>
    <row r="500" spans="1:24" x14ac:dyDescent="0.3">
      <c r="A500" t="s">
        <v>465</v>
      </c>
      <c r="B500" t="s">
        <v>466</v>
      </c>
      <c r="C500" t="s">
        <v>467</v>
      </c>
      <c r="D500" t="s">
        <v>468</v>
      </c>
      <c r="E500" t="s">
        <v>469</v>
      </c>
      <c r="F500" t="s">
        <v>470</v>
      </c>
      <c r="G500" t="s">
        <v>558</v>
      </c>
      <c r="H500" t="s">
        <v>57</v>
      </c>
      <c r="I500" t="s">
        <v>559</v>
      </c>
      <c r="J500" t="s">
        <v>58</v>
      </c>
      <c r="K500" t="s">
        <v>560</v>
      </c>
      <c r="L500" t="s">
        <v>59</v>
      </c>
      <c r="M500" t="s">
        <v>596</v>
      </c>
      <c r="N500" t="s">
        <v>126</v>
      </c>
      <c r="O500" t="s">
        <v>597</v>
      </c>
      <c r="P500" t="s">
        <v>127</v>
      </c>
      <c r="Q500" t="s">
        <v>598</v>
      </c>
      <c r="R500" t="s">
        <v>128</v>
      </c>
      <c r="S500" t="s">
        <v>316</v>
      </c>
      <c r="T500" t="s">
        <v>129</v>
      </c>
      <c r="U500" t="s">
        <v>130</v>
      </c>
      <c r="V500" t="s">
        <v>35</v>
      </c>
      <c r="W500" t="s">
        <v>65</v>
      </c>
      <c r="X500" t="s">
        <v>66</v>
      </c>
    </row>
    <row r="501" spans="1:24" x14ac:dyDescent="0.3">
      <c r="A501" t="s">
        <v>465</v>
      </c>
      <c r="B501" t="s">
        <v>466</v>
      </c>
      <c r="C501" t="s">
        <v>467</v>
      </c>
      <c r="D501" t="s">
        <v>468</v>
      </c>
      <c r="E501" t="s">
        <v>469</v>
      </c>
      <c r="F501" t="s">
        <v>470</v>
      </c>
      <c r="G501" t="s">
        <v>558</v>
      </c>
      <c r="H501" t="s">
        <v>57</v>
      </c>
      <c r="I501" t="s">
        <v>559</v>
      </c>
      <c r="J501" t="s">
        <v>58</v>
      </c>
      <c r="K501" t="s">
        <v>560</v>
      </c>
      <c r="L501" t="s">
        <v>59</v>
      </c>
      <c r="M501" t="s">
        <v>596</v>
      </c>
      <c r="N501" t="s">
        <v>126</v>
      </c>
      <c r="O501" t="s">
        <v>597</v>
      </c>
      <c r="P501" t="s">
        <v>127</v>
      </c>
      <c r="Q501" t="s">
        <v>598</v>
      </c>
      <c r="R501" t="s">
        <v>128</v>
      </c>
      <c r="S501" t="s">
        <v>1147</v>
      </c>
      <c r="T501" t="s">
        <v>1148</v>
      </c>
      <c r="U501" t="s">
        <v>1468</v>
      </c>
      <c r="V501" t="s">
        <v>35</v>
      </c>
      <c r="W501" t="s">
        <v>65</v>
      </c>
      <c r="X501" t="s">
        <v>66</v>
      </c>
    </row>
    <row r="502" spans="1:24" x14ac:dyDescent="0.3">
      <c r="A502" t="s">
        <v>465</v>
      </c>
      <c r="B502" t="s">
        <v>466</v>
      </c>
      <c r="C502" t="s">
        <v>467</v>
      </c>
      <c r="D502" t="s">
        <v>468</v>
      </c>
      <c r="E502" t="s">
        <v>469</v>
      </c>
      <c r="F502" t="s">
        <v>470</v>
      </c>
      <c r="G502" t="s">
        <v>558</v>
      </c>
      <c r="H502" t="s">
        <v>57</v>
      </c>
      <c r="I502" t="s">
        <v>559</v>
      </c>
      <c r="J502" t="s">
        <v>58</v>
      </c>
      <c r="K502" t="s">
        <v>560</v>
      </c>
      <c r="L502" t="s">
        <v>59</v>
      </c>
      <c r="M502" t="s">
        <v>596</v>
      </c>
      <c r="N502" t="s">
        <v>126</v>
      </c>
      <c r="O502" t="s">
        <v>597</v>
      </c>
      <c r="P502" t="s">
        <v>127</v>
      </c>
      <c r="Q502" t="s">
        <v>598</v>
      </c>
      <c r="R502" t="s">
        <v>128</v>
      </c>
      <c r="S502" t="s">
        <v>276</v>
      </c>
      <c r="T502" t="s">
        <v>98</v>
      </c>
      <c r="U502" t="s">
        <v>136</v>
      </c>
      <c r="V502" t="s">
        <v>35</v>
      </c>
      <c r="W502" t="s">
        <v>65</v>
      </c>
      <c r="X502" t="s">
        <v>66</v>
      </c>
    </row>
    <row r="503" spans="1:24" x14ac:dyDescent="0.3">
      <c r="A503" t="s">
        <v>465</v>
      </c>
      <c r="B503" t="s">
        <v>466</v>
      </c>
      <c r="C503" t="s">
        <v>467</v>
      </c>
      <c r="D503" t="s">
        <v>468</v>
      </c>
      <c r="E503" t="s">
        <v>469</v>
      </c>
      <c r="F503" t="s">
        <v>470</v>
      </c>
      <c r="G503" t="s">
        <v>558</v>
      </c>
      <c r="H503" t="s">
        <v>57</v>
      </c>
      <c r="I503" t="s">
        <v>559</v>
      </c>
      <c r="J503" t="s">
        <v>58</v>
      </c>
      <c r="K503" t="s">
        <v>560</v>
      </c>
      <c r="L503" t="s">
        <v>59</v>
      </c>
      <c r="M503" t="s">
        <v>596</v>
      </c>
      <c r="N503" t="s">
        <v>126</v>
      </c>
      <c r="O503" t="s">
        <v>597</v>
      </c>
      <c r="P503" t="s">
        <v>127</v>
      </c>
      <c r="Q503" t="s">
        <v>631</v>
      </c>
      <c r="R503" t="s">
        <v>137</v>
      </c>
      <c r="S503" t="s">
        <v>317</v>
      </c>
      <c r="T503" t="s">
        <v>138</v>
      </c>
      <c r="U503" t="s">
        <v>139</v>
      </c>
      <c r="V503" t="s">
        <v>35</v>
      </c>
      <c r="W503" t="s">
        <v>65</v>
      </c>
      <c r="X503" t="s">
        <v>66</v>
      </c>
    </row>
    <row r="504" spans="1:24" x14ac:dyDescent="0.3">
      <c r="A504" t="s">
        <v>465</v>
      </c>
      <c r="B504" t="s">
        <v>466</v>
      </c>
      <c r="C504" t="s">
        <v>467</v>
      </c>
      <c r="D504" t="s">
        <v>468</v>
      </c>
      <c r="E504" t="s">
        <v>469</v>
      </c>
      <c r="F504" t="s">
        <v>470</v>
      </c>
      <c r="G504" t="s">
        <v>558</v>
      </c>
      <c r="H504" t="s">
        <v>57</v>
      </c>
      <c r="I504" t="s">
        <v>559</v>
      </c>
      <c r="J504" t="s">
        <v>58</v>
      </c>
      <c r="K504" t="s">
        <v>560</v>
      </c>
      <c r="L504" t="s">
        <v>59</v>
      </c>
      <c r="M504" t="s">
        <v>596</v>
      </c>
      <c r="N504" t="s">
        <v>126</v>
      </c>
      <c r="O504" t="s">
        <v>597</v>
      </c>
      <c r="P504" t="s">
        <v>127</v>
      </c>
      <c r="Q504" t="s">
        <v>631</v>
      </c>
      <c r="R504" t="s">
        <v>137</v>
      </c>
      <c r="S504" t="s">
        <v>286</v>
      </c>
      <c r="T504" t="s">
        <v>256</v>
      </c>
      <c r="U504" t="s">
        <v>257</v>
      </c>
      <c r="V504" t="s">
        <v>35</v>
      </c>
      <c r="W504" t="s">
        <v>65</v>
      </c>
      <c r="X504" t="s">
        <v>66</v>
      </c>
    </row>
    <row r="505" spans="1:24" x14ac:dyDescent="0.3">
      <c r="A505" t="s">
        <v>465</v>
      </c>
      <c r="B505" t="s">
        <v>466</v>
      </c>
      <c r="C505" t="s">
        <v>467</v>
      </c>
      <c r="D505" t="s">
        <v>468</v>
      </c>
      <c r="E505" t="s">
        <v>469</v>
      </c>
      <c r="F505" t="s">
        <v>470</v>
      </c>
      <c r="G505" t="s">
        <v>558</v>
      </c>
      <c r="H505" t="s">
        <v>57</v>
      </c>
      <c r="I505" t="s">
        <v>559</v>
      </c>
      <c r="J505" t="s">
        <v>58</v>
      </c>
      <c r="K505" t="s">
        <v>560</v>
      </c>
      <c r="L505" t="s">
        <v>59</v>
      </c>
      <c r="M505" t="s">
        <v>596</v>
      </c>
      <c r="N505" t="s">
        <v>126</v>
      </c>
      <c r="O505" t="s">
        <v>597</v>
      </c>
      <c r="P505" t="s">
        <v>127</v>
      </c>
      <c r="Q505" t="s">
        <v>947</v>
      </c>
      <c r="R505" t="s">
        <v>142</v>
      </c>
      <c r="S505" t="s">
        <v>318</v>
      </c>
      <c r="T505" t="s">
        <v>143</v>
      </c>
      <c r="U505" t="s">
        <v>144</v>
      </c>
      <c r="V505" t="s">
        <v>35</v>
      </c>
      <c r="W505" t="s">
        <v>65</v>
      </c>
      <c r="X505" t="s">
        <v>66</v>
      </c>
    </row>
    <row r="506" spans="1:24" x14ac:dyDescent="0.3">
      <c r="A506" t="s">
        <v>465</v>
      </c>
      <c r="B506" t="s">
        <v>466</v>
      </c>
      <c r="C506" t="s">
        <v>467</v>
      </c>
      <c r="D506" t="s">
        <v>468</v>
      </c>
      <c r="E506" t="s">
        <v>469</v>
      </c>
      <c r="F506" t="s">
        <v>470</v>
      </c>
      <c r="G506" t="s">
        <v>558</v>
      </c>
      <c r="H506" t="s">
        <v>57</v>
      </c>
      <c r="I506" t="s">
        <v>559</v>
      </c>
      <c r="J506" t="s">
        <v>58</v>
      </c>
      <c r="K506" t="s">
        <v>560</v>
      </c>
      <c r="L506" t="s">
        <v>59</v>
      </c>
      <c r="M506" t="s">
        <v>596</v>
      </c>
      <c r="N506" t="s">
        <v>126</v>
      </c>
      <c r="O506" t="s">
        <v>597</v>
      </c>
      <c r="P506" t="s">
        <v>127</v>
      </c>
      <c r="Q506" t="s">
        <v>947</v>
      </c>
      <c r="R506" t="s">
        <v>142</v>
      </c>
      <c r="S506" t="s">
        <v>319</v>
      </c>
      <c r="T506" t="s">
        <v>260</v>
      </c>
      <c r="U506" t="s">
        <v>261</v>
      </c>
      <c r="V506" t="s">
        <v>35</v>
      </c>
      <c r="W506" t="s">
        <v>65</v>
      </c>
      <c r="X506" t="s">
        <v>66</v>
      </c>
    </row>
    <row r="507" spans="1:24" x14ac:dyDescent="0.3">
      <c r="A507" t="s">
        <v>465</v>
      </c>
      <c r="B507" t="s">
        <v>466</v>
      </c>
      <c r="C507" t="s">
        <v>467</v>
      </c>
      <c r="D507" t="s">
        <v>468</v>
      </c>
      <c r="E507" t="s">
        <v>469</v>
      </c>
      <c r="F507" t="s">
        <v>470</v>
      </c>
      <c r="G507" t="s">
        <v>558</v>
      </c>
      <c r="H507" t="s">
        <v>57</v>
      </c>
      <c r="I507" t="s">
        <v>559</v>
      </c>
      <c r="J507" t="s">
        <v>58</v>
      </c>
      <c r="K507" t="s">
        <v>560</v>
      </c>
      <c r="L507" t="s">
        <v>59</v>
      </c>
      <c r="M507" t="s">
        <v>596</v>
      </c>
      <c r="N507" t="s">
        <v>126</v>
      </c>
      <c r="O507" t="s">
        <v>597</v>
      </c>
      <c r="P507" t="s">
        <v>127</v>
      </c>
      <c r="Q507" t="s">
        <v>948</v>
      </c>
      <c r="R507" t="s">
        <v>147</v>
      </c>
      <c r="S507" t="s">
        <v>316</v>
      </c>
      <c r="T507" t="s">
        <v>129</v>
      </c>
      <c r="U507" t="s">
        <v>265</v>
      </c>
      <c r="V507" t="s">
        <v>35</v>
      </c>
      <c r="W507" t="s">
        <v>65</v>
      </c>
      <c r="X507" t="s">
        <v>66</v>
      </c>
    </row>
    <row r="508" spans="1:24" x14ac:dyDescent="0.3">
      <c r="A508" t="s">
        <v>465</v>
      </c>
      <c r="B508" t="s">
        <v>466</v>
      </c>
      <c r="C508" t="s">
        <v>467</v>
      </c>
      <c r="D508" t="s">
        <v>468</v>
      </c>
      <c r="E508" t="s">
        <v>469</v>
      </c>
      <c r="F508" t="s">
        <v>470</v>
      </c>
      <c r="G508" t="s">
        <v>558</v>
      </c>
      <c r="H508" t="s">
        <v>57</v>
      </c>
      <c r="I508" t="s">
        <v>559</v>
      </c>
      <c r="J508" t="s">
        <v>58</v>
      </c>
      <c r="K508" t="s">
        <v>560</v>
      </c>
      <c r="L508" t="s">
        <v>59</v>
      </c>
      <c r="M508" t="s">
        <v>596</v>
      </c>
      <c r="N508" t="s">
        <v>126</v>
      </c>
      <c r="O508" t="s">
        <v>597</v>
      </c>
      <c r="P508" t="s">
        <v>127</v>
      </c>
      <c r="Q508" t="s">
        <v>948</v>
      </c>
      <c r="R508" t="s">
        <v>147</v>
      </c>
      <c r="S508" t="s">
        <v>320</v>
      </c>
      <c r="T508" t="s">
        <v>148</v>
      </c>
      <c r="U508" t="s">
        <v>149</v>
      </c>
      <c r="V508" t="s">
        <v>35</v>
      </c>
      <c r="W508" t="s">
        <v>65</v>
      </c>
      <c r="X508" t="s">
        <v>66</v>
      </c>
    </row>
    <row r="509" spans="1:24" x14ac:dyDescent="0.3">
      <c r="A509" t="s">
        <v>465</v>
      </c>
      <c r="B509" t="s">
        <v>466</v>
      </c>
      <c r="C509" t="s">
        <v>467</v>
      </c>
      <c r="D509" t="s">
        <v>468</v>
      </c>
      <c r="E509" t="s">
        <v>469</v>
      </c>
      <c r="F509" t="s">
        <v>470</v>
      </c>
      <c r="G509" t="s">
        <v>558</v>
      </c>
      <c r="H509" t="s">
        <v>57</v>
      </c>
      <c r="I509" t="s">
        <v>559</v>
      </c>
      <c r="J509" t="s">
        <v>58</v>
      </c>
      <c r="K509" t="s">
        <v>813</v>
      </c>
      <c r="L509" t="s">
        <v>321</v>
      </c>
      <c r="M509" t="s">
        <v>814</v>
      </c>
      <c r="N509" t="s">
        <v>322</v>
      </c>
      <c r="O509" t="s">
        <v>949</v>
      </c>
      <c r="P509" t="s">
        <v>950</v>
      </c>
      <c r="Q509" t="s">
        <v>503</v>
      </c>
      <c r="R509" t="s">
        <v>951</v>
      </c>
      <c r="S509" t="s">
        <v>280</v>
      </c>
      <c r="T509" t="s">
        <v>283</v>
      </c>
      <c r="U509" t="s">
        <v>1469</v>
      </c>
      <c r="V509" t="s">
        <v>35</v>
      </c>
      <c r="W509" t="s">
        <v>65</v>
      </c>
      <c r="X509" t="s">
        <v>66</v>
      </c>
    </row>
    <row r="510" spans="1:24" x14ac:dyDescent="0.3">
      <c r="A510" t="s">
        <v>465</v>
      </c>
      <c r="B510" t="s">
        <v>466</v>
      </c>
      <c r="C510" t="s">
        <v>467</v>
      </c>
      <c r="D510" t="s">
        <v>468</v>
      </c>
      <c r="E510" t="s">
        <v>469</v>
      </c>
      <c r="F510" t="s">
        <v>470</v>
      </c>
      <c r="G510" t="s">
        <v>558</v>
      </c>
      <c r="H510" t="s">
        <v>57</v>
      </c>
      <c r="I510" t="s">
        <v>559</v>
      </c>
      <c r="J510" t="s">
        <v>58</v>
      </c>
      <c r="K510" t="s">
        <v>637</v>
      </c>
      <c r="L510" t="s">
        <v>78</v>
      </c>
      <c r="M510" t="s">
        <v>638</v>
      </c>
      <c r="N510" t="s">
        <v>79</v>
      </c>
      <c r="O510" t="s">
        <v>647</v>
      </c>
      <c r="P510" t="s">
        <v>114</v>
      </c>
      <c r="Q510" t="s">
        <v>503</v>
      </c>
      <c r="R510" t="s">
        <v>648</v>
      </c>
      <c r="S510" t="s">
        <v>271</v>
      </c>
      <c r="T510" t="s">
        <v>33</v>
      </c>
      <c r="U510" t="s">
        <v>115</v>
      </c>
      <c r="V510" t="s">
        <v>35</v>
      </c>
      <c r="W510" t="s">
        <v>82</v>
      </c>
      <c r="X510" t="s">
        <v>83</v>
      </c>
    </row>
    <row r="511" spans="1:24" x14ac:dyDescent="0.3">
      <c r="A511" t="s">
        <v>465</v>
      </c>
      <c r="B511" t="s">
        <v>466</v>
      </c>
      <c r="C511" t="s">
        <v>467</v>
      </c>
      <c r="D511" t="s">
        <v>468</v>
      </c>
      <c r="E511" t="s">
        <v>469</v>
      </c>
      <c r="F511" t="s">
        <v>470</v>
      </c>
      <c r="G511" t="s">
        <v>558</v>
      </c>
      <c r="H511" t="s">
        <v>57</v>
      </c>
      <c r="I511" t="s">
        <v>559</v>
      </c>
      <c r="J511" t="s">
        <v>58</v>
      </c>
      <c r="K511" t="s">
        <v>637</v>
      </c>
      <c r="L511" t="s">
        <v>78</v>
      </c>
      <c r="M511" t="s">
        <v>638</v>
      </c>
      <c r="N511" t="s">
        <v>79</v>
      </c>
      <c r="O511" t="s">
        <v>647</v>
      </c>
      <c r="P511" t="s">
        <v>114</v>
      </c>
      <c r="Q511" t="s">
        <v>503</v>
      </c>
      <c r="R511" t="s">
        <v>648</v>
      </c>
      <c r="S511" t="s">
        <v>274</v>
      </c>
      <c r="T511" t="s">
        <v>41</v>
      </c>
      <c r="U511" t="s">
        <v>158</v>
      </c>
      <c r="V511" t="s">
        <v>35</v>
      </c>
      <c r="W511" t="s">
        <v>82</v>
      </c>
      <c r="X511" t="s">
        <v>83</v>
      </c>
    </row>
    <row r="512" spans="1:24" x14ac:dyDescent="0.3">
      <c r="A512" t="s">
        <v>465</v>
      </c>
      <c r="B512" t="s">
        <v>466</v>
      </c>
      <c r="C512" t="s">
        <v>467</v>
      </c>
      <c r="D512" t="s">
        <v>468</v>
      </c>
      <c r="E512" t="s">
        <v>469</v>
      </c>
      <c r="F512" t="s">
        <v>470</v>
      </c>
      <c r="G512" t="s">
        <v>558</v>
      </c>
      <c r="H512" t="s">
        <v>57</v>
      </c>
      <c r="I512" t="s">
        <v>961</v>
      </c>
      <c r="J512" t="s">
        <v>117</v>
      </c>
      <c r="K512" t="s">
        <v>823</v>
      </c>
      <c r="L512" t="s">
        <v>118</v>
      </c>
      <c r="M512" t="s">
        <v>962</v>
      </c>
      <c r="N512" t="s">
        <v>119</v>
      </c>
      <c r="O512" t="s">
        <v>647</v>
      </c>
      <c r="P512" t="s">
        <v>124</v>
      </c>
      <c r="Q512" t="s">
        <v>503</v>
      </c>
      <c r="R512" t="s">
        <v>125</v>
      </c>
      <c r="S512" t="s">
        <v>271</v>
      </c>
      <c r="T512" t="s">
        <v>33</v>
      </c>
      <c r="U512" t="s">
        <v>268</v>
      </c>
      <c r="V512" t="s">
        <v>35</v>
      </c>
      <c r="W512" t="s">
        <v>82</v>
      </c>
      <c r="X512" t="s">
        <v>96</v>
      </c>
    </row>
    <row r="513" spans="1:24" x14ac:dyDescent="0.3">
      <c r="A513" t="s">
        <v>465</v>
      </c>
      <c r="B513" t="s">
        <v>466</v>
      </c>
      <c r="C513" t="s">
        <v>467</v>
      </c>
      <c r="D513" t="s">
        <v>468</v>
      </c>
      <c r="E513" t="s">
        <v>469</v>
      </c>
      <c r="F513" t="s">
        <v>470</v>
      </c>
      <c r="G513" t="s">
        <v>558</v>
      </c>
      <c r="H513" t="s">
        <v>57</v>
      </c>
      <c r="I513" t="s">
        <v>961</v>
      </c>
      <c r="J513" t="s">
        <v>117</v>
      </c>
      <c r="K513" t="s">
        <v>823</v>
      </c>
      <c r="L513" t="s">
        <v>118</v>
      </c>
      <c r="M513" t="s">
        <v>962</v>
      </c>
      <c r="N513" t="s">
        <v>119</v>
      </c>
      <c r="O513" t="s">
        <v>647</v>
      </c>
      <c r="P513" t="s">
        <v>124</v>
      </c>
      <c r="Q513" t="s">
        <v>503</v>
      </c>
      <c r="R513" t="s">
        <v>125</v>
      </c>
      <c r="S513" t="s">
        <v>274</v>
      </c>
      <c r="T513" t="s">
        <v>41</v>
      </c>
      <c r="U513" t="s">
        <v>353</v>
      </c>
      <c r="V513" t="s">
        <v>35</v>
      </c>
      <c r="W513" t="s">
        <v>82</v>
      </c>
      <c r="X513" t="s">
        <v>96</v>
      </c>
    </row>
    <row r="514" spans="1:24" x14ac:dyDescent="0.3">
      <c r="A514" t="s">
        <v>465</v>
      </c>
      <c r="B514" t="s">
        <v>466</v>
      </c>
      <c r="C514" t="s">
        <v>467</v>
      </c>
      <c r="D514" t="s">
        <v>468</v>
      </c>
      <c r="E514" t="s">
        <v>469</v>
      </c>
      <c r="F514" t="s">
        <v>470</v>
      </c>
      <c r="G514" t="s">
        <v>558</v>
      </c>
      <c r="H514" t="s">
        <v>57</v>
      </c>
      <c r="I514" t="s">
        <v>961</v>
      </c>
      <c r="J514" t="s">
        <v>117</v>
      </c>
      <c r="K514" t="s">
        <v>823</v>
      </c>
      <c r="L514" t="s">
        <v>118</v>
      </c>
      <c r="M514" t="s">
        <v>962</v>
      </c>
      <c r="N514" t="s">
        <v>119</v>
      </c>
      <c r="O514" t="s">
        <v>562</v>
      </c>
      <c r="P514" t="s">
        <v>120</v>
      </c>
      <c r="Q514" t="s">
        <v>503</v>
      </c>
      <c r="R514" t="s">
        <v>121</v>
      </c>
      <c r="S514" t="s">
        <v>271</v>
      </c>
      <c r="T514" t="s">
        <v>33</v>
      </c>
      <c r="U514" t="s">
        <v>338</v>
      </c>
      <c r="V514" t="s">
        <v>35</v>
      </c>
      <c r="W514" t="s">
        <v>82</v>
      </c>
      <c r="X514" t="s">
        <v>96</v>
      </c>
    </row>
    <row r="515" spans="1:24" x14ac:dyDescent="0.3">
      <c r="A515" t="s">
        <v>465</v>
      </c>
      <c r="B515" t="s">
        <v>466</v>
      </c>
      <c r="C515" t="s">
        <v>467</v>
      </c>
      <c r="D515" t="s">
        <v>468</v>
      </c>
      <c r="E515" t="s">
        <v>469</v>
      </c>
      <c r="F515" t="s">
        <v>470</v>
      </c>
      <c r="G515" t="s">
        <v>558</v>
      </c>
      <c r="H515" t="s">
        <v>57</v>
      </c>
      <c r="I515" t="s">
        <v>961</v>
      </c>
      <c r="J515" t="s">
        <v>117</v>
      </c>
      <c r="K515" t="s">
        <v>823</v>
      </c>
      <c r="L515" t="s">
        <v>118</v>
      </c>
      <c r="M515" t="s">
        <v>962</v>
      </c>
      <c r="N515" t="s">
        <v>119</v>
      </c>
      <c r="O515" t="s">
        <v>562</v>
      </c>
      <c r="P515" t="s">
        <v>120</v>
      </c>
      <c r="Q515" t="s">
        <v>503</v>
      </c>
      <c r="R515" t="s">
        <v>121</v>
      </c>
      <c r="S515" t="s">
        <v>275</v>
      </c>
      <c r="T515" t="s">
        <v>55</v>
      </c>
      <c r="U515" t="s">
        <v>339</v>
      </c>
      <c r="V515" t="s">
        <v>35</v>
      </c>
      <c r="W515" t="s">
        <v>82</v>
      </c>
      <c r="X515" t="s">
        <v>96</v>
      </c>
    </row>
    <row r="516" spans="1:24" x14ac:dyDescent="0.3">
      <c r="A516" t="s">
        <v>465</v>
      </c>
      <c r="B516" t="s">
        <v>466</v>
      </c>
      <c r="C516" t="s">
        <v>467</v>
      </c>
      <c r="D516" t="s">
        <v>468</v>
      </c>
      <c r="E516" t="s">
        <v>469</v>
      </c>
      <c r="F516" t="s">
        <v>470</v>
      </c>
      <c r="G516" t="s">
        <v>558</v>
      </c>
      <c r="H516" t="s">
        <v>57</v>
      </c>
      <c r="I516" t="s">
        <v>961</v>
      </c>
      <c r="J516" t="s">
        <v>117</v>
      </c>
      <c r="K516" t="s">
        <v>823</v>
      </c>
      <c r="L516" t="s">
        <v>118</v>
      </c>
      <c r="M516" t="s">
        <v>962</v>
      </c>
      <c r="N516" t="s">
        <v>119</v>
      </c>
      <c r="O516" t="s">
        <v>562</v>
      </c>
      <c r="P516" t="s">
        <v>120</v>
      </c>
      <c r="Q516" t="s">
        <v>503</v>
      </c>
      <c r="R516" t="s">
        <v>121</v>
      </c>
      <c r="S516" t="s">
        <v>273</v>
      </c>
      <c r="T516" t="s">
        <v>240</v>
      </c>
      <c r="U516" t="s">
        <v>340</v>
      </c>
      <c r="V516" t="s">
        <v>35</v>
      </c>
      <c r="W516" t="s">
        <v>82</v>
      </c>
      <c r="X516" t="s">
        <v>96</v>
      </c>
    </row>
    <row r="517" spans="1:24" x14ac:dyDescent="0.3">
      <c r="A517" t="s">
        <v>465</v>
      </c>
      <c r="B517" t="s">
        <v>466</v>
      </c>
      <c r="C517" t="s">
        <v>467</v>
      </c>
      <c r="D517" t="s">
        <v>468</v>
      </c>
      <c r="E517" t="s">
        <v>469</v>
      </c>
      <c r="F517" t="s">
        <v>470</v>
      </c>
      <c r="G517" t="s">
        <v>558</v>
      </c>
      <c r="H517" t="s">
        <v>57</v>
      </c>
      <c r="I517" t="s">
        <v>961</v>
      </c>
      <c r="J517" t="s">
        <v>117</v>
      </c>
      <c r="K517" t="s">
        <v>823</v>
      </c>
      <c r="L517" t="s">
        <v>118</v>
      </c>
      <c r="M517" t="s">
        <v>962</v>
      </c>
      <c r="N517" t="s">
        <v>119</v>
      </c>
      <c r="O517" t="s">
        <v>562</v>
      </c>
      <c r="P517" t="s">
        <v>120</v>
      </c>
      <c r="Q517" t="s">
        <v>503</v>
      </c>
      <c r="R517" t="s">
        <v>121</v>
      </c>
      <c r="S517" t="s">
        <v>341</v>
      </c>
      <c r="T517" t="s">
        <v>342</v>
      </c>
      <c r="U517" t="s">
        <v>343</v>
      </c>
      <c r="V517" t="s">
        <v>35</v>
      </c>
      <c r="W517" t="s">
        <v>82</v>
      </c>
      <c r="X517" t="s">
        <v>96</v>
      </c>
    </row>
    <row r="518" spans="1:24" x14ac:dyDescent="0.3">
      <c r="A518" t="s">
        <v>465</v>
      </c>
      <c r="B518" t="s">
        <v>466</v>
      </c>
      <c r="C518" t="s">
        <v>467</v>
      </c>
      <c r="D518" t="s">
        <v>468</v>
      </c>
      <c r="E518" t="s">
        <v>469</v>
      </c>
      <c r="F518" t="s">
        <v>470</v>
      </c>
      <c r="G518" t="s">
        <v>558</v>
      </c>
      <c r="H518" t="s">
        <v>57</v>
      </c>
      <c r="I518" t="s">
        <v>961</v>
      </c>
      <c r="J518" t="s">
        <v>117</v>
      </c>
      <c r="K518" t="s">
        <v>823</v>
      </c>
      <c r="L518" t="s">
        <v>118</v>
      </c>
      <c r="M518" t="s">
        <v>962</v>
      </c>
      <c r="N518" t="s">
        <v>119</v>
      </c>
      <c r="O518" t="s">
        <v>562</v>
      </c>
      <c r="P518" t="s">
        <v>120</v>
      </c>
      <c r="Q518" t="s">
        <v>503</v>
      </c>
      <c r="R518" t="s">
        <v>121</v>
      </c>
      <c r="S518" t="s">
        <v>274</v>
      </c>
      <c r="T518" t="s">
        <v>41</v>
      </c>
      <c r="U518" t="s">
        <v>344</v>
      </c>
      <c r="V518" t="s">
        <v>35</v>
      </c>
      <c r="W518" t="s">
        <v>82</v>
      </c>
      <c r="X518" t="s">
        <v>96</v>
      </c>
    </row>
    <row r="519" spans="1:24" x14ac:dyDescent="0.3">
      <c r="A519" t="s">
        <v>465</v>
      </c>
      <c r="B519" t="s">
        <v>466</v>
      </c>
      <c r="C519" t="s">
        <v>467</v>
      </c>
      <c r="D519" t="s">
        <v>468</v>
      </c>
      <c r="E519" t="s">
        <v>469</v>
      </c>
      <c r="F519" t="s">
        <v>470</v>
      </c>
      <c r="G519" t="s">
        <v>558</v>
      </c>
      <c r="H519" t="s">
        <v>57</v>
      </c>
      <c r="I519" t="s">
        <v>961</v>
      </c>
      <c r="J519" t="s">
        <v>117</v>
      </c>
      <c r="K519" t="s">
        <v>823</v>
      </c>
      <c r="L519" t="s">
        <v>118</v>
      </c>
      <c r="M519" t="s">
        <v>962</v>
      </c>
      <c r="N519" t="s">
        <v>119</v>
      </c>
      <c r="O519" t="s">
        <v>562</v>
      </c>
      <c r="P519" t="s">
        <v>120</v>
      </c>
      <c r="Q519" t="s">
        <v>476</v>
      </c>
      <c r="R519" t="s">
        <v>122</v>
      </c>
      <c r="S519" t="s">
        <v>271</v>
      </c>
      <c r="T519" t="s">
        <v>33</v>
      </c>
      <c r="U519" t="s">
        <v>266</v>
      </c>
      <c r="V519" t="s">
        <v>35</v>
      </c>
      <c r="W519" t="s">
        <v>82</v>
      </c>
      <c r="X519" t="s">
        <v>96</v>
      </c>
    </row>
    <row r="520" spans="1:24" x14ac:dyDescent="0.3">
      <c r="A520" t="s">
        <v>465</v>
      </c>
      <c r="B520" t="s">
        <v>466</v>
      </c>
      <c r="C520" t="s">
        <v>467</v>
      </c>
      <c r="D520" t="s">
        <v>468</v>
      </c>
      <c r="E520" t="s">
        <v>469</v>
      </c>
      <c r="F520" t="s">
        <v>470</v>
      </c>
      <c r="G520" t="s">
        <v>558</v>
      </c>
      <c r="H520" t="s">
        <v>57</v>
      </c>
      <c r="I520" t="s">
        <v>961</v>
      </c>
      <c r="J520" t="s">
        <v>117</v>
      </c>
      <c r="K520" t="s">
        <v>823</v>
      </c>
      <c r="L520" t="s">
        <v>118</v>
      </c>
      <c r="M520" t="s">
        <v>962</v>
      </c>
      <c r="N520" t="s">
        <v>119</v>
      </c>
      <c r="O520" t="s">
        <v>562</v>
      </c>
      <c r="P520" t="s">
        <v>120</v>
      </c>
      <c r="Q520" t="s">
        <v>476</v>
      </c>
      <c r="R520" t="s">
        <v>122</v>
      </c>
      <c r="S520" t="s">
        <v>275</v>
      </c>
      <c r="T520" t="s">
        <v>55</v>
      </c>
      <c r="U520" t="s">
        <v>345</v>
      </c>
      <c r="V520" t="s">
        <v>35</v>
      </c>
      <c r="W520" t="s">
        <v>82</v>
      </c>
      <c r="X520" t="s">
        <v>96</v>
      </c>
    </row>
    <row r="521" spans="1:24" x14ac:dyDescent="0.3">
      <c r="A521" t="s">
        <v>465</v>
      </c>
      <c r="B521" t="s">
        <v>466</v>
      </c>
      <c r="C521" t="s">
        <v>467</v>
      </c>
      <c r="D521" t="s">
        <v>468</v>
      </c>
      <c r="E521" t="s">
        <v>469</v>
      </c>
      <c r="F521" t="s">
        <v>470</v>
      </c>
      <c r="G521" t="s">
        <v>558</v>
      </c>
      <c r="H521" t="s">
        <v>57</v>
      </c>
      <c r="I521" t="s">
        <v>961</v>
      </c>
      <c r="J521" t="s">
        <v>117</v>
      </c>
      <c r="K521" t="s">
        <v>823</v>
      </c>
      <c r="L521" t="s">
        <v>118</v>
      </c>
      <c r="M521" t="s">
        <v>962</v>
      </c>
      <c r="N521" t="s">
        <v>119</v>
      </c>
      <c r="O521" t="s">
        <v>562</v>
      </c>
      <c r="P521" t="s">
        <v>120</v>
      </c>
      <c r="Q521" t="s">
        <v>476</v>
      </c>
      <c r="R521" t="s">
        <v>122</v>
      </c>
      <c r="S521" t="s">
        <v>273</v>
      </c>
      <c r="T521" t="s">
        <v>240</v>
      </c>
      <c r="U521" t="s">
        <v>346</v>
      </c>
      <c r="V521" t="s">
        <v>35</v>
      </c>
      <c r="W521" t="s">
        <v>82</v>
      </c>
      <c r="X521" t="s">
        <v>96</v>
      </c>
    </row>
    <row r="522" spans="1:24" x14ac:dyDescent="0.3">
      <c r="A522" t="s">
        <v>465</v>
      </c>
      <c r="B522" t="s">
        <v>466</v>
      </c>
      <c r="C522" t="s">
        <v>467</v>
      </c>
      <c r="D522" t="s">
        <v>468</v>
      </c>
      <c r="E522" t="s">
        <v>469</v>
      </c>
      <c r="F522" t="s">
        <v>470</v>
      </c>
      <c r="G522" t="s">
        <v>558</v>
      </c>
      <c r="H522" t="s">
        <v>57</v>
      </c>
      <c r="I522" t="s">
        <v>961</v>
      </c>
      <c r="J522" t="s">
        <v>117</v>
      </c>
      <c r="K522" t="s">
        <v>823</v>
      </c>
      <c r="L522" t="s">
        <v>118</v>
      </c>
      <c r="M522" t="s">
        <v>962</v>
      </c>
      <c r="N522" t="s">
        <v>119</v>
      </c>
      <c r="O522" t="s">
        <v>562</v>
      </c>
      <c r="P522" t="s">
        <v>120</v>
      </c>
      <c r="Q522" t="s">
        <v>476</v>
      </c>
      <c r="R522" t="s">
        <v>122</v>
      </c>
      <c r="S522" t="s">
        <v>274</v>
      </c>
      <c r="T522" t="s">
        <v>41</v>
      </c>
      <c r="U522" t="s">
        <v>123</v>
      </c>
      <c r="V522" t="s">
        <v>35</v>
      </c>
      <c r="W522" t="s">
        <v>82</v>
      </c>
      <c r="X522" t="s">
        <v>96</v>
      </c>
    </row>
    <row r="523" spans="1:24" x14ac:dyDescent="0.3">
      <c r="A523" t="s">
        <v>465</v>
      </c>
      <c r="B523" t="s">
        <v>466</v>
      </c>
      <c r="C523" t="s">
        <v>467</v>
      </c>
      <c r="D523" t="s">
        <v>468</v>
      </c>
      <c r="E523" t="s">
        <v>469</v>
      </c>
      <c r="F523" t="s">
        <v>470</v>
      </c>
      <c r="G523" t="s">
        <v>558</v>
      </c>
      <c r="H523" t="s">
        <v>57</v>
      </c>
      <c r="I523" t="s">
        <v>961</v>
      </c>
      <c r="J523" t="s">
        <v>117</v>
      </c>
      <c r="K523" t="s">
        <v>823</v>
      </c>
      <c r="L523" t="s">
        <v>118</v>
      </c>
      <c r="M523" t="s">
        <v>962</v>
      </c>
      <c r="N523" t="s">
        <v>119</v>
      </c>
      <c r="O523" t="s">
        <v>562</v>
      </c>
      <c r="P523" t="s">
        <v>120</v>
      </c>
      <c r="Q523" t="s">
        <v>476</v>
      </c>
      <c r="R523" t="s">
        <v>122</v>
      </c>
      <c r="S523" t="s">
        <v>1046</v>
      </c>
      <c r="T523" t="s">
        <v>435</v>
      </c>
      <c r="U523" t="s">
        <v>434</v>
      </c>
      <c r="V523" t="s">
        <v>35</v>
      </c>
      <c r="W523" t="s">
        <v>82</v>
      </c>
      <c r="X523" t="s">
        <v>96</v>
      </c>
    </row>
    <row r="524" spans="1:24" x14ac:dyDescent="0.3">
      <c r="A524" t="s">
        <v>465</v>
      </c>
      <c r="B524" t="s">
        <v>466</v>
      </c>
      <c r="C524" t="s">
        <v>467</v>
      </c>
      <c r="D524" t="s">
        <v>468</v>
      </c>
      <c r="E524" t="s">
        <v>469</v>
      </c>
      <c r="F524" t="s">
        <v>470</v>
      </c>
      <c r="G524" t="s">
        <v>558</v>
      </c>
      <c r="H524" t="s">
        <v>57</v>
      </c>
      <c r="I524" t="s">
        <v>961</v>
      </c>
      <c r="J524" t="s">
        <v>117</v>
      </c>
      <c r="K524" t="s">
        <v>823</v>
      </c>
      <c r="L524" t="s">
        <v>118</v>
      </c>
      <c r="M524" t="s">
        <v>962</v>
      </c>
      <c r="N524" t="s">
        <v>119</v>
      </c>
      <c r="O524" t="s">
        <v>562</v>
      </c>
      <c r="P524" t="s">
        <v>120</v>
      </c>
      <c r="Q524" t="s">
        <v>577</v>
      </c>
      <c r="R524" t="s">
        <v>347</v>
      </c>
      <c r="S524" t="s">
        <v>271</v>
      </c>
      <c r="T524" t="s">
        <v>33</v>
      </c>
      <c r="U524" t="s">
        <v>348</v>
      </c>
      <c r="V524" t="s">
        <v>35</v>
      </c>
      <c r="W524" t="s">
        <v>82</v>
      </c>
      <c r="X524" t="s">
        <v>96</v>
      </c>
    </row>
    <row r="525" spans="1:24" x14ac:dyDescent="0.3">
      <c r="A525" t="s">
        <v>465</v>
      </c>
      <c r="B525" t="s">
        <v>466</v>
      </c>
      <c r="C525" t="s">
        <v>467</v>
      </c>
      <c r="D525" t="s">
        <v>468</v>
      </c>
      <c r="E525" t="s">
        <v>469</v>
      </c>
      <c r="F525" t="s">
        <v>470</v>
      </c>
      <c r="G525" t="s">
        <v>558</v>
      </c>
      <c r="H525" t="s">
        <v>57</v>
      </c>
      <c r="I525" t="s">
        <v>961</v>
      </c>
      <c r="J525" t="s">
        <v>117</v>
      </c>
      <c r="K525" t="s">
        <v>823</v>
      </c>
      <c r="L525" t="s">
        <v>118</v>
      </c>
      <c r="M525" t="s">
        <v>962</v>
      </c>
      <c r="N525" t="s">
        <v>119</v>
      </c>
      <c r="O525" t="s">
        <v>562</v>
      </c>
      <c r="P525" t="s">
        <v>120</v>
      </c>
      <c r="Q525" t="s">
        <v>577</v>
      </c>
      <c r="R525" t="s">
        <v>347</v>
      </c>
      <c r="S525" t="s">
        <v>275</v>
      </c>
      <c r="T525" t="s">
        <v>55</v>
      </c>
      <c r="U525" t="s">
        <v>349</v>
      </c>
      <c r="V525" t="s">
        <v>35</v>
      </c>
      <c r="W525" t="s">
        <v>82</v>
      </c>
      <c r="X525" t="s">
        <v>96</v>
      </c>
    </row>
    <row r="526" spans="1:24" x14ac:dyDescent="0.3">
      <c r="A526" t="s">
        <v>465</v>
      </c>
      <c r="B526" t="s">
        <v>466</v>
      </c>
      <c r="C526" t="s">
        <v>467</v>
      </c>
      <c r="D526" t="s">
        <v>468</v>
      </c>
      <c r="E526" t="s">
        <v>469</v>
      </c>
      <c r="F526" t="s">
        <v>470</v>
      </c>
      <c r="G526" t="s">
        <v>558</v>
      </c>
      <c r="H526" t="s">
        <v>57</v>
      </c>
      <c r="I526" t="s">
        <v>961</v>
      </c>
      <c r="J526" t="s">
        <v>117</v>
      </c>
      <c r="K526" t="s">
        <v>823</v>
      </c>
      <c r="L526" t="s">
        <v>118</v>
      </c>
      <c r="M526" t="s">
        <v>962</v>
      </c>
      <c r="N526" t="s">
        <v>119</v>
      </c>
      <c r="O526" t="s">
        <v>562</v>
      </c>
      <c r="P526" t="s">
        <v>120</v>
      </c>
      <c r="Q526" t="s">
        <v>577</v>
      </c>
      <c r="R526" t="s">
        <v>347</v>
      </c>
      <c r="S526" t="s">
        <v>350</v>
      </c>
      <c r="T526" t="s">
        <v>351</v>
      </c>
      <c r="U526" t="s">
        <v>352</v>
      </c>
      <c r="V526" t="s">
        <v>35</v>
      </c>
      <c r="W526" t="s">
        <v>82</v>
      </c>
      <c r="X526" t="s">
        <v>96</v>
      </c>
    </row>
    <row r="527" spans="1:24" x14ac:dyDescent="0.3">
      <c r="A527" t="s">
        <v>465</v>
      </c>
      <c r="B527" t="s">
        <v>466</v>
      </c>
      <c r="C527" t="s">
        <v>467</v>
      </c>
      <c r="D527" t="s">
        <v>468</v>
      </c>
      <c r="E527" t="s">
        <v>469</v>
      </c>
      <c r="F527" t="s">
        <v>470</v>
      </c>
      <c r="G527" t="s">
        <v>558</v>
      </c>
      <c r="H527" t="s">
        <v>57</v>
      </c>
      <c r="I527" t="s">
        <v>559</v>
      </c>
      <c r="J527" t="s">
        <v>58</v>
      </c>
      <c r="K527" t="s">
        <v>937</v>
      </c>
      <c r="L527" t="s">
        <v>281</v>
      </c>
      <c r="M527" t="s">
        <v>474</v>
      </c>
      <c r="N527" t="s">
        <v>938</v>
      </c>
      <c r="O527" t="s">
        <v>562</v>
      </c>
      <c r="P527" t="s">
        <v>282</v>
      </c>
      <c r="Q527" t="s">
        <v>503</v>
      </c>
      <c r="R527" t="s">
        <v>939</v>
      </c>
      <c r="S527" t="s">
        <v>280</v>
      </c>
      <c r="T527" t="s">
        <v>283</v>
      </c>
      <c r="U527" t="s">
        <v>284</v>
      </c>
      <c r="V527" t="s">
        <v>35</v>
      </c>
      <c r="W527" t="s">
        <v>65</v>
      </c>
      <c r="X527" t="s">
        <v>66</v>
      </c>
    </row>
    <row r="528" spans="1:24" x14ac:dyDescent="0.3">
      <c r="A528" t="s">
        <v>465</v>
      </c>
      <c r="B528" t="s">
        <v>466</v>
      </c>
      <c r="C528" t="s">
        <v>467</v>
      </c>
      <c r="D528" t="s">
        <v>468</v>
      </c>
      <c r="E528" t="s">
        <v>469</v>
      </c>
      <c r="F528" t="s">
        <v>470</v>
      </c>
      <c r="G528" t="s">
        <v>558</v>
      </c>
      <c r="H528" t="s">
        <v>57</v>
      </c>
      <c r="I528" t="s">
        <v>559</v>
      </c>
      <c r="J528" t="s">
        <v>58</v>
      </c>
      <c r="K528" t="s">
        <v>560</v>
      </c>
      <c r="L528" t="s">
        <v>59</v>
      </c>
      <c r="M528" t="s">
        <v>561</v>
      </c>
      <c r="N528" t="s">
        <v>60</v>
      </c>
      <c r="O528" t="s">
        <v>562</v>
      </c>
      <c r="P528" t="s">
        <v>61</v>
      </c>
      <c r="Q528" t="s">
        <v>503</v>
      </c>
      <c r="R528" t="s">
        <v>563</v>
      </c>
      <c r="S528" t="s">
        <v>271</v>
      </c>
      <c r="T528" t="s">
        <v>33</v>
      </c>
      <c r="U528" t="s">
        <v>239</v>
      </c>
      <c r="V528" t="s">
        <v>35</v>
      </c>
      <c r="W528" t="s">
        <v>65</v>
      </c>
      <c r="X528" t="s">
        <v>66</v>
      </c>
    </row>
    <row r="529" spans="1:24" x14ac:dyDescent="0.3">
      <c r="A529" t="s">
        <v>465</v>
      </c>
      <c r="B529" t="s">
        <v>466</v>
      </c>
      <c r="C529" t="s">
        <v>467</v>
      </c>
      <c r="D529" t="s">
        <v>468</v>
      </c>
      <c r="E529" t="s">
        <v>469</v>
      </c>
      <c r="F529" t="s">
        <v>470</v>
      </c>
      <c r="G529" t="s">
        <v>558</v>
      </c>
      <c r="H529" t="s">
        <v>57</v>
      </c>
      <c r="I529" t="s">
        <v>559</v>
      </c>
      <c r="J529" t="s">
        <v>58</v>
      </c>
      <c r="K529" t="s">
        <v>560</v>
      </c>
      <c r="L529" t="s">
        <v>59</v>
      </c>
      <c r="M529" t="s">
        <v>561</v>
      </c>
      <c r="N529" t="s">
        <v>60</v>
      </c>
      <c r="O529" t="s">
        <v>562</v>
      </c>
      <c r="P529" t="s">
        <v>61</v>
      </c>
      <c r="Q529" t="s">
        <v>503</v>
      </c>
      <c r="R529" t="s">
        <v>563</v>
      </c>
      <c r="S529" t="s">
        <v>274</v>
      </c>
      <c r="T529" t="s">
        <v>41</v>
      </c>
      <c r="U529" t="s">
        <v>64</v>
      </c>
      <c r="V529" t="s">
        <v>35</v>
      </c>
      <c r="W529" t="s">
        <v>65</v>
      </c>
      <c r="X529" t="s">
        <v>66</v>
      </c>
    </row>
    <row r="530" spans="1:24" x14ac:dyDescent="0.3">
      <c r="A530" t="s">
        <v>465</v>
      </c>
      <c r="B530" t="s">
        <v>466</v>
      </c>
      <c r="C530" t="s">
        <v>467</v>
      </c>
      <c r="D530" t="s">
        <v>468</v>
      </c>
      <c r="E530" t="s">
        <v>469</v>
      </c>
      <c r="F530" t="s">
        <v>470</v>
      </c>
      <c r="G530" t="s">
        <v>558</v>
      </c>
      <c r="H530" t="s">
        <v>57</v>
      </c>
      <c r="I530" t="s">
        <v>559</v>
      </c>
      <c r="J530" t="s">
        <v>58</v>
      </c>
      <c r="K530" t="s">
        <v>560</v>
      </c>
      <c r="L530" t="s">
        <v>59</v>
      </c>
      <c r="M530" t="s">
        <v>561</v>
      </c>
      <c r="N530" t="s">
        <v>60</v>
      </c>
      <c r="O530" t="s">
        <v>562</v>
      </c>
      <c r="P530" t="s">
        <v>61</v>
      </c>
      <c r="Q530" t="s">
        <v>503</v>
      </c>
      <c r="R530" t="s">
        <v>563</v>
      </c>
      <c r="S530" t="s">
        <v>278</v>
      </c>
      <c r="T530" t="s">
        <v>216</v>
      </c>
      <c r="U530" t="s">
        <v>227</v>
      </c>
      <c r="V530" t="s">
        <v>35</v>
      </c>
      <c r="W530" t="s">
        <v>65</v>
      </c>
      <c r="X530" t="s">
        <v>66</v>
      </c>
    </row>
    <row r="531" spans="1:24" x14ac:dyDescent="0.3">
      <c r="A531" t="s">
        <v>465</v>
      </c>
      <c r="B531" t="s">
        <v>466</v>
      </c>
      <c r="C531" t="s">
        <v>467</v>
      </c>
      <c r="D531" t="s">
        <v>468</v>
      </c>
      <c r="E531" t="s">
        <v>469</v>
      </c>
      <c r="F531" t="s">
        <v>470</v>
      </c>
      <c r="G531" t="s">
        <v>558</v>
      </c>
      <c r="H531" t="s">
        <v>57</v>
      </c>
      <c r="I531" t="s">
        <v>559</v>
      </c>
      <c r="J531" t="s">
        <v>58</v>
      </c>
      <c r="K531" t="s">
        <v>560</v>
      </c>
      <c r="L531" t="s">
        <v>59</v>
      </c>
      <c r="M531" t="s">
        <v>561</v>
      </c>
      <c r="N531" t="s">
        <v>60</v>
      </c>
      <c r="O531" t="s">
        <v>562</v>
      </c>
      <c r="P531" t="s">
        <v>61</v>
      </c>
      <c r="Q531" t="s">
        <v>476</v>
      </c>
      <c r="R531" t="s">
        <v>571</v>
      </c>
      <c r="S531" t="s">
        <v>271</v>
      </c>
      <c r="T531" t="s">
        <v>33</v>
      </c>
      <c r="U531" t="s">
        <v>109</v>
      </c>
      <c r="V531" t="s">
        <v>35</v>
      </c>
      <c r="W531" t="s">
        <v>65</v>
      </c>
      <c r="X531" t="s">
        <v>66</v>
      </c>
    </row>
    <row r="532" spans="1:24" x14ac:dyDescent="0.3">
      <c r="A532" t="s">
        <v>465</v>
      </c>
      <c r="B532" t="s">
        <v>466</v>
      </c>
      <c r="C532" t="s">
        <v>467</v>
      </c>
      <c r="D532" t="s">
        <v>468</v>
      </c>
      <c r="E532" t="s">
        <v>469</v>
      </c>
      <c r="F532" t="s">
        <v>470</v>
      </c>
      <c r="G532" t="s">
        <v>558</v>
      </c>
      <c r="H532" t="s">
        <v>57</v>
      </c>
      <c r="I532" t="s">
        <v>559</v>
      </c>
      <c r="J532" t="s">
        <v>58</v>
      </c>
      <c r="K532" t="s">
        <v>560</v>
      </c>
      <c r="L532" t="s">
        <v>59</v>
      </c>
      <c r="M532" t="s">
        <v>561</v>
      </c>
      <c r="N532" t="s">
        <v>60</v>
      </c>
      <c r="O532" t="s">
        <v>562</v>
      </c>
      <c r="P532" t="s">
        <v>61</v>
      </c>
      <c r="Q532" t="s">
        <v>476</v>
      </c>
      <c r="R532" t="s">
        <v>571</v>
      </c>
      <c r="S532" t="s">
        <v>275</v>
      </c>
      <c r="T532" t="s">
        <v>55</v>
      </c>
      <c r="U532" t="s">
        <v>285</v>
      </c>
      <c r="V532" t="s">
        <v>35</v>
      </c>
      <c r="W532" t="s">
        <v>65</v>
      </c>
      <c r="X532" t="s">
        <v>66</v>
      </c>
    </row>
    <row r="533" spans="1:24" x14ac:dyDescent="0.3">
      <c r="A533" t="s">
        <v>465</v>
      </c>
      <c r="B533" t="s">
        <v>466</v>
      </c>
      <c r="C533" t="s">
        <v>467</v>
      </c>
      <c r="D533" t="s">
        <v>468</v>
      </c>
      <c r="E533" t="s">
        <v>469</v>
      </c>
      <c r="F533" t="s">
        <v>470</v>
      </c>
      <c r="G533" t="s">
        <v>558</v>
      </c>
      <c r="H533" t="s">
        <v>57</v>
      </c>
      <c r="I533" t="s">
        <v>559</v>
      </c>
      <c r="J533" t="s">
        <v>58</v>
      </c>
      <c r="K533" t="s">
        <v>560</v>
      </c>
      <c r="L533" t="s">
        <v>59</v>
      </c>
      <c r="M533" t="s">
        <v>561</v>
      </c>
      <c r="N533" t="s">
        <v>60</v>
      </c>
      <c r="O533" t="s">
        <v>562</v>
      </c>
      <c r="P533" t="s">
        <v>61</v>
      </c>
      <c r="Q533" t="s">
        <v>476</v>
      </c>
      <c r="R533" t="s">
        <v>571</v>
      </c>
      <c r="S533" t="s">
        <v>274</v>
      </c>
      <c r="T533" t="s">
        <v>41</v>
      </c>
      <c r="U533" t="s">
        <v>67</v>
      </c>
      <c r="V533" t="s">
        <v>35</v>
      </c>
      <c r="W533" t="s">
        <v>65</v>
      </c>
      <c r="X533" t="s">
        <v>66</v>
      </c>
    </row>
    <row r="534" spans="1:24" x14ac:dyDescent="0.3">
      <c r="A534" t="s">
        <v>465</v>
      </c>
      <c r="B534" t="s">
        <v>466</v>
      </c>
      <c r="C534" t="s">
        <v>467</v>
      </c>
      <c r="D534" t="s">
        <v>468</v>
      </c>
      <c r="E534" t="s">
        <v>469</v>
      </c>
      <c r="F534" t="s">
        <v>470</v>
      </c>
      <c r="G534" t="s">
        <v>558</v>
      </c>
      <c r="H534" t="s">
        <v>57</v>
      </c>
      <c r="I534" t="s">
        <v>559</v>
      </c>
      <c r="J534" t="s">
        <v>58</v>
      </c>
      <c r="K534" t="s">
        <v>560</v>
      </c>
      <c r="L534" t="s">
        <v>59</v>
      </c>
      <c r="M534" t="s">
        <v>561</v>
      </c>
      <c r="N534" t="s">
        <v>60</v>
      </c>
      <c r="O534" t="s">
        <v>562</v>
      </c>
      <c r="P534" t="s">
        <v>61</v>
      </c>
      <c r="Q534" t="s">
        <v>577</v>
      </c>
      <c r="R534" t="s">
        <v>68</v>
      </c>
      <c r="S534" t="s">
        <v>271</v>
      </c>
      <c r="T534" t="s">
        <v>33</v>
      </c>
      <c r="U534" t="s">
        <v>112</v>
      </c>
      <c r="V534" t="s">
        <v>35</v>
      </c>
      <c r="W534" t="s">
        <v>65</v>
      </c>
      <c r="X534" t="s">
        <v>66</v>
      </c>
    </row>
    <row r="535" spans="1:24" x14ac:dyDescent="0.3">
      <c r="A535" t="s">
        <v>465</v>
      </c>
      <c r="B535" t="s">
        <v>466</v>
      </c>
      <c r="C535" t="s">
        <v>467</v>
      </c>
      <c r="D535" t="s">
        <v>468</v>
      </c>
      <c r="E535" t="s">
        <v>469</v>
      </c>
      <c r="F535" t="s">
        <v>470</v>
      </c>
      <c r="G535" t="s">
        <v>558</v>
      </c>
      <c r="H535" t="s">
        <v>57</v>
      </c>
      <c r="I535" t="s">
        <v>559</v>
      </c>
      <c r="J535" t="s">
        <v>58</v>
      </c>
      <c r="K535" t="s">
        <v>560</v>
      </c>
      <c r="L535" t="s">
        <v>59</v>
      </c>
      <c r="M535" t="s">
        <v>561</v>
      </c>
      <c r="N535" t="s">
        <v>60</v>
      </c>
      <c r="O535" t="s">
        <v>562</v>
      </c>
      <c r="P535" t="s">
        <v>61</v>
      </c>
      <c r="Q535" t="s">
        <v>577</v>
      </c>
      <c r="R535" t="s">
        <v>68</v>
      </c>
      <c r="S535" t="s">
        <v>286</v>
      </c>
      <c r="T535" t="s">
        <v>256</v>
      </c>
      <c r="U535" t="s">
        <v>287</v>
      </c>
      <c r="V535" t="s">
        <v>35</v>
      </c>
      <c r="W535" t="s">
        <v>65</v>
      </c>
      <c r="X535" t="s">
        <v>66</v>
      </c>
    </row>
    <row r="536" spans="1:24" x14ac:dyDescent="0.3">
      <c r="A536" t="s">
        <v>465</v>
      </c>
      <c r="B536" t="s">
        <v>466</v>
      </c>
      <c r="C536" t="s">
        <v>467</v>
      </c>
      <c r="D536" t="s">
        <v>468</v>
      </c>
      <c r="E536" t="s">
        <v>469</v>
      </c>
      <c r="F536" t="s">
        <v>470</v>
      </c>
      <c r="G536" t="s">
        <v>558</v>
      </c>
      <c r="H536" t="s">
        <v>57</v>
      </c>
      <c r="I536" t="s">
        <v>559</v>
      </c>
      <c r="J536" t="s">
        <v>58</v>
      </c>
      <c r="K536" t="s">
        <v>560</v>
      </c>
      <c r="L536" t="s">
        <v>59</v>
      </c>
      <c r="M536" t="s">
        <v>561</v>
      </c>
      <c r="N536" t="s">
        <v>60</v>
      </c>
      <c r="O536" t="s">
        <v>562</v>
      </c>
      <c r="P536" t="s">
        <v>61</v>
      </c>
      <c r="Q536" t="s">
        <v>577</v>
      </c>
      <c r="R536" t="s">
        <v>68</v>
      </c>
      <c r="S536" t="s">
        <v>274</v>
      </c>
      <c r="T536" t="s">
        <v>41</v>
      </c>
      <c r="U536" t="s">
        <v>69</v>
      </c>
      <c r="V536" t="s">
        <v>35</v>
      </c>
      <c r="W536" t="s">
        <v>65</v>
      </c>
      <c r="X536" t="s">
        <v>66</v>
      </c>
    </row>
    <row r="537" spans="1:24" x14ac:dyDescent="0.3">
      <c r="A537" t="s">
        <v>465</v>
      </c>
      <c r="B537" t="s">
        <v>466</v>
      </c>
      <c r="C537" t="s">
        <v>467</v>
      </c>
      <c r="D537" t="s">
        <v>468</v>
      </c>
      <c r="E537" t="s">
        <v>469</v>
      </c>
      <c r="F537" t="s">
        <v>470</v>
      </c>
      <c r="G537" t="s">
        <v>558</v>
      </c>
      <c r="H537" t="s">
        <v>57</v>
      </c>
      <c r="I537" t="s">
        <v>559</v>
      </c>
      <c r="J537" t="s">
        <v>58</v>
      </c>
      <c r="K537" t="s">
        <v>560</v>
      </c>
      <c r="L537" t="s">
        <v>59</v>
      </c>
      <c r="M537" t="s">
        <v>561</v>
      </c>
      <c r="N537" t="s">
        <v>60</v>
      </c>
      <c r="O537" t="s">
        <v>562</v>
      </c>
      <c r="P537" t="s">
        <v>61</v>
      </c>
      <c r="Q537" t="s">
        <v>577</v>
      </c>
      <c r="R537" t="s">
        <v>68</v>
      </c>
      <c r="S537" t="s">
        <v>278</v>
      </c>
      <c r="T537" t="s">
        <v>216</v>
      </c>
      <c r="U537" t="s">
        <v>217</v>
      </c>
      <c r="V537" t="s">
        <v>35</v>
      </c>
      <c r="W537" t="s">
        <v>65</v>
      </c>
      <c r="X537" t="s">
        <v>66</v>
      </c>
    </row>
    <row r="538" spans="1:24" x14ac:dyDescent="0.3">
      <c r="A538" t="s">
        <v>465</v>
      </c>
      <c r="B538" t="s">
        <v>466</v>
      </c>
      <c r="C538" t="s">
        <v>467</v>
      </c>
      <c r="D538" t="s">
        <v>468</v>
      </c>
      <c r="E538" t="s">
        <v>469</v>
      </c>
      <c r="F538" t="s">
        <v>470</v>
      </c>
      <c r="G538" t="s">
        <v>558</v>
      </c>
      <c r="H538" t="s">
        <v>57</v>
      </c>
      <c r="I538" t="s">
        <v>559</v>
      </c>
      <c r="J538" t="s">
        <v>58</v>
      </c>
      <c r="K538" t="s">
        <v>560</v>
      </c>
      <c r="L538" t="s">
        <v>59</v>
      </c>
      <c r="M538" t="s">
        <v>561</v>
      </c>
      <c r="N538" t="s">
        <v>60</v>
      </c>
      <c r="O538" t="s">
        <v>562</v>
      </c>
      <c r="P538" t="s">
        <v>61</v>
      </c>
      <c r="Q538" t="s">
        <v>270</v>
      </c>
      <c r="R538" t="s">
        <v>208</v>
      </c>
      <c r="S538" t="s">
        <v>271</v>
      </c>
      <c r="T538" t="s">
        <v>33</v>
      </c>
      <c r="U538" t="s">
        <v>237</v>
      </c>
      <c r="V538" t="s">
        <v>35</v>
      </c>
      <c r="W538" t="s">
        <v>65</v>
      </c>
      <c r="X538" t="s">
        <v>66</v>
      </c>
    </row>
    <row r="539" spans="1:24" x14ac:dyDescent="0.3">
      <c r="A539" t="s">
        <v>465</v>
      </c>
      <c r="B539" t="s">
        <v>466</v>
      </c>
      <c r="C539" t="s">
        <v>467</v>
      </c>
      <c r="D539" t="s">
        <v>468</v>
      </c>
      <c r="E539" t="s">
        <v>469</v>
      </c>
      <c r="F539" t="s">
        <v>470</v>
      </c>
      <c r="G539" t="s">
        <v>558</v>
      </c>
      <c r="H539" t="s">
        <v>57</v>
      </c>
      <c r="I539" t="s">
        <v>559</v>
      </c>
      <c r="J539" t="s">
        <v>58</v>
      </c>
      <c r="K539" t="s">
        <v>560</v>
      </c>
      <c r="L539" t="s">
        <v>59</v>
      </c>
      <c r="M539" t="s">
        <v>561</v>
      </c>
      <c r="N539" t="s">
        <v>60</v>
      </c>
      <c r="O539" t="s">
        <v>562</v>
      </c>
      <c r="P539" t="s">
        <v>61</v>
      </c>
      <c r="Q539" t="s">
        <v>270</v>
      </c>
      <c r="R539" t="s">
        <v>208</v>
      </c>
      <c r="S539" t="s">
        <v>274</v>
      </c>
      <c r="T539" t="s">
        <v>41</v>
      </c>
      <c r="U539" t="s">
        <v>209</v>
      </c>
      <c r="V539" t="s">
        <v>35</v>
      </c>
      <c r="W539" t="s">
        <v>65</v>
      </c>
      <c r="X539" t="s">
        <v>66</v>
      </c>
    </row>
    <row r="540" spans="1:24" x14ac:dyDescent="0.3">
      <c r="A540" t="s">
        <v>465</v>
      </c>
      <c r="B540" t="s">
        <v>466</v>
      </c>
      <c r="C540" t="s">
        <v>467</v>
      </c>
      <c r="D540" t="s">
        <v>468</v>
      </c>
      <c r="E540" t="s">
        <v>469</v>
      </c>
      <c r="F540" t="s">
        <v>470</v>
      </c>
      <c r="G540" t="s">
        <v>558</v>
      </c>
      <c r="H540" t="s">
        <v>57</v>
      </c>
      <c r="I540" t="s">
        <v>559</v>
      </c>
      <c r="J540" t="s">
        <v>58</v>
      </c>
      <c r="K540" t="s">
        <v>560</v>
      </c>
      <c r="L540" t="s">
        <v>59</v>
      </c>
      <c r="M540" t="s">
        <v>561</v>
      </c>
      <c r="N540" t="s">
        <v>60</v>
      </c>
      <c r="O540" t="s">
        <v>562</v>
      </c>
      <c r="P540" t="s">
        <v>61</v>
      </c>
      <c r="Q540" t="s">
        <v>270</v>
      </c>
      <c r="R540" t="s">
        <v>208</v>
      </c>
      <c r="S540" t="s">
        <v>278</v>
      </c>
      <c r="T540" t="s">
        <v>216</v>
      </c>
      <c r="U540" t="s">
        <v>288</v>
      </c>
      <c r="V540" t="s">
        <v>35</v>
      </c>
      <c r="W540" t="s">
        <v>65</v>
      </c>
      <c r="X540" t="s">
        <v>66</v>
      </c>
    </row>
    <row r="541" spans="1:24" x14ac:dyDescent="0.3">
      <c r="A541" t="s">
        <v>465</v>
      </c>
      <c r="B541" t="s">
        <v>466</v>
      </c>
      <c r="C541" t="s">
        <v>467</v>
      </c>
      <c r="D541" t="s">
        <v>468</v>
      </c>
      <c r="E541" t="s">
        <v>469</v>
      </c>
      <c r="F541" t="s">
        <v>470</v>
      </c>
      <c r="G541" t="s">
        <v>558</v>
      </c>
      <c r="H541" t="s">
        <v>57</v>
      </c>
      <c r="I541" t="s">
        <v>559</v>
      </c>
      <c r="J541" t="s">
        <v>58</v>
      </c>
      <c r="K541" t="s">
        <v>560</v>
      </c>
      <c r="L541" t="s">
        <v>59</v>
      </c>
      <c r="M541" t="s">
        <v>561</v>
      </c>
      <c r="N541" t="s">
        <v>60</v>
      </c>
      <c r="O541" t="s">
        <v>562</v>
      </c>
      <c r="P541" t="s">
        <v>61</v>
      </c>
      <c r="Q541" t="s">
        <v>582</v>
      </c>
      <c r="R541" t="s">
        <v>71</v>
      </c>
      <c r="S541" t="s">
        <v>271</v>
      </c>
      <c r="T541" t="s">
        <v>33</v>
      </c>
      <c r="U541" t="s">
        <v>238</v>
      </c>
      <c r="V541" t="s">
        <v>35</v>
      </c>
      <c r="W541" t="s">
        <v>65</v>
      </c>
      <c r="X541" t="s">
        <v>66</v>
      </c>
    </row>
    <row r="542" spans="1:24" x14ac:dyDescent="0.3">
      <c r="A542" t="s">
        <v>465</v>
      </c>
      <c r="B542" t="s">
        <v>466</v>
      </c>
      <c r="C542" t="s">
        <v>467</v>
      </c>
      <c r="D542" t="s">
        <v>468</v>
      </c>
      <c r="E542" t="s">
        <v>469</v>
      </c>
      <c r="F542" t="s">
        <v>470</v>
      </c>
      <c r="G542" t="s">
        <v>558</v>
      </c>
      <c r="H542" t="s">
        <v>57</v>
      </c>
      <c r="I542" t="s">
        <v>559</v>
      </c>
      <c r="J542" t="s">
        <v>58</v>
      </c>
      <c r="K542" t="s">
        <v>560</v>
      </c>
      <c r="L542" t="s">
        <v>59</v>
      </c>
      <c r="M542" t="s">
        <v>561</v>
      </c>
      <c r="N542" t="s">
        <v>60</v>
      </c>
      <c r="O542" t="s">
        <v>562</v>
      </c>
      <c r="P542" t="s">
        <v>61</v>
      </c>
      <c r="Q542" t="s">
        <v>582</v>
      </c>
      <c r="R542" t="s">
        <v>71</v>
      </c>
      <c r="S542" t="s">
        <v>275</v>
      </c>
      <c r="T542" t="s">
        <v>55</v>
      </c>
      <c r="U542" t="s">
        <v>1470</v>
      </c>
      <c r="V542" t="s">
        <v>35</v>
      </c>
      <c r="W542" t="s">
        <v>65</v>
      </c>
      <c r="X542" t="s">
        <v>66</v>
      </c>
    </row>
    <row r="543" spans="1:24" x14ac:dyDescent="0.3">
      <c r="A543" t="s">
        <v>465</v>
      </c>
      <c r="B543" t="s">
        <v>466</v>
      </c>
      <c r="C543" t="s">
        <v>467</v>
      </c>
      <c r="D543" t="s">
        <v>468</v>
      </c>
      <c r="E543" t="s">
        <v>469</v>
      </c>
      <c r="F543" t="s">
        <v>470</v>
      </c>
      <c r="G543" t="s">
        <v>558</v>
      </c>
      <c r="H543" t="s">
        <v>57</v>
      </c>
      <c r="I543" t="s">
        <v>559</v>
      </c>
      <c r="J543" t="s">
        <v>58</v>
      </c>
      <c r="K543" t="s">
        <v>560</v>
      </c>
      <c r="L543" t="s">
        <v>59</v>
      </c>
      <c r="M543" t="s">
        <v>561</v>
      </c>
      <c r="N543" t="s">
        <v>60</v>
      </c>
      <c r="O543" t="s">
        <v>562</v>
      </c>
      <c r="P543" t="s">
        <v>61</v>
      </c>
      <c r="Q543" t="s">
        <v>582</v>
      </c>
      <c r="R543" t="s">
        <v>71</v>
      </c>
      <c r="S543" t="s">
        <v>274</v>
      </c>
      <c r="T543" t="s">
        <v>41</v>
      </c>
      <c r="U543" t="s">
        <v>72</v>
      </c>
      <c r="V543" t="s">
        <v>35</v>
      </c>
      <c r="W543" t="s">
        <v>65</v>
      </c>
      <c r="X543" t="s">
        <v>66</v>
      </c>
    </row>
    <row r="544" spans="1:24" x14ac:dyDescent="0.3">
      <c r="A544" t="s">
        <v>465</v>
      </c>
      <c r="B544" t="s">
        <v>466</v>
      </c>
      <c r="C544" t="s">
        <v>467</v>
      </c>
      <c r="D544" t="s">
        <v>468</v>
      </c>
      <c r="E544" t="s">
        <v>469</v>
      </c>
      <c r="F544" t="s">
        <v>470</v>
      </c>
      <c r="G544" t="s">
        <v>558</v>
      </c>
      <c r="H544" t="s">
        <v>57</v>
      </c>
      <c r="I544" t="s">
        <v>559</v>
      </c>
      <c r="J544" t="s">
        <v>58</v>
      </c>
      <c r="K544" t="s">
        <v>560</v>
      </c>
      <c r="L544" t="s">
        <v>59</v>
      </c>
      <c r="M544" t="s">
        <v>561</v>
      </c>
      <c r="N544" t="s">
        <v>60</v>
      </c>
      <c r="O544" t="s">
        <v>562</v>
      </c>
      <c r="P544" t="s">
        <v>61</v>
      </c>
      <c r="Q544" t="s">
        <v>582</v>
      </c>
      <c r="R544" t="s">
        <v>71</v>
      </c>
      <c r="S544" t="s">
        <v>278</v>
      </c>
      <c r="T544" t="s">
        <v>216</v>
      </c>
      <c r="U544" t="s">
        <v>290</v>
      </c>
      <c r="V544" t="s">
        <v>35</v>
      </c>
      <c r="W544" t="s">
        <v>65</v>
      </c>
      <c r="X544" t="s">
        <v>66</v>
      </c>
    </row>
    <row r="545" spans="1:24" x14ac:dyDescent="0.3">
      <c r="A545" t="s">
        <v>465</v>
      </c>
      <c r="B545" t="s">
        <v>466</v>
      </c>
      <c r="C545" t="s">
        <v>467</v>
      </c>
      <c r="D545" t="s">
        <v>468</v>
      </c>
      <c r="E545" t="s">
        <v>469</v>
      </c>
      <c r="F545" t="s">
        <v>470</v>
      </c>
      <c r="G545" t="s">
        <v>558</v>
      </c>
      <c r="H545" t="s">
        <v>57</v>
      </c>
      <c r="I545" t="s">
        <v>559</v>
      </c>
      <c r="J545" t="s">
        <v>58</v>
      </c>
      <c r="K545" t="s">
        <v>560</v>
      </c>
      <c r="L545" t="s">
        <v>59</v>
      </c>
      <c r="M545" t="s">
        <v>561</v>
      </c>
      <c r="N545" t="s">
        <v>60</v>
      </c>
      <c r="O545" t="s">
        <v>562</v>
      </c>
      <c r="P545" t="s">
        <v>61</v>
      </c>
      <c r="Q545" t="s">
        <v>759</v>
      </c>
      <c r="R545" t="s">
        <v>942</v>
      </c>
      <c r="S545" t="s">
        <v>271</v>
      </c>
      <c r="T545" t="s">
        <v>33</v>
      </c>
      <c r="U545" t="s">
        <v>187</v>
      </c>
      <c r="V545" t="s">
        <v>35</v>
      </c>
      <c r="W545" t="s">
        <v>53</v>
      </c>
      <c r="X545" t="s">
        <v>54</v>
      </c>
    </row>
    <row r="546" spans="1:24" x14ac:dyDescent="0.3">
      <c r="A546" t="s">
        <v>465</v>
      </c>
      <c r="B546" t="s">
        <v>466</v>
      </c>
      <c r="C546" t="s">
        <v>467</v>
      </c>
      <c r="D546" t="s">
        <v>468</v>
      </c>
      <c r="E546" t="s">
        <v>469</v>
      </c>
      <c r="F546" t="s">
        <v>470</v>
      </c>
      <c r="G546" t="s">
        <v>558</v>
      </c>
      <c r="H546" t="s">
        <v>57</v>
      </c>
      <c r="I546" t="s">
        <v>559</v>
      </c>
      <c r="J546" t="s">
        <v>58</v>
      </c>
      <c r="K546" t="s">
        <v>560</v>
      </c>
      <c r="L546" t="s">
        <v>59</v>
      </c>
      <c r="M546" t="s">
        <v>561</v>
      </c>
      <c r="N546" t="s">
        <v>60</v>
      </c>
      <c r="O546" t="s">
        <v>562</v>
      </c>
      <c r="P546" t="s">
        <v>61</v>
      </c>
      <c r="Q546" t="s">
        <v>759</v>
      </c>
      <c r="R546" t="s">
        <v>942</v>
      </c>
      <c r="S546" t="s">
        <v>275</v>
      </c>
      <c r="T546" t="s">
        <v>55</v>
      </c>
      <c r="U546" t="s">
        <v>62</v>
      </c>
      <c r="V546" t="s">
        <v>35</v>
      </c>
      <c r="W546" t="s">
        <v>53</v>
      </c>
      <c r="X546" t="s">
        <v>54</v>
      </c>
    </row>
    <row r="547" spans="1:24" x14ac:dyDescent="0.3">
      <c r="A547" t="s">
        <v>465</v>
      </c>
      <c r="B547" t="s">
        <v>466</v>
      </c>
      <c r="C547" t="s">
        <v>467</v>
      </c>
      <c r="D547" t="s">
        <v>468</v>
      </c>
      <c r="E547" t="s">
        <v>469</v>
      </c>
      <c r="F547" t="s">
        <v>470</v>
      </c>
      <c r="G547" t="s">
        <v>558</v>
      </c>
      <c r="H547" t="s">
        <v>57</v>
      </c>
      <c r="I547" t="s">
        <v>559</v>
      </c>
      <c r="J547" t="s">
        <v>58</v>
      </c>
      <c r="K547" t="s">
        <v>560</v>
      </c>
      <c r="L547" t="s">
        <v>59</v>
      </c>
      <c r="M547" t="s">
        <v>561</v>
      </c>
      <c r="N547" t="s">
        <v>60</v>
      </c>
      <c r="O547" t="s">
        <v>562</v>
      </c>
      <c r="P547" t="s">
        <v>61</v>
      </c>
      <c r="Q547" t="s">
        <v>759</v>
      </c>
      <c r="R547" t="s">
        <v>942</v>
      </c>
      <c r="S547" t="s">
        <v>273</v>
      </c>
      <c r="T547" t="s">
        <v>240</v>
      </c>
      <c r="U547" t="s">
        <v>291</v>
      </c>
      <c r="V547" t="s">
        <v>35</v>
      </c>
      <c r="W547" t="s">
        <v>53</v>
      </c>
      <c r="X547" t="s">
        <v>54</v>
      </c>
    </row>
    <row r="548" spans="1:24" x14ac:dyDescent="0.3">
      <c r="A548" t="s">
        <v>465</v>
      </c>
      <c r="B548" t="s">
        <v>466</v>
      </c>
      <c r="C548" t="s">
        <v>467</v>
      </c>
      <c r="D548" t="s">
        <v>468</v>
      </c>
      <c r="E548" t="s">
        <v>469</v>
      </c>
      <c r="F548" t="s">
        <v>470</v>
      </c>
      <c r="G548" t="s">
        <v>558</v>
      </c>
      <c r="H548" t="s">
        <v>57</v>
      </c>
      <c r="I548" t="s">
        <v>559</v>
      </c>
      <c r="J548" t="s">
        <v>58</v>
      </c>
      <c r="K548" t="s">
        <v>560</v>
      </c>
      <c r="L548" t="s">
        <v>59</v>
      </c>
      <c r="M548" t="s">
        <v>561</v>
      </c>
      <c r="N548" t="s">
        <v>60</v>
      </c>
      <c r="O548" t="s">
        <v>562</v>
      </c>
      <c r="P548" t="s">
        <v>61</v>
      </c>
      <c r="Q548" t="s">
        <v>759</v>
      </c>
      <c r="R548" t="s">
        <v>942</v>
      </c>
      <c r="S548" t="s">
        <v>274</v>
      </c>
      <c r="T548" t="s">
        <v>41</v>
      </c>
      <c r="U548" t="s">
        <v>292</v>
      </c>
      <c r="V548" t="s">
        <v>35</v>
      </c>
      <c r="W548" t="s">
        <v>53</v>
      </c>
      <c r="X548" t="s">
        <v>54</v>
      </c>
    </row>
    <row r="549" spans="1:24" x14ac:dyDescent="0.3">
      <c r="A549" t="s">
        <v>465</v>
      </c>
      <c r="B549" t="s">
        <v>466</v>
      </c>
      <c r="C549" t="s">
        <v>467</v>
      </c>
      <c r="D549" t="s">
        <v>468</v>
      </c>
      <c r="E549" t="s">
        <v>469</v>
      </c>
      <c r="F549" t="s">
        <v>470</v>
      </c>
      <c r="G549" t="s">
        <v>558</v>
      </c>
      <c r="H549" t="s">
        <v>57</v>
      </c>
      <c r="I549" t="s">
        <v>559</v>
      </c>
      <c r="J549" t="s">
        <v>58</v>
      </c>
      <c r="K549" t="s">
        <v>560</v>
      </c>
      <c r="L549" t="s">
        <v>59</v>
      </c>
      <c r="M549" t="s">
        <v>561</v>
      </c>
      <c r="N549" t="s">
        <v>60</v>
      </c>
      <c r="O549" t="s">
        <v>562</v>
      </c>
      <c r="P549" t="s">
        <v>61</v>
      </c>
      <c r="Q549" t="s">
        <v>761</v>
      </c>
      <c r="R549" t="s">
        <v>943</v>
      </c>
      <c r="S549" t="s">
        <v>271</v>
      </c>
      <c r="T549" t="s">
        <v>33</v>
      </c>
      <c r="U549" t="s">
        <v>75</v>
      </c>
      <c r="V549" t="s">
        <v>35</v>
      </c>
      <c r="W549" t="s">
        <v>36</v>
      </c>
      <c r="X549" t="s">
        <v>37</v>
      </c>
    </row>
    <row r="550" spans="1:24" x14ac:dyDescent="0.3">
      <c r="A550" t="s">
        <v>465</v>
      </c>
      <c r="B550" t="s">
        <v>466</v>
      </c>
      <c r="C550" t="s">
        <v>467</v>
      </c>
      <c r="D550" t="s">
        <v>468</v>
      </c>
      <c r="E550" t="s">
        <v>469</v>
      </c>
      <c r="F550" t="s">
        <v>470</v>
      </c>
      <c r="G550" t="s">
        <v>558</v>
      </c>
      <c r="H550" t="s">
        <v>57</v>
      </c>
      <c r="I550" t="s">
        <v>559</v>
      </c>
      <c r="J550" t="s">
        <v>58</v>
      </c>
      <c r="K550" t="s">
        <v>560</v>
      </c>
      <c r="L550" t="s">
        <v>59</v>
      </c>
      <c r="M550" t="s">
        <v>561</v>
      </c>
      <c r="N550" t="s">
        <v>60</v>
      </c>
      <c r="O550" t="s">
        <v>562</v>
      </c>
      <c r="P550" t="s">
        <v>61</v>
      </c>
      <c r="Q550" t="s">
        <v>761</v>
      </c>
      <c r="R550" t="s">
        <v>943</v>
      </c>
      <c r="S550" t="s">
        <v>275</v>
      </c>
      <c r="T550" t="s">
        <v>55</v>
      </c>
      <c r="U550" t="s">
        <v>76</v>
      </c>
      <c r="V550" t="s">
        <v>35</v>
      </c>
      <c r="W550" t="s">
        <v>36</v>
      </c>
      <c r="X550" t="s">
        <v>37</v>
      </c>
    </row>
    <row r="551" spans="1:24" x14ac:dyDescent="0.3">
      <c r="A551" t="s">
        <v>465</v>
      </c>
      <c r="B551" t="s">
        <v>466</v>
      </c>
      <c r="C551" t="s">
        <v>467</v>
      </c>
      <c r="D551" t="s">
        <v>468</v>
      </c>
      <c r="E551" t="s">
        <v>469</v>
      </c>
      <c r="F551" t="s">
        <v>470</v>
      </c>
      <c r="G551" t="s">
        <v>558</v>
      </c>
      <c r="H551" t="s">
        <v>57</v>
      </c>
      <c r="I551" t="s">
        <v>559</v>
      </c>
      <c r="J551" t="s">
        <v>58</v>
      </c>
      <c r="K551" t="s">
        <v>560</v>
      </c>
      <c r="L551" t="s">
        <v>59</v>
      </c>
      <c r="M551" t="s">
        <v>561</v>
      </c>
      <c r="N551" t="s">
        <v>60</v>
      </c>
      <c r="O551" t="s">
        <v>562</v>
      </c>
      <c r="P551" t="s">
        <v>61</v>
      </c>
      <c r="Q551" t="s">
        <v>761</v>
      </c>
      <c r="R551" t="s">
        <v>943</v>
      </c>
      <c r="S551" t="s">
        <v>274</v>
      </c>
      <c r="T551" t="s">
        <v>41</v>
      </c>
      <c r="U551" t="s">
        <v>116</v>
      </c>
      <c r="V551" t="s">
        <v>35</v>
      </c>
      <c r="W551" t="s">
        <v>36</v>
      </c>
      <c r="X551" t="s">
        <v>37</v>
      </c>
    </row>
    <row r="552" spans="1:24" x14ac:dyDescent="0.3">
      <c r="A552" t="s">
        <v>465</v>
      </c>
      <c r="B552" t="s">
        <v>466</v>
      </c>
      <c r="C552" t="s">
        <v>467</v>
      </c>
      <c r="D552" t="s">
        <v>468</v>
      </c>
      <c r="E552" t="s">
        <v>469</v>
      </c>
      <c r="F552" t="s">
        <v>470</v>
      </c>
      <c r="G552" t="s">
        <v>558</v>
      </c>
      <c r="H552" t="s">
        <v>57</v>
      </c>
      <c r="I552" t="s">
        <v>559</v>
      </c>
      <c r="J552" t="s">
        <v>58</v>
      </c>
      <c r="K552" t="s">
        <v>560</v>
      </c>
      <c r="L552" t="s">
        <v>59</v>
      </c>
      <c r="M552" t="s">
        <v>561</v>
      </c>
      <c r="N552" t="s">
        <v>60</v>
      </c>
      <c r="O552" t="s">
        <v>562</v>
      </c>
      <c r="P552" t="s">
        <v>61</v>
      </c>
      <c r="Q552" t="s">
        <v>587</v>
      </c>
      <c r="R552" t="s">
        <v>588</v>
      </c>
      <c r="S552" t="s">
        <v>271</v>
      </c>
      <c r="T552" t="s">
        <v>33</v>
      </c>
      <c r="U552" t="s">
        <v>293</v>
      </c>
      <c r="V552" t="s">
        <v>35</v>
      </c>
      <c r="W552" t="s">
        <v>36</v>
      </c>
      <c r="X552" t="s">
        <v>47</v>
      </c>
    </row>
    <row r="553" spans="1:24" x14ac:dyDescent="0.3">
      <c r="A553" t="s">
        <v>465</v>
      </c>
      <c r="B553" t="s">
        <v>466</v>
      </c>
      <c r="C553" t="s">
        <v>467</v>
      </c>
      <c r="D553" t="s">
        <v>468</v>
      </c>
      <c r="E553" t="s">
        <v>469</v>
      </c>
      <c r="F553" t="s">
        <v>470</v>
      </c>
      <c r="G553" t="s">
        <v>558</v>
      </c>
      <c r="H553" t="s">
        <v>57</v>
      </c>
      <c r="I553" t="s">
        <v>559</v>
      </c>
      <c r="J553" t="s">
        <v>58</v>
      </c>
      <c r="K553" t="s">
        <v>560</v>
      </c>
      <c r="L553" t="s">
        <v>59</v>
      </c>
      <c r="M553" t="s">
        <v>561</v>
      </c>
      <c r="N553" t="s">
        <v>60</v>
      </c>
      <c r="O553" t="s">
        <v>562</v>
      </c>
      <c r="P553" t="s">
        <v>61</v>
      </c>
      <c r="Q553" t="s">
        <v>587</v>
      </c>
      <c r="R553" t="s">
        <v>588</v>
      </c>
      <c r="S553" t="s">
        <v>274</v>
      </c>
      <c r="T553" t="s">
        <v>41</v>
      </c>
      <c r="U553" t="s">
        <v>294</v>
      </c>
      <c r="V553" t="s">
        <v>35</v>
      </c>
      <c r="W553" t="s">
        <v>36</v>
      </c>
      <c r="X553" t="s">
        <v>47</v>
      </c>
    </row>
    <row r="554" spans="1:24" x14ac:dyDescent="0.3">
      <c r="A554" t="s">
        <v>465</v>
      </c>
      <c r="B554" t="s">
        <v>466</v>
      </c>
      <c r="C554" t="s">
        <v>467</v>
      </c>
      <c r="D554" t="s">
        <v>468</v>
      </c>
      <c r="E554" t="s">
        <v>469</v>
      </c>
      <c r="F554" t="s">
        <v>470</v>
      </c>
      <c r="G554" t="s">
        <v>558</v>
      </c>
      <c r="H554" t="s">
        <v>57</v>
      </c>
      <c r="I554" t="s">
        <v>559</v>
      </c>
      <c r="J554" t="s">
        <v>58</v>
      </c>
      <c r="K554" t="s">
        <v>560</v>
      </c>
      <c r="L554" t="s">
        <v>59</v>
      </c>
      <c r="M554" t="s">
        <v>561</v>
      </c>
      <c r="N554" t="s">
        <v>60</v>
      </c>
      <c r="O554" t="s">
        <v>562</v>
      </c>
      <c r="P554" t="s">
        <v>61</v>
      </c>
      <c r="Q554" t="s">
        <v>944</v>
      </c>
      <c r="R554" t="s">
        <v>945</v>
      </c>
      <c r="S554" t="s">
        <v>271</v>
      </c>
      <c r="T554" t="s">
        <v>33</v>
      </c>
      <c r="U554" t="s">
        <v>77</v>
      </c>
      <c r="V554" t="s">
        <v>35</v>
      </c>
      <c r="W554" t="s">
        <v>82</v>
      </c>
      <c r="X554" t="s">
        <v>83</v>
      </c>
    </row>
    <row r="555" spans="1:24" x14ac:dyDescent="0.3">
      <c r="A555" t="s">
        <v>465</v>
      </c>
      <c r="B555" t="s">
        <v>466</v>
      </c>
      <c r="C555" t="s">
        <v>467</v>
      </c>
      <c r="D555" t="s">
        <v>468</v>
      </c>
      <c r="E555" t="s">
        <v>469</v>
      </c>
      <c r="F555" t="s">
        <v>470</v>
      </c>
      <c r="G555" t="s">
        <v>558</v>
      </c>
      <c r="H555" t="s">
        <v>57</v>
      </c>
      <c r="I555" t="s">
        <v>559</v>
      </c>
      <c r="J555" t="s">
        <v>58</v>
      </c>
      <c r="K555" t="s">
        <v>560</v>
      </c>
      <c r="L555" t="s">
        <v>59</v>
      </c>
      <c r="M555" t="s">
        <v>561</v>
      </c>
      <c r="N555" t="s">
        <v>60</v>
      </c>
      <c r="O555" t="s">
        <v>562</v>
      </c>
      <c r="P555" t="s">
        <v>61</v>
      </c>
      <c r="Q555" t="s">
        <v>944</v>
      </c>
      <c r="R555" t="s">
        <v>945</v>
      </c>
      <c r="S555" t="s">
        <v>274</v>
      </c>
      <c r="T555" t="s">
        <v>41</v>
      </c>
      <c r="U555" t="s">
        <v>165</v>
      </c>
      <c r="V555" t="s">
        <v>35</v>
      </c>
      <c r="W555" t="s">
        <v>82</v>
      </c>
      <c r="X555" t="s">
        <v>83</v>
      </c>
    </row>
    <row r="556" spans="1:24" x14ac:dyDescent="0.3">
      <c r="A556" t="s">
        <v>465</v>
      </c>
      <c r="B556" t="s">
        <v>466</v>
      </c>
      <c r="C556" t="s">
        <v>467</v>
      </c>
      <c r="D556" t="s">
        <v>468</v>
      </c>
      <c r="E556" t="s">
        <v>469</v>
      </c>
      <c r="F556" t="s">
        <v>470</v>
      </c>
      <c r="G556" t="s">
        <v>558</v>
      </c>
      <c r="H556" t="s">
        <v>57</v>
      </c>
      <c r="I556" t="s">
        <v>559</v>
      </c>
      <c r="J556" t="s">
        <v>58</v>
      </c>
      <c r="K556" t="s">
        <v>637</v>
      </c>
      <c r="L556" t="s">
        <v>78</v>
      </c>
      <c r="M556" t="s">
        <v>836</v>
      </c>
      <c r="N556" t="s">
        <v>102</v>
      </c>
      <c r="O556" t="s">
        <v>562</v>
      </c>
      <c r="P556" t="s">
        <v>103</v>
      </c>
      <c r="Q556" t="s">
        <v>503</v>
      </c>
      <c r="R556" t="s">
        <v>952</v>
      </c>
      <c r="S556" t="s">
        <v>271</v>
      </c>
      <c r="T556" t="s">
        <v>33</v>
      </c>
      <c r="U556" t="s">
        <v>264</v>
      </c>
      <c r="V556" t="s">
        <v>35</v>
      </c>
      <c r="W556" t="s">
        <v>82</v>
      </c>
      <c r="X556" t="s">
        <v>96</v>
      </c>
    </row>
    <row r="557" spans="1:24" x14ac:dyDescent="0.3">
      <c r="A557" t="s">
        <v>465</v>
      </c>
      <c r="B557" t="s">
        <v>466</v>
      </c>
      <c r="C557" t="s">
        <v>467</v>
      </c>
      <c r="D557" t="s">
        <v>468</v>
      </c>
      <c r="E557" t="s">
        <v>469</v>
      </c>
      <c r="F557" t="s">
        <v>470</v>
      </c>
      <c r="G557" t="s">
        <v>558</v>
      </c>
      <c r="H557" t="s">
        <v>57</v>
      </c>
      <c r="I557" t="s">
        <v>559</v>
      </c>
      <c r="J557" t="s">
        <v>58</v>
      </c>
      <c r="K557" t="s">
        <v>637</v>
      </c>
      <c r="L557" t="s">
        <v>78</v>
      </c>
      <c r="M557" t="s">
        <v>836</v>
      </c>
      <c r="N557" t="s">
        <v>102</v>
      </c>
      <c r="O557" t="s">
        <v>562</v>
      </c>
      <c r="P557" t="s">
        <v>103</v>
      </c>
      <c r="Q557" t="s">
        <v>503</v>
      </c>
      <c r="R557" t="s">
        <v>952</v>
      </c>
      <c r="S557" t="s">
        <v>275</v>
      </c>
      <c r="T557" t="s">
        <v>55</v>
      </c>
      <c r="U557" t="s">
        <v>104</v>
      </c>
      <c r="V557" t="s">
        <v>35</v>
      </c>
      <c r="W557" t="s">
        <v>82</v>
      </c>
      <c r="X557" t="s">
        <v>96</v>
      </c>
    </row>
    <row r="558" spans="1:24" x14ac:dyDescent="0.3">
      <c r="A558" t="s">
        <v>465</v>
      </c>
      <c r="B558" t="s">
        <v>466</v>
      </c>
      <c r="C558" t="s">
        <v>467</v>
      </c>
      <c r="D558" t="s">
        <v>468</v>
      </c>
      <c r="E558" t="s">
        <v>469</v>
      </c>
      <c r="F558" t="s">
        <v>470</v>
      </c>
      <c r="G558" t="s">
        <v>558</v>
      </c>
      <c r="H558" t="s">
        <v>57</v>
      </c>
      <c r="I558" t="s">
        <v>559</v>
      </c>
      <c r="J558" t="s">
        <v>58</v>
      </c>
      <c r="K558" t="s">
        <v>637</v>
      </c>
      <c r="L558" t="s">
        <v>78</v>
      </c>
      <c r="M558" t="s">
        <v>836</v>
      </c>
      <c r="N558" t="s">
        <v>102</v>
      </c>
      <c r="O558" t="s">
        <v>562</v>
      </c>
      <c r="P558" t="s">
        <v>103</v>
      </c>
      <c r="Q558" t="s">
        <v>503</v>
      </c>
      <c r="R558" t="s">
        <v>952</v>
      </c>
      <c r="S558" t="s">
        <v>274</v>
      </c>
      <c r="T558" t="s">
        <v>41</v>
      </c>
      <c r="U558" t="s">
        <v>162</v>
      </c>
      <c r="V558" t="s">
        <v>35</v>
      </c>
      <c r="W558" t="s">
        <v>82</v>
      </c>
      <c r="X558" t="s">
        <v>96</v>
      </c>
    </row>
    <row r="559" spans="1:24" x14ac:dyDescent="0.3">
      <c r="A559" t="s">
        <v>465</v>
      </c>
      <c r="B559" t="s">
        <v>466</v>
      </c>
      <c r="C559" t="s">
        <v>467</v>
      </c>
      <c r="D559" t="s">
        <v>468</v>
      </c>
      <c r="E559" t="s">
        <v>469</v>
      </c>
      <c r="F559" t="s">
        <v>470</v>
      </c>
      <c r="G559" t="s">
        <v>558</v>
      </c>
      <c r="H559" t="s">
        <v>57</v>
      </c>
      <c r="I559" t="s">
        <v>559</v>
      </c>
      <c r="J559" t="s">
        <v>58</v>
      </c>
      <c r="K559" t="s">
        <v>637</v>
      </c>
      <c r="L559" t="s">
        <v>78</v>
      </c>
      <c r="M559" t="s">
        <v>836</v>
      </c>
      <c r="N559" t="s">
        <v>102</v>
      </c>
      <c r="O559" t="s">
        <v>562</v>
      </c>
      <c r="P559" t="s">
        <v>103</v>
      </c>
      <c r="Q559" t="s">
        <v>476</v>
      </c>
      <c r="R559" t="s">
        <v>106</v>
      </c>
      <c r="S559" t="s">
        <v>271</v>
      </c>
      <c r="T559" t="s">
        <v>33</v>
      </c>
      <c r="U559" t="s">
        <v>263</v>
      </c>
      <c r="V559" t="s">
        <v>35</v>
      </c>
      <c r="W559" t="s">
        <v>82</v>
      </c>
      <c r="X559" t="s">
        <v>96</v>
      </c>
    </row>
    <row r="560" spans="1:24" x14ac:dyDescent="0.3">
      <c r="A560" t="s">
        <v>465</v>
      </c>
      <c r="B560" t="s">
        <v>466</v>
      </c>
      <c r="C560" t="s">
        <v>467</v>
      </c>
      <c r="D560" t="s">
        <v>468</v>
      </c>
      <c r="E560" t="s">
        <v>469</v>
      </c>
      <c r="F560" t="s">
        <v>470</v>
      </c>
      <c r="G560" t="s">
        <v>558</v>
      </c>
      <c r="H560" t="s">
        <v>57</v>
      </c>
      <c r="I560" t="s">
        <v>559</v>
      </c>
      <c r="J560" t="s">
        <v>58</v>
      </c>
      <c r="K560" t="s">
        <v>637</v>
      </c>
      <c r="L560" t="s">
        <v>78</v>
      </c>
      <c r="M560" t="s">
        <v>836</v>
      </c>
      <c r="N560" t="s">
        <v>102</v>
      </c>
      <c r="O560" t="s">
        <v>562</v>
      </c>
      <c r="P560" t="s">
        <v>103</v>
      </c>
      <c r="Q560" t="s">
        <v>476</v>
      </c>
      <c r="R560" t="s">
        <v>106</v>
      </c>
      <c r="S560" t="s">
        <v>275</v>
      </c>
      <c r="T560" t="s">
        <v>55</v>
      </c>
      <c r="U560" t="s">
        <v>323</v>
      </c>
      <c r="V560" t="s">
        <v>35</v>
      </c>
      <c r="W560" t="s">
        <v>82</v>
      </c>
      <c r="X560" t="s">
        <v>96</v>
      </c>
    </row>
    <row r="561" spans="1:24" x14ac:dyDescent="0.3">
      <c r="A561" t="s">
        <v>465</v>
      </c>
      <c r="B561" t="s">
        <v>466</v>
      </c>
      <c r="C561" t="s">
        <v>467</v>
      </c>
      <c r="D561" t="s">
        <v>468</v>
      </c>
      <c r="E561" t="s">
        <v>469</v>
      </c>
      <c r="F561" t="s">
        <v>470</v>
      </c>
      <c r="G561" t="s">
        <v>558</v>
      </c>
      <c r="H561" t="s">
        <v>57</v>
      </c>
      <c r="I561" t="s">
        <v>559</v>
      </c>
      <c r="J561" t="s">
        <v>58</v>
      </c>
      <c r="K561" t="s">
        <v>637</v>
      </c>
      <c r="L561" t="s">
        <v>78</v>
      </c>
      <c r="M561" t="s">
        <v>836</v>
      </c>
      <c r="N561" t="s">
        <v>102</v>
      </c>
      <c r="O561" t="s">
        <v>562</v>
      </c>
      <c r="P561" t="s">
        <v>103</v>
      </c>
      <c r="Q561" t="s">
        <v>476</v>
      </c>
      <c r="R561" t="s">
        <v>106</v>
      </c>
      <c r="S561" t="s">
        <v>273</v>
      </c>
      <c r="T561" t="s">
        <v>240</v>
      </c>
      <c r="U561" t="s">
        <v>324</v>
      </c>
      <c r="V561" t="s">
        <v>35</v>
      </c>
      <c r="W561" t="s">
        <v>82</v>
      </c>
      <c r="X561" t="s">
        <v>96</v>
      </c>
    </row>
    <row r="562" spans="1:24" x14ac:dyDescent="0.3">
      <c r="A562" t="s">
        <v>465</v>
      </c>
      <c r="B562" t="s">
        <v>466</v>
      </c>
      <c r="C562" t="s">
        <v>467</v>
      </c>
      <c r="D562" t="s">
        <v>468</v>
      </c>
      <c r="E562" t="s">
        <v>469</v>
      </c>
      <c r="F562" t="s">
        <v>470</v>
      </c>
      <c r="G562" t="s">
        <v>558</v>
      </c>
      <c r="H562" t="s">
        <v>57</v>
      </c>
      <c r="I562" t="s">
        <v>559</v>
      </c>
      <c r="J562" t="s">
        <v>58</v>
      </c>
      <c r="K562" t="s">
        <v>637</v>
      </c>
      <c r="L562" t="s">
        <v>78</v>
      </c>
      <c r="M562" t="s">
        <v>836</v>
      </c>
      <c r="N562" t="s">
        <v>102</v>
      </c>
      <c r="O562" t="s">
        <v>562</v>
      </c>
      <c r="P562" t="s">
        <v>103</v>
      </c>
      <c r="Q562" t="s">
        <v>476</v>
      </c>
      <c r="R562" t="s">
        <v>106</v>
      </c>
      <c r="S562" t="s">
        <v>274</v>
      </c>
      <c r="T562" t="s">
        <v>41</v>
      </c>
      <c r="U562" t="s">
        <v>325</v>
      </c>
      <c r="V562" t="s">
        <v>35</v>
      </c>
      <c r="W562" t="s">
        <v>82</v>
      </c>
      <c r="X562" t="s">
        <v>96</v>
      </c>
    </row>
    <row r="563" spans="1:24" x14ac:dyDescent="0.3">
      <c r="A563" t="s">
        <v>465</v>
      </c>
      <c r="B563" t="s">
        <v>466</v>
      </c>
      <c r="C563" t="s">
        <v>467</v>
      </c>
      <c r="D563" t="s">
        <v>468</v>
      </c>
      <c r="E563" t="s">
        <v>469</v>
      </c>
      <c r="F563" t="s">
        <v>470</v>
      </c>
      <c r="G563" t="s">
        <v>558</v>
      </c>
      <c r="H563" t="s">
        <v>57</v>
      </c>
      <c r="I563" t="s">
        <v>559</v>
      </c>
      <c r="J563" t="s">
        <v>58</v>
      </c>
      <c r="K563" t="s">
        <v>637</v>
      </c>
      <c r="L563" t="s">
        <v>78</v>
      </c>
      <c r="M563" t="s">
        <v>836</v>
      </c>
      <c r="N563" t="s">
        <v>102</v>
      </c>
      <c r="O563" t="s">
        <v>562</v>
      </c>
      <c r="P563" t="s">
        <v>103</v>
      </c>
      <c r="Q563" t="s">
        <v>577</v>
      </c>
      <c r="R563" t="s">
        <v>953</v>
      </c>
      <c r="S563" t="s">
        <v>271</v>
      </c>
      <c r="T563" t="s">
        <v>33</v>
      </c>
      <c r="U563" t="s">
        <v>262</v>
      </c>
      <c r="V563" t="s">
        <v>35</v>
      </c>
      <c r="W563" t="s">
        <v>82</v>
      </c>
      <c r="X563" t="s">
        <v>96</v>
      </c>
    </row>
    <row r="564" spans="1:24" x14ac:dyDescent="0.3">
      <c r="A564" t="s">
        <v>465</v>
      </c>
      <c r="B564" t="s">
        <v>466</v>
      </c>
      <c r="C564" t="s">
        <v>467</v>
      </c>
      <c r="D564" t="s">
        <v>468</v>
      </c>
      <c r="E564" t="s">
        <v>469</v>
      </c>
      <c r="F564" t="s">
        <v>470</v>
      </c>
      <c r="G564" t="s">
        <v>558</v>
      </c>
      <c r="H564" t="s">
        <v>57</v>
      </c>
      <c r="I564" t="s">
        <v>559</v>
      </c>
      <c r="J564" t="s">
        <v>58</v>
      </c>
      <c r="K564" t="s">
        <v>637</v>
      </c>
      <c r="L564" t="s">
        <v>78</v>
      </c>
      <c r="M564" t="s">
        <v>836</v>
      </c>
      <c r="N564" t="s">
        <v>102</v>
      </c>
      <c r="O564" t="s">
        <v>562</v>
      </c>
      <c r="P564" t="s">
        <v>103</v>
      </c>
      <c r="Q564" t="s">
        <v>577</v>
      </c>
      <c r="R564" t="s">
        <v>953</v>
      </c>
      <c r="S564" t="s">
        <v>275</v>
      </c>
      <c r="T564" t="s">
        <v>55</v>
      </c>
      <c r="U564" t="s">
        <v>1471</v>
      </c>
      <c r="V564" t="s">
        <v>35</v>
      </c>
      <c r="W564" t="s">
        <v>82</v>
      </c>
      <c r="X564" t="s">
        <v>96</v>
      </c>
    </row>
    <row r="565" spans="1:24" x14ac:dyDescent="0.3">
      <c r="A565" t="s">
        <v>465</v>
      </c>
      <c r="B565" t="s">
        <v>466</v>
      </c>
      <c r="C565" t="s">
        <v>467</v>
      </c>
      <c r="D565" t="s">
        <v>468</v>
      </c>
      <c r="E565" t="s">
        <v>469</v>
      </c>
      <c r="F565" t="s">
        <v>470</v>
      </c>
      <c r="G565" t="s">
        <v>558</v>
      </c>
      <c r="H565" t="s">
        <v>57</v>
      </c>
      <c r="I565" t="s">
        <v>559</v>
      </c>
      <c r="J565" t="s">
        <v>58</v>
      </c>
      <c r="K565" t="s">
        <v>637</v>
      </c>
      <c r="L565" t="s">
        <v>78</v>
      </c>
      <c r="M565" t="s">
        <v>836</v>
      </c>
      <c r="N565" t="s">
        <v>102</v>
      </c>
      <c r="O565" t="s">
        <v>562</v>
      </c>
      <c r="P565" t="s">
        <v>103</v>
      </c>
      <c r="Q565" t="s">
        <v>577</v>
      </c>
      <c r="R565" t="s">
        <v>953</v>
      </c>
      <c r="S565" t="s">
        <v>273</v>
      </c>
      <c r="T565" t="s">
        <v>240</v>
      </c>
      <c r="U565" t="s">
        <v>326</v>
      </c>
      <c r="V565" t="s">
        <v>35</v>
      </c>
      <c r="W565" t="s">
        <v>82</v>
      </c>
      <c r="X565" t="s">
        <v>96</v>
      </c>
    </row>
    <row r="566" spans="1:24" x14ac:dyDescent="0.3">
      <c r="A566" t="s">
        <v>465</v>
      </c>
      <c r="B566" t="s">
        <v>466</v>
      </c>
      <c r="C566" t="s">
        <v>467</v>
      </c>
      <c r="D566" t="s">
        <v>468</v>
      </c>
      <c r="E566" t="s">
        <v>469</v>
      </c>
      <c r="F566" t="s">
        <v>470</v>
      </c>
      <c r="G566" t="s">
        <v>558</v>
      </c>
      <c r="H566" t="s">
        <v>57</v>
      </c>
      <c r="I566" t="s">
        <v>559</v>
      </c>
      <c r="J566" t="s">
        <v>58</v>
      </c>
      <c r="K566" t="s">
        <v>637</v>
      </c>
      <c r="L566" t="s">
        <v>78</v>
      </c>
      <c r="M566" t="s">
        <v>836</v>
      </c>
      <c r="N566" t="s">
        <v>102</v>
      </c>
      <c r="O566" t="s">
        <v>562</v>
      </c>
      <c r="P566" t="s">
        <v>103</v>
      </c>
      <c r="Q566" t="s">
        <v>577</v>
      </c>
      <c r="R566" t="s">
        <v>953</v>
      </c>
      <c r="S566" t="s">
        <v>274</v>
      </c>
      <c r="T566" t="s">
        <v>41</v>
      </c>
      <c r="U566" t="s">
        <v>161</v>
      </c>
      <c r="V566" t="s">
        <v>35</v>
      </c>
      <c r="W566" t="s">
        <v>82</v>
      </c>
      <c r="X566" t="s">
        <v>96</v>
      </c>
    </row>
    <row r="567" spans="1:24" x14ac:dyDescent="0.3">
      <c r="A567" t="s">
        <v>465</v>
      </c>
      <c r="B567" t="s">
        <v>466</v>
      </c>
      <c r="C567" t="s">
        <v>467</v>
      </c>
      <c r="D567" t="s">
        <v>468</v>
      </c>
      <c r="E567" t="s">
        <v>469</v>
      </c>
      <c r="F567" t="s">
        <v>470</v>
      </c>
      <c r="G567" t="s">
        <v>558</v>
      </c>
      <c r="H567" t="s">
        <v>57</v>
      </c>
      <c r="I567" t="s">
        <v>559</v>
      </c>
      <c r="J567" t="s">
        <v>58</v>
      </c>
      <c r="K567" t="s">
        <v>637</v>
      </c>
      <c r="L567" t="s">
        <v>78</v>
      </c>
      <c r="M567" t="s">
        <v>836</v>
      </c>
      <c r="N567" t="s">
        <v>102</v>
      </c>
      <c r="O567" t="s">
        <v>562</v>
      </c>
      <c r="P567" t="s">
        <v>103</v>
      </c>
      <c r="Q567" t="s">
        <v>270</v>
      </c>
      <c r="R567" t="s">
        <v>954</v>
      </c>
      <c r="S567" t="s">
        <v>271</v>
      </c>
      <c r="T567" t="s">
        <v>33</v>
      </c>
      <c r="U567" t="s">
        <v>1472</v>
      </c>
      <c r="V567" t="s">
        <v>35</v>
      </c>
      <c r="W567" t="s">
        <v>82</v>
      </c>
      <c r="X567" t="s">
        <v>96</v>
      </c>
    </row>
    <row r="568" spans="1:24" x14ac:dyDescent="0.3">
      <c r="A568" t="s">
        <v>465</v>
      </c>
      <c r="B568" t="s">
        <v>466</v>
      </c>
      <c r="C568" t="s">
        <v>467</v>
      </c>
      <c r="D568" t="s">
        <v>468</v>
      </c>
      <c r="E568" t="s">
        <v>469</v>
      </c>
      <c r="F568" t="s">
        <v>470</v>
      </c>
      <c r="G568" t="s">
        <v>558</v>
      </c>
      <c r="H568" t="s">
        <v>57</v>
      </c>
      <c r="I568" t="s">
        <v>559</v>
      </c>
      <c r="J568" t="s">
        <v>58</v>
      </c>
      <c r="K568" t="s">
        <v>637</v>
      </c>
      <c r="L568" t="s">
        <v>78</v>
      </c>
      <c r="M568" t="s">
        <v>836</v>
      </c>
      <c r="N568" t="s">
        <v>102</v>
      </c>
      <c r="O568" t="s">
        <v>562</v>
      </c>
      <c r="P568" t="s">
        <v>103</v>
      </c>
      <c r="Q568" t="s">
        <v>270</v>
      </c>
      <c r="R568" t="s">
        <v>954</v>
      </c>
      <c r="S568" t="s">
        <v>274</v>
      </c>
      <c r="T568" t="s">
        <v>41</v>
      </c>
      <c r="U568" t="s">
        <v>1473</v>
      </c>
      <c r="V568" t="s">
        <v>35</v>
      </c>
      <c r="W568" t="s">
        <v>82</v>
      </c>
      <c r="X568" t="s">
        <v>96</v>
      </c>
    </row>
    <row r="569" spans="1:24" x14ac:dyDescent="0.3">
      <c r="A569" t="s">
        <v>465</v>
      </c>
      <c r="B569" t="s">
        <v>466</v>
      </c>
      <c r="C569" t="s">
        <v>467</v>
      </c>
      <c r="D569" t="s">
        <v>468</v>
      </c>
      <c r="E569" t="s">
        <v>469</v>
      </c>
      <c r="F569" t="s">
        <v>470</v>
      </c>
      <c r="G569" t="s">
        <v>558</v>
      </c>
      <c r="H569" t="s">
        <v>57</v>
      </c>
      <c r="I569" t="s">
        <v>559</v>
      </c>
      <c r="J569" t="s">
        <v>58</v>
      </c>
      <c r="K569" t="s">
        <v>637</v>
      </c>
      <c r="L569" t="s">
        <v>78</v>
      </c>
      <c r="M569" t="s">
        <v>836</v>
      </c>
      <c r="N569" t="s">
        <v>102</v>
      </c>
      <c r="O569" t="s">
        <v>562</v>
      </c>
      <c r="P569" t="s">
        <v>103</v>
      </c>
      <c r="Q569" t="s">
        <v>582</v>
      </c>
      <c r="R569" t="s">
        <v>955</v>
      </c>
      <c r="S569" t="s">
        <v>271</v>
      </c>
      <c r="T569" t="s">
        <v>33</v>
      </c>
      <c r="U569" t="s">
        <v>1474</v>
      </c>
      <c r="V569" t="s">
        <v>35</v>
      </c>
      <c r="W569" t="s">
        <v>82</v>
      </c>
      <c r="X569" t="s">
        <v>96</v>
      </c>
    </row>
    <row r="570" spans="1:24" x14ac:dyDescent="0.3">
      <c r="A570" t="s">
        <v>465</v>
      </c>
      <c r="B570" t="s">
        <v>466</v>
      </c>
      <c r="C570" t="s">
        <v>467</v>
      </c>
      <c r="D570" t="s">
        <v>468</v>
      </c>
      <c r="E570" t="s">
        <v>469</v>
      </c>
      <c r="F570" t="s">
        <v>470</v>
      </c>
      <c r="G570" t="s">
        <v>558</v>
      </c>
      <c r="H570" t="s">
        <v>57</v>
      </c>
      <c r="I570" t="s">
        <v>559</v>
      </c>
      <c r="J570" t="s">
        <v>58</v>
      </c>
      <c r="K570" t="s">
        <v>637</v>
      </c>
      <c r="L570" t="s">
        <v>78</v>
      </c>
      <c r="M570" t="s">
        <v>836</v>
      </c>
      <c r="N570" t="s">
        <v>102</v>
      </c>
      <c r="O570" t="s">
        <v>562</v>
      </c>
      <c r="P570" t="s">
        <v>103</v>
      </c>
      <c r="Q570" t="s">
        <v>582</v>
      </c>
      <c r="R570" t="s">
        <v>955</v>
      </c>
      <c r="S570" t="s">
        <v>274</v>
      </c>
      <c r="T570" t="s">
        <v>41</v>
      </c>
      <c r="U570" t="s">
        <v>1475</v>
      </c>
      <c r="V570" t="s">
        <v>35</v>
      </c>
      <c r="W570" t="s">
        <v>82</v>
      </c>
      <c r="X570" t="s">
        <v>96</v>
      </c>
    </row>
    <row r="571" spans="1:24" x14ac:dyDescent="0.3">
      <c r="A571" t="s">
        <v>465</v>
      </c>
      <c r="B571" t="s">
        <v>466</v>
      </c>
      <c r="C571" t="s">
        <v>467</v>
      </c>
      <c r="D571" t="s">
        <v>468</v>
      </c>
      <c r="E571" t="s">
        <v>469</v>
      </c>
      <c r="F571" t="s">
        <v>470</v>
      </c>
      <c r="G571" t="s">
        <v>558</v>
      </c>
      <c r="H571" t="s">
        <v>57</v>
      </c>
      <c r="I571" t="s">
        <v>559</v>
      </c>
      <c r="J571" t="s">
        <v>58</v>
      </c>
      <c r="K571" t="s">
        <v>637</v>
      </c>
      <c r="L571" t="s">
        <v>78</v>
      </c>
      <c r="M571" t="s">
        <v>836</v>
      </c>
      <c r="N571" t="s">
        <v>102</v>
      </c>
      <c r="O571" t="s">
        <v>562</v>
      </c>
      <c r="P571" t="s">
        <v>103</v>
      </c>
      <c r="Q571" t="s">
        <v>759</v>
      </c>
      <c r="R571" t="s">
        <v>956</v>
      </c>
      <c r="S571" t="s">
        <v>271</v>
      </c>
      <c r="T571" t="s">
        <v>33</v>
      </c>
      <c r="U571" t="s">
        <v>1476</v>
      </c>
      <c r="V571" t="s">
        <v>35</v>
      </c>
      <c r="W571" t="s">
        <v>82</v>
      </c>
      <c r="X571" t="s">
        <v>96</v>
      </c>
    </row>
    <row r="572" spans="1:24" x14ac:dyDescent="0.3">
      <c r="A572" t="s">
        <v>465</v>
      </c>
      <c r="B572" t="s">
        <v>466</v>
      </c>
      <c r="C572" t="s">
        <v>467</v>
      </c>
      <c r="D572" t="s">
        <v>468</v>
      </c>
      <c r="E572" t="s">
        <v>469</v>
      </c>
      <c r="F572" t="s">
        <v>470</v>
      </c>
      <c r="G572" t="s">
        <v>558</v>
      </c>
      <c r="H572" t="s">
        <v>57</v>
      </c>
      <c r="I572" t="s">
        <v>559</v>
      </c>
      <c r="J572" t="s">
        <v>58</v>
      </c>
      <c r="K572" t="s">
        <v>637</v>
      </c>
      <c r="L572" t="s">
        <v>78</v>
      </c>
      <c r="M572" t="s">
        <v>836</v>
      </c>
      <c r="N572" t="s">
        <v>102</v>
      </c>
      <c r="O572" t="s">
        <v>562</v>
      </c>
      <c r="P572" t="s">
        <v>103</v>
      </c>
      <c r="Q572" t="s">
        <v>759</v>
      </c>
      <c r="R572" t="s">
        <v>956</v>
      </c>
      <c r="S572" t="s">
        <v>273</v>
      </c>
      <c r="T572" t="s">
        <v>240</v>
      </c>
      <c r="U572" t="s">
        <v>1477</v>
      </c>
      <c r="V572" t="s">
        <v>35</v>
      </c>
      <c r="W572" t="s">
        <v>82</v>
      </c>
      <c r="X572" t="s">
        <v>96</v>
      </c>
    </row>
    <row r="573" spans="1:24" x14ac:dyDescent="0.3">
      <c r="A573" t="s">
        <v>465</v>
      </c>
      <c r="B573" t="s">
        <v>466</v>
      </c>
      <c r="C573" t="s">
        <v>467</v>
      </c>
      <c r="D573" t="s">
        <v>468</v>
      </c>
      <c r="E573" t="s">
        <v>469</v>
      </c>
      <c r="F573" t="s">
        <v>470</v>
      </c>
      <c r="G573" t="s">
        <v>558</v>
      </c>
      <c r="H573" t="s">
        <v>57</v>
      </c>
      <c r="I573" t="s">
        <v>559</v>
      </c>
      <c r="J573" t="s">
        <v>58</v>
      </c>
      <c r="K573" t="s">
        <v>637</v>
      </c>
      <c r="L573" t="s">
        <v>78</v>
      </c>
      <c r="M573" t="s">
        <v>836</v>
      </c>
      <c r="N573" t="s">
        <v>102</v>
      </c>
      <c r="O573" t="s">
        <v>562</v>
      </c>
      <c r="P573" t="s">
        <v>103</v>
      </c>
      <c r="Q573" t="s">
        <v>759</v>
      </c>
      <c r="R573" t="s">
        <v>956</v>
      </c>
      <c r="S573" t="s">
        <v>274</v>
      </c>
      <c r="T573" t="s">
        <v>41</v>
      </c>
      <c r="U573" t="s">
        <v>1478</v>
      </c>
      <c r="V573" t="s">
        <v>35</v>
      </c>
      <c r="W573" t="s">
        <v>82</v>
      </c>
      <c r="X573" t="s">
        <v>96</v>
      </c>
    </row>
    <row r="574" spans="1:24" x14ac:dyDescent="0.3">
      <c r="A574" t="s">
        <v>465</v>
      </c>
      <c r="B574" t="s">
        <v>466</v>
      </c>
      <c r="C574" t="s">
        <v>467</v>
      </c>
      <c r="D574" t="s">
        <v>468</v>
      </c>
      <c r="E574" t="s">
        <v>469</v>
      </c>
      <c r="F574" t="s">
        <v>470</v>
      </c>
      <c r="G574" t="s">
        <v>558</v>
      </c>
      <c r="H574" t="s">
        <v>57</v>
      </c>
      <c r="I574" t="s">
        <v>559</v>
      </c>
      <c r="J574" t="s">
        <v>58</v>
      </c>
      <c r="K574" t="s">
        <v>637</v>
      </c>
      <c r="L574" t="s">
        <v>78</v>
      </c>
      <c r="M574" t="s">
        <v>836</v>
      </c>
      <c r="N574" t="s">
        <v>102</v>
      </c>
      <c r="O574" t="s">
        <v>562</v>
      </c>
      <c r="P574" t="s">
        <v>103</v>
      </c>
      <c r="Q574" t="s">
        <v>759</v>
      </c>
      <c r="R574" t="s">
        <v>956</v>
      </c>
      <c r="S574" t="s">
        <v>1046</v>
      </c>
      <c r="T574" t="s">
        <v>435</v>
      </c>
      <c r="U574" t="s">
        <v>1479</v>
      </c>
      <c r="V574" t="s">
        <v>35</v>
      </c>
      <c r="W574" t="s">
        <v>82</v>
      </c>
      <c r="X574" t="s">
        <v>96</v>
      </c>
    </row>
    <row r="575" spans="1:24" x14ac:dyDescent="0.3">
      <c r="A575" t="s">
        <v>465</v>
      </c>
      <c r="B575" t="s">
        <v>466</v>
      </c>
      <c r="C575" t="s">
        <v>467</v>
      </c>
      <c r="D575" t="s">
        <v>468</v>
      </c>
      <c r="E575" t="s">
        <v>469</v>
      </c>
      <c r="F575" t="s">
        <v>470</v>
      </c>
      <c r="G575" t="s">
        <v>558</v>
      </c>
      <c r="H575" t="s">
        <v>57</v>
      </c>
      <c r="I575" t="s">
        <v>559</v>
      </c>
      <c r="J575" t="s">
        <v>58</v>
      </c>
      <c r="K575" t="s">
        <v>637</v>
      </c>
      <c r="L575" t="s">
        <v>78</v>
      </c>
      <c r="M575" t="s">
        <v>638</v>
      </c>
      <c r="N575" t="s">
        <v>79</v>
      </c>
      <c r="O575" t="s">
        <v>562</v>
      </c>
      <c r="P575" t="s">
        <v>80</v>
      </c>
      <c r="Q575" t="s">
        <v>503</v>
      </c>
      <c r="R575" t="s">
        <v>639</v>
      </c>
      <c r="S575" t="s">
        <v>271</v>
      </c>
      <c r="T575" t="s">
        <v>33</v>
      </c>
      <c r="U575" t="s">
        <v>111</v>
      </c>
      <c r="V575" t="s">
        <v>35</v>
      </c>
      <c r="W575" t="s">
        <v>82</v>
      </c>
      <c r="X575" t="s">
        <v>83</v>
      </c>
    </row>
    <row r="576" spans="1:24" x14ac:dyDescent="0.3">
      <c r="A576" t="s">
        <v>465</v>
      </c>
      <c r="B576" t="s">
        <v>466</v>
      </c>
      <c r="C576" t="s">
        <v>467</v>
      </c>
      <c r="D576" t="s">
        <v>468</v>
      </c>
      <c r="E576" t="s">
        <v>469</v>
      </c>
      <c r="F576" t="s">
        <v>470</v>
      </c>
      <c r="G576" t="s">
        <v>558</v>
      </c>
      <c r="H576" t="s">
        <v>57</v>
      </c>
      <c r="I576" t="s">
        <v>559</v>
      </c>
      <c r="J576" t="s">
        <v>58</v>
      </c>
      <c r="K576" t="s">
        <v>637</v>
      </c>
      <c r="L576" t="s">
        <v>78</v>
      </c>
      <c r="M576" t="s">
        <v>638</v>
      </c>
      <c r="N576" t="s">
        <v>79</v>
      </c>
      <c r="O576" t="s">
        <v>562</v>
      </c>
      <c r="P576" t="s">
        <v>80</v>
      </c>
      <c r="Q576" t="s">
        <v>503</v>
      </c>
      <c r="R576" t="s">
        <v>639</v>
      </c>
      <c r="S576" t="s">
        <v>275</v>
      </c>
      <c r="T576" t="s">
        <v>55</v>
      </c>
      <c r="U576" t="s">
        <v>185</v>
      </c>
      <c r="V576" t="s">
        <v>35</v>
      </c>
      <c r="W576" t="s">
        <v>82</v>
      </c>
      <c r="X576" t="s">
        <v>83</v>
      </c>
    </row>
    <row r="577" spans="1:24" x14ac:dyDescent="0.3">
      <c r="A577" t="s">
        <v>465</v>
      </c>
      <c r="B577" t="s">
        <v>466</v>
      </c>
      <c r="C577" t="s">
        <v>467</v>
      </c>
      <c r="D577" t="s">
        <v>468</v>
      </c>
      <c r="E577" t="s">
        <v>469</v>
      </c>
      <c r="F577" t="s">
        <v>470</v>
      </c>
      <c r="G577" t="s">
        <v>558</v>
      </c>
      <c r="H577" t="s">
        <v>57</v>
      </c>
      <c r="I577" t="s">
        <v>559</v>
      </c>
      <c r="J577" t="s">
        <v>58</v>
      </c>
      <c r="K577" t="s">
        <v>637</v>
      </c>
      <c r="L577" t="s">
        <v>78</v>
      </c>
      <c r="M577" t="s">
        <v>638</v>
      </c>
      <c r="N577" t="s">
        <v>79</v>
      </c>
      <c r="O577" t="s">
        <v>562</v>
      </c>
      <c r="P577" t="s">
        <v>80</v>
      </c>
      <c r="Q577" t="s">
        <v>503</v>
      </c>
      <c r="R577" t="s">
        <v>639</v>
      </c>
      <c r="S577" t="s">
        <v>274</v>
      </c>
      <c r="T577" t="s">
        <v>41</v>
      </c>
      <c r="U577" t="s">
        <v>327</v>
      </c>
      <c r="V577" t="s">
        <v>35</v>
      </c>
      <c r="W577" t="s">
        <v>82</v>
      </c>
      <c r="X577" t="s">
        <v>83</v>
      </c>
    </row>
    <row r="578" spans="1:24" x14ac:dyDescent="0.3">
      <c r="A578" t="s">
        <v>465</v>
      </c>
      <c r="B578" t="s">
        <v>466</v>
      </c>
      <c r="C578" t="s">
        <v>467</v>
      </c>
      <c r="D578" t="s">
        <v>468</v>
      </c>
      <c r="E578" t="s">
        <v>469</v>
      </c>
      <c r="F578" t="s">
        <v>470</v>
      </c>
      <c r="G578" t="s">
        <v>558</v>
      </c>
      <c r="H578" t="s">
        <v>57</v>
      </c>
      <c r="I578" t="s">
        <v>559</v>
      </c>
      <c r="J578" t="s">
        <v>58</v>
      </c>
      <c r="K578" t="s">
        <v>637</v>
      </c>
      <c r="L578" t="s">
        <v>78</v>
      </c>
      <c r="M578" t="s">
        <v>638</v>
      </c>
      <c r="N578" t="s">
        <v>79</v>
      </c>
      <c r="O578" t="s">
        <v>562</v>
      </c>
      <c r="P578" t="s">
        <v>80</v>
      </c>
      <c r="Q578" t="s">
        <v>476</v>
      </c>
      <c r="R578" t="s">
        <v>957</v>
      </c>
      <c r="S578" t="s">
        <v>271</v>
      </c>
      <c r="T578" t="s">
        <v>33</v>
      </c>
      <c r="U578" t="s">
        <v>160</v>
      </c>
      <c r="V578" t="s">
        <v>35</v>
      </c>
      <c r="W578" t="s">
        <v>82</v>
      </c>
      <c r="X578" t="s">
        <v>83</v>
      </c>
    </row>
    <row r="579" spans="1:24" x14ac:dyDescent="0.3">
      <c r="A579" t="s">
        <v>465</v>
      </c>
      <c r="B579" t="s">
        <v>466</v>
      </c>
      <c r="C579" t="s">
        <v>467</v>
      </c>
      <c r="D579" t="s">
        <v>468</v>
      </c>
      <c r="E579" t="s">
        <v>469</v>
      </c>
      <c r="F579" t="s">
        <v>470</v>
      </c>
      <c r="G579" t="s">
        <v>558</v>
      </c>
      <c r="H579" t="s">
        <v>57</v>
      </c>
      <c r="I579" t="s">
        <v>559</v>
      </c>
      <c r="J579" t="s">
        <v>58</v>
      </c>
      <c r="K579" t="s">
        <v>637</v>
      </c>
      <c r="L579" t="s">
        <v>78</v>
      </c>
      <c r="M579" t="s">
        <v>638</v>
      </c>
      <c r="N579" t="s">
        <v>79</v>
      </c>
      <c r="O579" t="s">
        <v>562</v>
      </c>
      <c r="P579" t="s">
        <v>80</v>
      </c>
      <c r="Q579" t="s">
        <v>476</v>
      </c>
      <c r="R579" t="s">
        <v>957</v>
      </c>
      <c r="S579" t="s">
        <v>275</v>
      </c>
      <c r="T579" t="s">
        <v>55</v>
      </c>
      <c r="U579" t="s">
        <v>81</v>
      </c>
      <c r="V579" t="s">
        <v>35</v>
      </c>
      <c r="W579" t="s">
        <v>82</v>
      </c>
      <c r="X579" t="s">
        <v>83</v>
      </c>
    </row>
    <row r="580" spans="1:24" x14ac:dyDescent="0.3">
      <c r="A580" t="s">
        <v>465</v>
      </c>
      <c r="B580" t="s">
        <v>466</v>
      </c>
      <c r="C580" t="s">
        <v>467</v>
      </c>
      <c r="D580" t="s">
        <v>468</v>
      </c>
      <c r="E580" t="s">
        <v>469</v>
      </c>
      <c r="F580" t="s">
        <v>470</v>
      </c>
      <c r="G580" t="s">
        <v>558</v>
      </c>
      <c r="H580" t="s">
        <v>57</v>
      </c>
      <c r="I580" t="s">
        <v>559</v>
      </c>
      <c r="J580" t="s">
        <v>58</v>
      </c>
      <c r="K580" t="s">
        <v>637</v>
      </c>
      <c r="L580" t="s">
        <v>78</v>
      </c>
      <c r="M580" t="s">
        <v>638</v>
      </c>
      <c r="N580" t="s">
        <v>79</v>
      </c>
      <c r="O580" t="s">
        <v>562</v>
      </c>
      <c r="P580" t="s">
        <v>80</v>
      </c>
      <c r="Q580" t="s">
        <v>476</v>
      </c>
      <c r="R580" t="s">
        <v>957</v>
      </c>
      <c r="S580" t="s">
        <v>273</v>
      </c>
      <c r="T580" t="s">
        <v>240</v>
      </c>
      <c r="U580" t="s">
        <v>328</v>
      </c>
      <c r="V580" t="s">
        <v>35</v>
      </c>
      <c r="W580" t="s">
        <v>82</v>
      </c>
      <c r="X580" t="s">
        <v>83</v>
      </c>
    </row>
    <row r="581" spans="1:24" x14ac:dyDescent="0.3">
      <c r="A581" t="s">
        <v>465</v>
      </c>
      <c r="B581" t="s">
        <v>466</v>
      </c>
      <c r="C581" t="s">
        <v>467</v>
      </c>
      <c r="D581" t="s">
        <v>468</v>
      </c>
      <c r="E581" t="s">
        <v>469</v>
      </c>
      <c r="F581" t="s">
        <v>470</v>
      </c>
      <c r="G581" t="s">
        <v>558</v>
      </c>
      <c r="H581" t="s">
        <v>57</v>
      </c>
      <c r="I581" t="s">
        <v>559</v>
      </c>
      <c r="J581" t="s">
        <v>58</v>
      </c>
      <c r="K581" t="s">
        <v>637</v>
      </c>
      <c r="L581" t="s">
        <v>78</v>
      </c>
      <c r="M581" t="s">
        <v>638</v>
      </c>
      <c r="N581" t="s">
        <v>79</v>
      </c>
      <c r="O581" t="s">
        <v>562</v>
      </c>
      <c r="P581" t="s">
        <v>80</v>
      </c>
      <c r="Q581" t="s">
        <v>476</v>
      </c>
      <c r="R581" t="s">
        <v>957</v>
      </c>
      <c r="S581" t="s">
        <v>274</v>
      </c>
      <c r="T581" t="s">
        <v>41</v>
      </c>
      <c r="U581" t="s">
        <v>113</v>
      </c>
      <c r="V581" t="s">
        <v>35</v>
      </c>
      <c r="W581" t="s">
        <v>82</v>
      </c>
      <c r="X581" t="s">
        <v>83</v>
      </c>
    </row>
    <row r="582" spans="1:24" x14ac:dyDescent="0.3">
      <c r="A582" t="s">
        <v>465</v>
      </c>
      <c r="B582" t="s">
        <v>466</v>
      </c>
      <c r="C582" t="s">
        <v>467</v>
      </c>
      <c r="D582" t="s">
        <v>468</v>
      </c>
      <c r="E582" t="s">
        <v>469</v>
      </c>
      <c r="F582" t="s">
        <v>470</v>
      </c>
      <c r="G582" t="s">
        <v>558</v>
      </c>
      <c r="H582" t="s">
        <v>57</v>
      </c>
      <c r="I582" t="s">
        <v>559</v>
      </c>
      <c r="J582" t="s">
        <v>58</v>
      </c>
      <c r="K582" t="s">
        <v>637</v>
      </c>
      <c r="L582" t="s">
        <v>78</v>
      </c>
      <c r="M582" t="s">
        <v>638</v>
      </c>
      <c r="N582" t="s">
        <v>79</v>
      </c>
      <c r="O582" t="s">
        <v>562</v>
      </c>
      <c r="P582" t="s">
        <v>80</v>
      </c>
      <c r="Q582" t="s">
        <v>577</v>
      </c>
      <c r="R582" t="s">
        <v>958</v>
      </c>
      <c r="S582" t="s">
        <v>271</v>
      </c>
      <c r="T582" t="s">
        <v>33</v>
      </c>
      <c r="U582" t="s">
        <v>1480</v>
      </c>
      <c r="V582" t="s">
        <v>35</v>
      </c>
      <c r="W582" t="s">
        <v>82</v>
      </c>
      <c r="X582" t="s">
        <v>83</v>
      </c>
    </row>
    <row r="583" spans="1:24" x14ac:dyDescent="0.3">
      <c r="A583" t="s">
        <v>465</v>
      </c>
      <c r="B583" t="s">
        <v>466</v>
      </c>
      <c r="C583" t="s">
        <v>467</v>
      </c>
      <c r="D583" t="s">
        <v>468</v>
      </c>
      <c r="E583" t="s">
        <v>469</v>
      </c>
      <c r="F583" t="s">
        <v>470</v>
      </c>
      <c r="G583" t="s">
        <v>558</v>
      </c>
      <c r="H583" t="s">
        <v>57</v>
      </c>
      <c r="I583" t="s">
        <v>559</v>
      </c>
      <c r="J583" t="s">
        <v>58</v>
      </c>
      <c r="K583" t="s">
        <v>637</v>
      </c>
      <c r="L583" t="s">
        <v>78</v>
      </c>
      <c r="M583" t="s">
        <v>638</v>
      </c>
      <c r="N583" t="s">
        <v>79</v>
      </c>
      <c r="O583" t="s">
        <v>562</v>
      </c>
      <c r="P583" t="s">
        <v>80</v>
      </c>
      <c r="Q583" t="s">
        <v>577</v>
      </c>
      <c r="R583" t="s">
        <v>958</v>
      </c>
      <c r="S583" t="s">
        <v>275</v>
      </c>
      <c r="T583" t="s">
        <v>55</v>
      </c>
      <c r="U583" t="s">
        <v>1481</v>
      </c>
      <c r="V583" t="s">
        <v>35</v>
      </c>
      <c r="W583" t="s">
        <v>82</v>
      </c>
      <c r="X583" t="s">
        <v>83</v>
      </c>
    </row>
    <row r="584" spans="1:24" x14ac:dyDescent="0.3">
      <c r="A584" t="s">
        <v>465</v>
      </c>
      <c r="B584" t="s">
        <v>466</v>
      </c>
      <c r="C584" t="s">
        <v>467</v>
      </c>
      <c r="D584" t="s">
        <v>468</v>
      </c>
      <c r="E584" t="s">
        <v>469</v>
      </c>
      <c r="F584" t="s">
        <v>470</v>
      </c>
      <c r="G584" t="s">
        <v>558</v>
      </c>
      <c r="H584" t="s">
        <v>57</v>
      </c>
      <c r="I584" t="s">
        <v>559</v>
      </c>
      <c r="J584" t="s">
        <v>58</v>
      </c>
      <c r="K584" t="s">
        <v>637</v>
      </c>
      <c r="L584" t="s">
        <v>78</v>
      </c>
      <c r="M584" t="s">
        <v>638</v>
      </c>
      <c r="N584" t="s">
        <v>79</v>
      </c>
      <c r="O584" t="s">
        <v>562</v>
      </c>
      <c r="P584" t="s">
        <v>80</v>
      </c>
      <c r="Q584" t="s">
        <v>577</v>
      </c>
      <c r="R584" t="s">
        <v>958</v>
      </c>
      <c r="S584" t="s">
        <v>274</v>
      </c>
      <c r="T584" t="s">
        <v>41</v>
      </c>
      <c r="U584" t="s">
        <v>1482</v>
      </c>
      <c r="V584" t="s">
        <v>35</v>
      </c>
      <c r="W584" t="s">
        <v>82</v>
      </c>
      <c r="X584" t="s">
        <v>83</v>
      </c>
    </row>
    <row r="585" spans="1:24" x14ac:dyDescent="0.3">
      <c r="A585" t="s">
        <v>465</v>
      </c>
      <c r="B585" t="s">
        <v>466</v>
      </c>
      <c r="C585" t="s">
        <v>467</v>
      </c>
      <c r="D585" t="s">
        <v>468</v>
      </c>
      <c r="E585" t="s">
        <v>469</v>
      </c>
      <c r="F585" t="s">
        <v>470</v>
      </c>
      <c r="G585" t="s">
        <v>558</v>
      </c>
      <c r="H585" t="s">
        <v>57</v>
      </c>
      <c r="I585" t="s">
        <v>559</v>
      </c>
      <c r="J585" t="s">
        <v>58</v>
      </c>
      <c r="K585" t="s">
        <v>637</v>
      </c>
      <c r="L585" t="s">
        <v>78</v>
      </c>
      <c r="M585" t="s">
        <v>660</v>
      </c>
      <c r="N585" t="s">
        <v>85</v>
      </c>
      <c r="O585" t="s">
        <v>562</v>
      </c>
      <c r="P585" t="s">
        <v>86</v>
      </c>
      <c r="Q585" t="s">
        <v>503</v>
      </c>
      <c r="R585" t="s">
        <v>661</v>
      </c>
      <c r="S585" t="s">
        <v>271</v>
      </c>
      <c r="T585" t="s">
        <v>33</v>
      </c>
      <c r="U585" t="s">
        <v>157</v>
      </c>
      <c r="V585" t="s">
        <v>35</v>
      </c>
      <c r="W585" t="s">
        <v>65</v>
      </c>
      <c r="X585" t="s">
        <v>88</v>
      </c>
    </row>
    <row r="586" spans="1:24" x14ac:dyDescent="0.3">
      <c r="A586" t="s">
        <v>465</v>
      </c>
      <c r="B586" t="s">
        <v>466</v>
      </c>
      <c r="C586" t="s">
        <v>467</v>
      </c>
      <c r="D586" t="s">
        <v>468</v>
      </c>
      <c r="E586" t="s">
        <v>469</v>
      </c>
      <c r="F586" t="s">
        <v>470</v>
      </c>
      <c r="G586" t="s">
        <v>558</v>
      </c>
      <c r="H586" t="s">
        <v>57</v>
      </c>
      <c r="I586" t="s">
        <v>559</v>
      </c>
      <c r="J586" t="s">
        <v>58</v>
      </c>
      <c r="K586" t="s">
        <v>637</v>
      </c>
      <c r="L586" t="s">
        <v>78</v>
      </c>
      <c r="M586" t="s">
        <v>660</v>
      </c>
      <c r="N586" t="s">
        <v>85</v>
      </c>
      <c r="O586" t="s">
        <v>562</v>
      </c>
      <c r="P586" t="s">
        <v>86</v>
      </c>
      <c r="Q586" t="s">
        <v>503</v>
      </c>
      <c r="R586" t="s">
        <v>661</v>
      </c>
      <c r="S586" t="s">
        <v>274</v>
      </c>
      <c r="T586" t="s">
        <v>41</v>
      </c>
      <c r="U586" t="s">
        <v>329</v>
      </c>
      <c r="V586" t="s">
        <v>35</v>
      </c>
      <c r="W586" t="s">
        <v>65</v>
      </c>
      <c r="X586" t="s">
        <v>88</v>
      </c>
    </row>
    <row r="587" spans="1:24" x14ac:dyDescent="0.3">
      <c r="A587" t="s">
        <v>465</v>
      </c>
      <c r="B587" t="s">
        <v>466</v>
      </c>
      <c r="C587" t="s">
        <v>467</v>
      </c>
      <c r="D587" t="s">
        <v>468</v>
      </c>
      <c r="E587" t="s">
        <v>469</v>
      </c>
      <c r="F587" t="s">
        <v>470</v>
      </c>
      <c r="G587" t="s">
        <v>558</v>
      </c>
      <c r="H587" t="s">
        <v>57</v>
      </c>
      <c r="I587" t="s">
        <v>559</v>
      </c>
      <c r="J587" t="s">
        <v>58</v>
      </c>
      <c r="K587" t="s">
        <v>637</v>
      </c>
      <c r="L587" t="s">
        <v>78</v>
      </c>
      <c r="M587" t="s">
        <v>660</v>
      </c>
      <c r="N587" t="s">
        <v>85</v>
      </c>
      <c r="O587" t="s">
        <v>562</v>
      </c>
      <c r="P587" t="s">
        <v>86</v>
      </c>
      <c r="Q587" t="s">
        <v>503</v>
      </c>
      <c r="R587" t="s">
        <v>661</v>
      </c>
      <c r="S587" t="s">
        <v>278</v>
      </c>
      <c r="T587" t="s">
        <v>216</v>
      </c>
      <c r="U587" t="s">
        <v>330</v>
      </c>
      <c r="V587" t="s">
        <v>35</v>
      </c>
      <c r="W587" t="s">
        <v>65</v>
      </c>
      <c r="X587" t="s">
        <v>88</v>
      </c>
    </row>
    <row r="588" spans="1:24" x14ac:dyDescent="0.3">
      <c r="A588" t="s">
        <v>465</v>
      </c>
      <c r="B588" t="s">
        <v>466</v>
      </c>
      <c r="C588" t="s">
        <v>467</v>
      </c>
      <c r="D588" t="s">
        <v>468</v>
      </c>
      <c r="E588" t="s">
        <v>469</v>
      </c>
      <c r="F588" t="s">
        <v>470</v>
      </c>
      <c r="G588" t="s">
        <v>558</v>
      </c>
      <c r="H588" t="s">
        <v>57</v>
      </c>
      <c r="I588" t="s">
        <v>559</v>
      </c>
      <c r="J588" t="s">
        <v>58</v>
      </c>
      <c r="K588" t="s">
        <v>637</v>
      </c>
      <c r="L588" t="s">
        <v>78</v>
      </c>
      <c r="M588" t="s">
        <v>660</v>
      </c>
      <c r="N588" t="s">
        <v>85</v>
      </c>
      <c r="O588" t="s">
        <v>562</v>
      </c>
      <c r="P588" t="s">
        <v>86</v>
      </c>
      <c r="Q588" t="s">
        <v>476</v>
      </c>
      <c r="R588" t="s">
        <v>668</v>
      </c>
      <c r="S588" t="s">
        <v>271</v>
      </c>
      <c r="T588" t="s">
        <v>33</v>
      </c>
      <c r="U588" t="s">
        <v>87</v>
      </c>
      <c r="V588" t="s">
        <v>35</v>
      </c>
      <c r="W588" t="s">
        <v>65</v>
      </c>
      <c r="X588" t="s">
        <v>88</v>
      </c>
    </row>
    <row r="589" spans="1:24" x14ac:dyDescent="0.3">
      <c r="A589" t="s">
        <v>465</v>
      </c>
      <c r="B589" t="s">
        <v>466</v>
      </c>
      <c r="C589" t="s">
        <v>467</v>
      </c>
      <c r="D589" t="s">
        <v>468</v>
      </c>
      <c r="E589" t="s">
        <v>469</v>
      </c>
      <c r="F589" t="s">
        <v>470</v>
      </c>
      <c r="G589" t="s">
        <v>558</v>
      </c>
      <c r="H589" t="s">
        <v>57</v>
      </c>
      <c r="I589" t="s">
        <v>559</v>
      </c>
      <c r="J589" t="s">
        <v>58</v>
      </c>
      <c r="K589" t="s">
        <v>637</v>
      </c>
      <c r="L589" t="s">
        <v>78</v>
      </c>
      <c r="M589" t="s">
        <v>660</v>
      </c>
      <c r="N589" t="s">
        <v>85</v>
      </c>
      <c r="O589" t="s">
        <v>562</v>
      </c>
      <c r="P589" t="s">
        <v>86</v>
      </c>
      <c r="Q589" t="s">
        <v>476</v>
      </c>
      <c r="R589" t="s">
        <v>668</v>
      </c>
      <c r="S589" t="s">
        <v>274</v>
      </c>
      <c r="T589" t="s">
        <v>41</v>
      </c>
      <c r="U589" t="s">
        <v>191</v>
      </c>
      <c r="V589" t="s">
        <v>35</v>
      </c>
      <c r="W589" t="s">
        <v>65</v>
      </c>
      <c r="X589" t="s">
        <v>88</v>
      </c>
    </row>
    <row r="590" spans="1:24" x14ac:dyDescent="0.3">
      <c r="A590" t="s">
        <v>465</v>
      </c>
      <c r="B590" t="s">
        <v>466</v>
      </c>
      <c r="C590" t="s">
        <v>467</v>
      </c>
      <c r="D590" t="s">
        <v>468</v>
      </c>
      <c r="E590" t="s">
        <v>469</v>
      </c>
      <c r="F590" t="s">
        <v>470</v>
      </c>
      <c r="G590" t="s">
        <v>558</v>
      </c>
      <c r="H590" t="s">
        <v>57</v>
      </c>
      <c r="I590" t="s">
        <v>559</v>
      </c>
      <c r="J590" t="s">
        <v>58</v>
      </c>
      <c r="K590" t="s">
        <v>637</v>
      </c>
      <c r="L590" t="s">
        <v>78</v>
      </c>
      <c r="M590" t="s">
        <v>660</v>
      </c>
      <c r="N590" t="s">
        <v>85</v>
      </c>
      <c r="O590" t="s">
        <v>562</v>
      </c>
      <c r="P590" t="s">
        <v>86</v>
      </c>
      <c r="Q590" t="s">
        <v>476</v>
      </c>
      <c r="R590" t="s">
        <v>668</v>
      </c>
      <c r="S590" t="s">
        <v>278</v>
      </c>
      <c r="T590" t="s">
        <v>216</v>
      </c>
      <c r="U590" t="s">
        <v>331</v>
      </c>
      <c r="V590" t="s">
        <v>35</v>
      </c>
      <c r="W590" t="s">
        <v>65</v>
      </c>
      <c r="X590" t="s">
        <v>88</v>
      </c>
    </row>
    <row r="591" spans="1:24" x14ac:dyDescent="0.3">
      <c r="A591" t="s">
        <v>465</v>
      </c>
      <c r="B591" t="s">
        <v>466</v>
      </c>
      <c r="C591" t="s">
        <v>467</v>
      </c>
      <c r="D591" t="s">
        <v>468</v>
      </c>
      <c r="E591" t="s">
        <v>469</v>
      </c>
      <c r="F591" t="s">
        <v>470</v>
      </c>
      <c r="G591" t="s">
        <v>558</v>
      </c>
      <c r="H591" t="s">
        <v>57</v>
      </c>
      <c r="I591" t="s">
        <v>559</v>
      </c>
      <c r="J591" t="s">
        <v>58</v>
      </c>
      <c r="K591" t="s">
        <v>637</v>
      </c>
      <c r="L591" t="s">
        <v>78</v>
      </c>
      <c r="M591" t="s">
        <v>660</v>
      </c>
      <c r="N591" t="s">
        <v>85</v>
      </c>
      <c r="O591" t="s">
        <v>562</v>
      </c>
      <c r="P591" t="s">
        <v>86</v>
      </c>
      <c r="Q591" t="s">
        <v>577</v>
      </c>
      <c r="R591" t="s">
        <v>959</v>
      </c>
      <c r="S591" t="s">
        <v>271</v>
      </c>
      <c r="T591" t="s">
        <v>33</v>
      </c>
      <c r="U591" t="s">
        <v>91</v>
      </c>
      <c r="V591" t="s">
        <v>35</v>
      </c>
      <c r="W591" t="s">
        <v>65</v>
      </c>
      <c r="X591" t="s">
        <v>88</v>
      </c>
    </row>
    <row r="592" spans="1:24" x14ac:dyDescent="0.3">
      <c r="A592" t="s">
        <v>465</v>
      </c>
      <c r="B592" t="s">
        <v>466</v>
      </c>
      <c r="C592" t="s">
        <v>467</v>
      </c>
      <c r="D592" t="s">
        <v>468</v>
      </c>
      <c r="E592" t="s">
        <v>469</v>
      </c>
      <c r="F592" t="s">
        <v>470</v>
      </c>
      <c r="G592" t="s">
        <v>558</v>
      </c>
      <c r="H592" t="s">
        <v>57</v>
      </c>
      <c r="I592" t="s">
        <v>559</v>
      </c>
      <c r="J592" t="s">
        <v>58</v>
      </c>
      <c r="K592" t="s">
        <v>637</v>
      </c>
      <c r="L592" t="s">
        <v>78</v>
      </c>
      <c r="M592" t="s">
        <v>660</v>
      </c>
      <c r="N592" t="s">
        <v>85</v>
      </c>
      <c r="O592" t="s">
        <v>562</v>
      </c>
      <c r="P592" t="s">
        <v>86</v>
      </c>
      <c r="Q592" t="s">
        <v>577</v>
      </c>
      <c r="R592" t="s">
        <v>959</v>
      </c>
      <c r="S592" t="s">
        <v>274</v>
      </c>
      <c r="T592" t="s">
        <v>41</v>
      </c>
      <c r="U592" t="s">
        <v>332</v>
      </c>
      <c r="V592" t="s">
        <v>35</v>
      </c>
      <c r="W592" t="s">
        <v>65</v>
      </c>
      <c r="X592" t="s">
        <v>88</v>
      </c>
    </row>
    <row r="593" spans="1:24" x14ac:dyDescent="0.3">
      <c r="A593" t="s">
        <v>465</v>
      </c>
      <c r="B593" t="s">
        <v>466</v>
      </c>
      <c r="C593" t="s">
        <v>467</v>
      </c>
      <c r="D593" t="s">
        <v>468</v>
      </c>
      <c r="E593" t="s">
        <v>469</v>
      </c>
      <c r="F593" t="s">
        <v>470</v>
      </c>
      <c r="G593" t="s">
        <v>558</v>
      </c>
      <c r="H593" t="s">
        <v>57</v>
      </c>
      <c r="I593" t="s">
        <v>559</v>
      </c>
      <c r="J593" t="s">
        <v>58</v>
      </c>
      <c r="K593" t="s">
        <v>637</v>
      </c>
      <c r="L593" t="s">
        <v>78</v>
      </c>
      <c r="M593" t="s">
        <v>660</v>
      </c>
      <c r="N593" t="s">
        <v>85</v>
      </c>
      <c r="O593" t="s">
        <v>562</v>
      </c>
      <c r="P593" t="s">
        <v>86</v>
      </c>
      <c r="Q593" t="s">
        <v>577</v>
      </c>
      <c r="R593" t="s">
        <v>959</v>
      </c>
      <c r="S593" t="s">
        <v>278</v>
      </c>
      <c r="T593" t="s">
        <v>216</v>
      </c>
      <c r="U593" t="s">
        <v>333</v>
      </c>
      <c r="V593" t="s">
        <v>35</v>
      </c>
      <c r="W593" t="s">
        <v>65</v>
      </c>
      <c r="X593" t="s">
        <v>88</v>
      </c>
    </row>
    <row r="594" spans="1:24" x14ac:dyDescent="0.3">
      <c r="A594" t="s">
        <v>465</v>
      </c>
      <c r="B594" t="s">
        <v>466</v>
      </c>
      <c r="C594" t="s">
        <v>467</v>
      </c>
      <c r="D594" t="s">
        <v>468</v>
      </c>
      <c r="E594" t="s">
        <v>469</v>
      </c>
      <c r="F594" t="s">
        <v>470</v>
      </c>
      <c r="G594" t="s">
        <v>558</v>
      </c>
      <c r="H594" t="s">
        <v>57</v>
      </c>
      <c r="I594" t="s">
        <v>559</v>
      </c>
      <c r="J594" t="s">
        <v>58</v>
      </c>
      <c r="K594" t="s">
        <v>637</v>
      </c>
      <c r="L594" t="s">
        <v>78</v>
      </c>
      <c r="M594" t="s">
        <v>660</v>
      </c>
      <c r="N594" t="s">
        <v>85</v>
      </c>
      <c r="O594" t="s">
        <v>562</v>
      </c>
      <c r="P594" t="s">
        <v>86</v>
      </c>
      <c r="Q594" t="s">
        <v>270</v>
      </c>
      <c r="R594" t="s">
        <v>680</v>
      </c>
      <c r="S594" t="s">
        <v>271</v>
      </c>
      <c r="T594" t="s">
        <v>33</v>
      </c>
      <c r="U594" t="s">
        <v>92</v>
      </c>
      <c r="V594" t="s">
        <v>35</v>
      </c>
      <c r="W594" t="s">
        <v>65</v>
      </c>
      <c r="X594" t="s">
        <v>88</v>
      </c>
    </row>
    <row r="595" spans="1:24" x14ac:dyDescent="0.3">
      <c r="A595" t="s">
        <v>465</v>
      </c>
      <c r="B595" t="s">
        <v>466</v>
      </c>
      <c r="C595" t="s">
        <v>467</v>
      </c>
      <c r="D595" t="s">
        <v>468</v>
      </c>
      <c r="E595" t="s">
        <v>469</v>
      </c>
      <c r="F595" t="s">
        <v>470</v>
      </c>
      <c r="G595" t="s">
        <v>558</v>
      </c>
      <c r="H595" t="s">
        <v>57</v>
      </c>
      <c r="I595" t="s">
        <v>559</v>
      </c>
      <c r="J595" t="s">
        <v>58</v>
      </c>
      <c r="K595" t="s">
        <v>637</v>
      </c>
      <c r="L595" t="s">
        <v>78</v>
      </c>
      <c r="M595" t="s">
        <v>660</v>
      </c>
      <c r="N595" t="s">
        <v>85</v>
      </c>
      <c r="O595" t="s">
        <v>562</v>
      </c>
      <c r="P595" t="s">
        <v>86</v>
      </c>
      <c r="Q595" t="s">
        <v>270</v>
      </c>
      <c r="R595" t="s">
        <v>680</v>
      </c>
      <c r="S595" t="s">
        <v>274</v>
      </c>
      <c r="T595" t="s">
        <v>41</v>
      </c>
      <c r="U595" t="s">
        <v>177</v>
      </c>
      <c r="V595" t="s">
        <v>35</v>
      </c>
      <c r="W595" t="s">
        <v>65</v>
      </c>
      <c r="X595" t="s">
        <v>88</v>
      </c>
    </row>
    <row r="596" spans="1:24" x14ac:dyDescent="0.3">
      <c r="A596" t="s">
        <v>465</v>
      </c>
      <c r="B596" t="s">
        <v>466</v>
      </c>
      <c r="C596" t="s">
        <v>467</v>
      </c>
      <c r="D596" t="s">
        <v>468</v>
      </c>
      <c r="E596" t="s">
        <v>469</v>
      </c>
      <c r="F596" t="s">
        <v>470</v>
      </c>
      <c r="G596" t="s">
        <v>558</v>
      </c>
      <c r="H596" t="s">
        <v>57</v>
      </c>
      <c r="I596" t="s">
        <v>559</v>
      </c>
      <c r="J596" t="s">
        <v>58</v>
      </c>
      <c r="K596" t="s">
        <v>637</v>
      </c>
      <c r="L596" t="s">
        <v>78</v>
      </c>
      <c r="M596" t="s">
        <v>660</v>
      </c>
      <c r="N596" t="s">
        <v>85</v>
      </c>
      <c r="O596" t="s">
        <v>562</v>
      </c>
      <c r="P596" t="s">
        <v>86</v>
      </c>
      <c r="Q596" t="s">
        <v>270</v>
      </c>
      <c r="R596" t="s">
        <v>680</v>
      </c>
      <c r="S596" t="s">
        <v>278</v>
      </c>
      <c r="T596" t="s">
        <v>216</v>
      </c>
      <c r="U596" t="s">
        <v>334</v>
      </c>
      <c r="V596" t="s">
        <v>35</v>
      </c>
      <c r="W596" t="s">
        <v>65</v>
      </c>
      <c r="X596" t="s">
        <v>88</v>
      </c>
    </row>
    <row r="597" spans="1:24" x14ac:dyDescent="0.3">
      <c r="A597" t="s">
        <v>465</v>
      </c>
      <c r="B597" t="s">
        <v>466</v>
      </c>
      <c r="C597" t="s">
        <v>467</v>
      </c>
      <c r="D597" t="s">
        <v>468</v>
      </c>
      <c r="E597" t="s">
        <v>469</v>
      </c>
      <c r="F597" t="s">
        <v>470</v>
      </c>
      <c r="G597" t="s">
        <v>558</v>
      </c>
      <c r="H597" t="s">
        <v>57</v>
      </c>
      <c r="I597" t="s">
        <v>559</v>
      </c>
      <c r="J597" t="s">
        <v>58</v>
      </c>
      <c r="K597" t="s">
        <v>637</v>
      </c>
      <c r="L597" t="s">
        <v>78</v>
      </c>
      <c r="M597" t="s">
        <v>660</v>
      </c>
      <c r="N597" t="s">
        <v>85</v>
      </c>
      <c r="O597" t="s">
        <v>562</v>
      </c>
      <c r="P597" t="s">
        <v>86</v>
      </c>
      <c r="Q597" t="s">
        <v>582</v>
      </c>
      <c r="R597" t="s">
        <v>695</v>
      </c>
      <c r="S597" t="s">
        <v>271</v>
      </c>
      <c r="T597" t="s">
        <v>33</v>
      </c>
      <c r="U597" t="s">
        <v>93</v>
      </c>
      <c r="V597" t="s">
        <v>35</v>
      </c>
      <c r="W597" t="s">
        <v>65</v>
      </c>
      <c r="X597" t="s">
        <v>88</v>
      </c>
    </row>
    <row r="598" spans="1:24" x14ac:dyDescent="0.3">
      <c r="A598" t="s">
        <v>465</v>
      </c>
      <c r="B598" t="s">
        <v>466</v>
      </c>
      <c r="C598" t="s">
        <v>467</v>
      </c>
      <c r="D598" t="s">
        <v>468</v>
      </c>
      <c r="E598" t="s">
        <v>469</v>
      </c>
      <c r="F598" t="s">
        <v>470</v>
      </c>
      <c r="G598" t="s">
        <v>558</v>
      </c>
      <c r="H598" t="s">
        <v>57</v>
      </c>
      <c r="I598" t="s">
        <v>559</v>
      </c>
      <c r="J598" t="s">
        <v>58</v>
      </c>
      <c r="K598" t="s">
        <v>637</v>
      </c>
      <c r="L598" t="s">
        <v>78</v>
      </c>
      <c r="M598" t="s">
        <v>660</v>
      </c>
      <c r="N598" t="s">
        <v>85</v>
      </c>
      <c r="O598" t="s">
        <v>562</v>
      </c>
      <c r="P598" t="s">
        <v>86</v>
      </c>
      <c r="Q598" t="s">
        <v>582</v>
      </c>
      <c r="R598" t="s">
        <v>695</v>
      </c>
      <c r="S598" t="s">
        <v>274</v>
      </c>
      <c r="T598" t="s">
        <v>41</v>
      </c>
      <c r="U598" t="s">
        <v>335</v>
      </c>
      <c r="V598" t="s">
        <v>35</v>
      </c>
      <c r="W598" t="s">
        <v>65</v>
      </c>
      <c r="X598" t="s">
        <v>88</v>
      </c>
    </row>
    <row r="599" spans="1:24" x14ac:dyDescent="0.3">
      <c r="A599" t="s">
        <v>465</v>
      </c>
      <c r="B599" t="s">
        <v>466</v>
      </c>
      <c r="C599" t="s">
        <v>467</v>
      </c>
      <c r="D599" t="s">
        <v>468</v>
      </c>
      <c r="E599" t="s">
        <v>469</v>
      </c>
      <c r="F599" t="s">
        <v>470</v>
      </c>
      <c r="G599" t="s">
        <v>558</v>
      </c>
      <c r="H599" t="s">
        <v>57</v>
      </c>
      <c r="I599" t="s">
        <v>559</v>
      </c>
      <c r="J599" t="s">
        <v>58</v>
      </c>
      <c r="K599" t="s">
        <v>637</v>
      </c>
      <c r="L599" t="s">
        <v>78</v>
      </c>
      <c r="M599" t="s">
        <v>660</v>
      </c>
      <c r="N599" t="s">
        <v>85</v>
      </c>
      <c r="O599" t="s">
        <v>562</v>
      </c>
      <c r="P599" t="s">
        <v>86</v>
      </c>
      <c r="Q599" t="s">
        <v>582</v>
      </c>
      <c r="R599" t="s">
        <v>695</v>
      </c>
      <c r="S599" t="s">
        <v>278</v>
      </c>
      <c r="T599" t="s">
        <v>216</v>
      </c>
      <c r="U599" t="s">
        <v>336</v>
      </c>
      <c r="V599" t="s">
        <v>35</v>
      </c>
      <c r="W599" t="s">
        <v>65</v>
      </c>
      <c r="X599" t="s">
        <v>88</v>
      </c>
    </row>
    <row r="600" spans="1:24" x14ac:dyDescent="0.3">
      <c r="A600" t="s">
        <v>465</v>
      </c>
      <c r="B600" t="s">
        <v>466</v>
      </c>
      <c r="C600" t="s">
        <v>467</v>
      </c>
      <c r="D600" t="s">
        <v>468</v>
      </c>
      <c r="E600" t="s">
        <v>469</v>
      </c>
      <c r="F600" t="s">
        <v>470</v>
      </c>
      <c r="G600" t="s">
        <v>558</v>
      </c>
      <c r="H600" t="s">
        <v>57</v>
      </c>
      <c r="I600" t="s">
        <v>559</v>
      </c>
      <c r="J600" t="s">
        <v>58</v>
      </c>
      <c r="K600" t="s">
        <v>637</v>
      </c>
      <c r="L600" t="s">
        <v>78</v>
      </c>
      <c r="M600" t="s">
        <v>660</v>
      </c>
      <c r="N600" t="s">
        <v>85</v>
      </c>
      <c r="O600" t="s">
        <v>562</v>
      </c>
      <c r="P600" t="s">
        <v>86</v>
      </c>
      <c r="Q600" t="s">
        <v>759</v>
      </c>
      <c r="R600" t="s">
        <v>960</v>
      </c>
      <c r="S600" t="s">
        <v>271</v>
      </c>
      <c r="T600" t="s">
        <v>33</v>
      </c>
      <c r="U600" t="s">
        <v>337</v>
      </c>
      <c r="V600" t="s">
        <v>35</v>
      </c>
      <c r="W600" t="s">
        <v>65</v>
      </c>
      <c r="X600" t="s">
        <v>88</v>
      </c>
    </row>
    <row r="601" spans="1:24" x14ac:dyDescent="0.3">
      <c r="A601" t="s">
        <v>465</v>
      </c>
      <c r="B601" t="s">
        <v>466</v>
      </c>
      <c r="C601" t="s">
        <v>467</v>
      </c>
      <c r="D601" t="s">
        <v>468</v>
      </c>
      <c r="E601" t="s">
        <v>469</v>
      </c>
      <c r="F601" t="s">
        <v>470</v>
      </c>
      <c r="G601" t="s">
        <v>558</v>
      </c>
      <c r="H601" t="s">
        <v>57</v>
      </c>
      <c r="I601" t="s">
        <v>559</v>
      </c>
      <c r="J601" t="s">
        <v>58</v>
      </c>
      <c r="K601" t="s">
        <v>637</v>
      </c>
      <c r="L601" t="s">
        <v>78</v>
      </c>
      <c r="M601" t="s">
        <v>660</v>
      </c>
      <c r="N601" t="s">
        <v>85</v>
      </c>
      <c r="O601" t="s">
        <v>562</v>
      </c>
      <c r="P601" t="s">
        <v>86</v>
      </c>
      <c r="Q601" t="s">
        <v>759</v>
      </c>
      <c r="R601" t="s">
        <v>960</v>
      </c>
      <c r="S601" t="s">
        <v>273</v>
      </c>
      <c r="T601" t="s">
        <v>240</v>
      </c>
      <c r="U601" t="s">
        <v>1483</v>
      </c>
      <c r="V601" t="s">
        <v>35</v>
      </c>
      <c r="W601" t="s">
        <v>65</v>
      </c>
      <c r="X601" t="s">
        <v>88</v>
      </c>
    </row>
    <row r="602" spans="1:24" x14ac:dyDescent="0.3">
      <c r="A602" t="s">
        <v>465</v>
      </c>
      <c r="B602" t="s">
        <v>466</v>
      </c>
      <c r="C602" t="s">
        <v>467</v>
      </c>
      <c r="D602" t="s">
        <v>468</v>
      </c>
      <c r="E602" t="s">
        <v>469</v>
      </c>
      <c r="F602" t="s">
        <v>470</v>
      </c>
      <c r="G602" t="s">
        <v>558</v>
      </c>
      <c r="H602" t="s">
        <v>57</v>
      </c>
      <c r="I602" t="s">
        <v>559</v>
      </c>
      <c r="J602" t="s">
        <v>58</v>
      </c>
      <c r="K602" t="s">
        <v>637</v>
      </c>
      <c r="L602" t="s">
        <v>78</v>
      </c>
      <c r="M602" t="s">
        <v>660</v>
      </c>
      <c r="N602" t="s">
        <v>85</v>
      </c>
      <c r="O602" t="s">
        <v>562</v>
      </c>
      <c r="P602" t="s">
        <v>86</v>
      </c>
      <c r="Q602" t="s">
        <v>759</v>
      </c>
      <c r="R602" t="s">
        <v>960</v>
      </c>
      <c r="S602" t="s">
        <v>274</v>
      </c>
      <c r="T602" t="s">
        <v>41</v>
      </c>
      <c r="U602" t="s">
        <v>155</v>
      </c>
      <c r="V602" t="s">
        <v>35</v>
      </c>
      <c r="W602" t="s">
        <v>65</v>
      </c>
      <c r="X602" t="s">
        <v>88</v>
      </c>
    </row>
    <row r="603" spans="1:24" x14ac:dyDescent="0.3">
      <c r="A603" t="s">
        <v>465</v>
      </c>
      <c r="B603" t="s">
        <v>466</v>
      </c>
      <c r="C603" t="s">
        <v>467</v>
      </c>
      <c r="D603" t="s">
        <v>468</v>
      </c>
      <c r="E603" t="s">
        <v>469</v>
      </c>
      <c r="F603" t="s">
        <v>470</v>
      </c>
      <c r="G603" t="s">
        <v>558</v>
      </c>
      <c r="H603" t="s">
        <v>57</v>
      </c>
      <c r="I603" t="s">
        <v>559</v>
      </c>
      <c r="J603" t="s">
        <v>58</v>
      </c>
      <c r="K603" t="s">
        <v>637</v>
      </c>
      <c r="L603" t="s">
        <v>78</v>
      </c>
      <c r="M603" t="s">
        <v>660</v>
      </c>
      <c r="N603" t="s">
        <v>85</v>
      </c>
      <c r="O603" t="s">
        <v>562</v>
      </c>
      <c r="P603" t="s">
        <v>86</v>
      </c>
      <c r="Q603" t="s">
        <v>761</v>
      </c>
      <c r="R603" t="s">
        <v>74</v>
      </c>
      <c r="S603" t="s">
        <v>271</v>
      </c>
      <c r="T603" t="s">
        <v>33</v>
      </c>
      <c r="U603" t="s">
        <v>1484</v>
      </c>
      <c r="V603" t="s">
        <v>35</v>
      </c>
      <c r="W603" t="s">
        <v>36</v>
      </c>
      <c r="X603" t="s">
        <v>37</v>
      </c>
    </row>
    <row r="604" spans="1:24" x14ac:dyDescent="0.3">
      <c r="A604" t="s">
        <v>465</v>
      </c>
      <c r="B604" t="s">
        <v>466</v>
      </c>
      <c r="C604" t="s">
        <v>467</v>
      </c>
      <c r="D604" t="s">
        <v>468</v>
      </c>
      <c r="E604" t="s">
        <v>469</v>
      </c>
      <c r="F604" t="s">
        <v>470</v>
      </c>
      <c r="G604" t="s">
        <v>558</v>
      </c>
      <c r="H604" t="s">
        <v>57</v>
      </c>
      <c r="I604" t="s">
        <v>559</v>
      </c>
      <c r="J604" t="s">
        <v>58</v>
      </c>
      <c r="K604" t="s">
        <v>637</v>
      </c>
      <c r="L604" t="s">
        <v>78</v>
      </c>
      <c r="M604" t="s">
        <v>660</v>
      </c>
      <c r="N604" t="s">
        <v>85</v>
      </c>
      <c r="O604" t="s">
        <v>562</v>
      </c>
      <c r="P604" t="s">
        <v>86</v>
      </c>
      <c r="Q604" t="s">
        <v>761</v>
      </c>
      <c r="R604" t="s">
        <v>74</v>
      </c>
      <c r="S604" t="s">
        <v>273</v>
      </c>
      <c r="T604" t="s">
        <v>240</v>
      </c>
      <c r="U604" t="s">
        <v>1485</v>
      </c>
      <c r="V604" t="s">
        <v>35</v>
      </c>
      <c r="W604" t="s">
        <v>36</v>
      </c>
      <c r="X604" t="s">
        <v>37</v>
      </c>
    </row>
    <row r="605" spans="1:24" x14ac:dyDescent="0.3">
      <c r="A605" t="s">
        <v>465</v>
      </c>
      <c r="B605" t="s">
        <v>466</v>
      </c>
      <c r="C605" t="s">
        <v>467</v>
      </c>
      <c r="D605" t="s">
        <v>468</v>
      </c>
      <c r="E605" t="s">
        <v>469</v>
      </c>
      <c r="F605" t="s">
        <v>470</v>
      </c>
      <c r="G605" t="s">
        <v>558</v>
      </c>
      <c r="H605" t="s">
        <v>57</v>
      </c>
      <c r="I605" t="s">
        <v>559</v>
      </c>
      <c r="J605" t="s">
        <v>58</v>
      </c>
      <c r="K605" t="s">
        <v>637</v>
      </c>
      <c r="L605" t="s">
        <v>78</v>
      </c>
      <c r="M605" t="s">
        <v>660</v>
      </c>
      <c r="N605" t="s">
        <v>85</v>
      </c>
      <c r="O605" t="s">
        <v>562</v>
      </c>
      <c r="P605" t="s">
        <v>86</v>
      </c>
      <c r="Q605" t="s">
        <v>761</v>
      </c>
      <c r="R605" t="s">
        <v>74</v>
      </c>
      <c r="S605" t="s">
        <v>274</v>
      </c>
      <c r="T605" t="s">
        <v>41</v>
      </c>
      <c r="U605" t="s">
        <v>1486</v>
      </c>
      <c r="V605" t="s">
        <v>35</v>
      </c>
      <c r="W605" t="s">
        <v>36</v>
      </c>
      <c r="X605" t="s">
        <v>37</v>
      </c>
    </row>
  </sheetData>
  <phoneticPr fontId="5" type="noConversion"/>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36437-D8A0-4B80-9633-8C4AB51F9D9C}">
  <sheetPr codeName="Sheet16">
    <pageSetUpPr fitToPage="1"/>
  </sheetPr>
  <dimension ref="A1:L645"/>
  <sheetViews>
    <sheetView showGridLines="0" view="pageBreakPreview" zoomScaleNormal="100" zoomScaleSheetLayoutView="100" workbookViewId="0">
      <selection activeCell="M9" sqref="M9"/>
    </sheetView>
  </sheetViews>
  <sheetFormatPr defaultRowHeight="14.4" x14ac:dyDescent="0.3"/>
  <cols>
    <col min="1" max="1" width="15.21875" style="20" customWidth="1"/>
    <col min="2" max="2" width="10.109375" style="28" customWidth="1"/>
    <col min="3" max="3" width="16.33203125" style="24" customWidth="1"/>
    <col min="4" max="4" width="8.109375" style="18" customWidth="1"/>
    <col min="5" max="5" width="30.33203125" style="18" bestFit="1" customWidth="1"/>
    <col min="6" max="6" width="31.44140625" style="29" bestFit="1" customWidth="1"/>
    <col min="7" max="7" width="14.109375" style="19" bestFit="1" customWidth="1"/>
    <col min="8" max="8" width="11.109375" style="19" bestFit="1" customWidth="1"/>
    <col min="9" max="9" width="10.88671875" style="19" customWidth="1"/>
    <col min="10" max="10" width="8.88671875" style="19"/>
    <col min="11" max="11" width="9.109375" style="19" bestFit="1" customWidth="1"/>
    <col min="12" max="12" width="12.88671875" style="19" customWidth="1"/>
    <col min="13" max="16384" width="8.88671875" style="19"/>
  </cols>
  <sheetData>
    <row r="1" spans="1:12" x14ac:dyDescent="0.3">
      <c r="A1" s="27" t="s">
        <v>411</v>
      </c>
    </row>
    <row r="2" spans="1:12" x14ac:dyDescent="0.3">
      <c r="A2" s="30" t="s">
        <v>412</v>
      </c>
    </row>
    <row r="3" spans="1:12" x14ac:dyDescent="0.3">
      <c r="A3" s="34" t="s">
        <v>439</v>
      </c>
    </row>
    <row r="4" spans="1:12" s="18" customFormat="1" x14ac:dyDescent="0.3">
      <c r="A4" s="39" t="s">
        <v>406</v>
      </c>
      <c r="B4" s="39" t="s">
        <v>401</v>
      </c>
      <c r="C4" s="39" t="s">
        <v>397</v>
      </c>
      <c r="D4" s="39" t="s">
        <v>10</v>
      </c>
      <c r="E4" s="39" t="s">
        <v>407</v>
      </c>
      <c r="F4" s="40" t="s">
        <v>400</v>
      </c>
      <c r="G4"/>
      <c r="H4"/>
      <c r="I4" s="31" t="s">
        <v>409</v>
      </c>
      <c r="J4" s="31" t="s">
        <v>408</v>
      </c>
      <c r="K4" s="31" t="s">
        <v>370</v>
      </c>
      <c r="L4" s="32" t="s">
        <v>410</v>
      </c>
    </row>
    <row r="5" spans="1:12" s="21" customFormat="1" ht="20.399999999999999" x14ac:dyDescent="0.3">
      <c r="A5" s="37" t="s">
        <v>714</v>
      </c>
      <c r="B5" s="42" t="s">
        <v>40</v>
      </c>
      <c r="C5" s="38" t="s">
        <v>415</v>
      </c>
      <c r="D5" s="42" t="s">
        <v>154</v>
      </c>
      <c r="E5" s="38" t="s">
        <v>714</v>
      </c>
      <c r="F5" s="38" t="s">
        <v>65</v>
      </c>
      <c r="G5"/>
      <c r="H5"/>
      <c r="I5" s="43" t="s">
        <v>438</v>
      </c>
      <c r="J5" s="43" t="s">
        <v>438</v>
      </c>
      <c r="K5" s="43" t="s">
        <v>438</v>
      </c>
      <c r="L5" s="43"/>
    </row>
    <row r="6" spans="1:12" s="21" customFormat="1" ht="20.399999999999999" x14ac:dyDescent="0.3">
      <c r="A6" s="37"/>
      <c r="B6" s="42"/>
      <c r="C6" s="38" t="s">
        <v>417</v>
      </c>
      <c r="D6" s="42" t="s">
        <v>154</v>
      </c>
      <c r="E6" s="38" t="s">
        <v>714</v>
      </c>
      <c r="F6" s="38" t="s">
        <v>65</v>
      </c>
      <c r="G6"/>
      <c r="H6"/>
      <c r="I6" s="43" t="s">
        <v>438</v>
      </c>
      <c r="J6" s="43" t="s">
        <v>438</v>
      </c>
      <c r="K6" s="43" t="s">
        <v>438</v>
      </c>
      <c r="L6" s="22"/>
    </row>
    <row r="7" spans="1:12" s="21" customFormat="1" ht="20.399999999999999" x14ac:dyDescent="0.3">
      <c r="A7" s="37"/>
      <c r="B7" s="42"/>
      <c r="C7" s="38" t="s">
        <v>420</v>
      </c>
      <c r="D7" s="42" t="s">
        <v>154</v>
      </c>
      <c r="E7" s="38" t="s">
        <v>714</v>
      </c>
      <c r="F7" s="38" t="s">
        <v>53</v>
      </c>
      <c r="G7"/>
      <c r="H7"/>
      <c r="I7" s="43" t="s">
        <v>438</v>
      </c>
      <c r="J7" s="43" t="s">
        <v>438</v>
      </c>
      <c r="K7" s="43" t="s">
        <v>438</v>
      </c>
      <c r="L7" s="22"/>
    </row>
    <row r="8" spans="1:12" s="21" customFormat="1" ht="20.399999999999999" x14ac:dyDescent="0.3">
      <c r="A8" s="37"/>
      <c r="B8" s="42"/>
      <c r="C8" s="38"/>
      <c r="D8" s="42"/>
      <c r="E8" s="38"/>
      <c r="F8" s="38" t="s">
        <v>65</v>
      </c>
      <c r="G8"/>
      <c r="H8"/>
      <c r="I8" s="43" t="s">
        <v>438</v>
      </c>
      <c r="J8" s="43" t="s">
        <v>438</v>
      </c>
      <c r="K8" s="43" t="s">
        <v>438</v>
      </c>
      <c r="L8" s="22"/>
    </row>
    <row r="9" spans="1:12" s="21" customFormat="1" ht="20.399999999999999" x14ac:dyDescent="0.3">
      <c r="A9" s="37"/>
      <c r="B9" s="42"/>
      <c r="C9" s="38" t="s">
        <v>421</v>
      </c>
      <c r="D9" s="42" t="s">
        <v>154</v>
      </c>
      <c r="E9" s="38" t="s">
        <v>714</v>
      </c>
      <c r="F9" s="38" t="s">
        <v>53</v>
      </c>
      <c r="G9"/>
      <c r="H9"/>
      <c r="I9" s="43" t="s">
        <v>438</v>
      </c>
      <c r="J9" s="43" t="s">
        <v>438</v>
      </c>
      <c r="K9" s="43" t="s">
        <v>438</v>
      </c>
      <c r="L9" s="22"/>
    </row>
    <row r="10" spans="1:12" s="21" customFormat="1" ht="20.399999999999999" x14ac:dyDescent="0.3">
      <c r="A10" s="37"/>
      <c r="B10" s="42"/>
      <c r="C10" s="38"/>
      <c r="D10" s="42"/>
      <c r="E10" s="38"/>
      <c r="F10" s="38" t="s">
        <v>82</v>
      </c>
      <c r="G10"/>
      <c r="H10"/>
      <c r="I10" s="43" t="s">
        <v>438</v>
      </c>
      <c r="J10" s="43" t="s">
        <v>438</v>
      </c>
      <c r="K10" s="43" t="s">
        <v>438</v>
      </c>
      <c r="L10" s="22"/>
    </row>
    <row r="11" spans="1:12" s="21" customFormat="1" ht="20.399999999999999" x14ac:dyDescent="0.3">
      <c r="A11" s="37"/>
      <c r="B11" s="42"/>
      <c r="C11" s="38"/>
      <c r="D11" s="42"/>
      <c r="E11" s="38"/>
      <c r="F11" s="38" t="s">
        <v>65</v>
      </c>
      <c r="G11"/>
      <c r="H11"/>
      <c r="I11" s="43" t="s">
        <v>438</v>
      </c>
      <c r="J11" s="43" t="s">
        <v>438</v>
      </c>
      <c r="K11" s="43" t="s">
        <v>438</v>
      </c>
      <c r="L11" s="22"/>
    </row>
    <row r="12" spans="1:12" s="21" customFormat="1" ht="20.399999999999999" x14ac:dyDescent="0.3">
      <c r="A12" s="37"/>
      <c r="B12" s="42"/>
      <c r="C12" s="38" t="s">
        <v>422</v>
      </c>
      <c r="D12" s="42" t="s">
        <v>154</v>
      </c>
      <c r="E12" s="38" t="s">
        <v>714</v>
      </c>
      <c r="F12" s="38" t="s">
        <v>36</v>
      </c>
      <c r="G12"/>
      <c r="H12"/>
      <c r="I12" s="43" t="s">
        <v>438</v>
      </c>
      <c r="J12" s="43" t="s">
        <v>438</v>
      </c>
      <c r="K12" s="43" t="s">
        <v>438</v>
      </c>
      <c r="L12" s="22"/>
    </row>
    <row r="13" spans="1:12" s="21" customFormat="1" ht="20.399999999999999" x14ac:dyDescent="0.3">
      <c r="A13" s="37"/>
      <c r="B13" s="42"/>
      <c r="C13" s="38" t="s">
        <v>423</v>
      </c>
      <c r="D13" s="42" t="s">
        <v>154</v>
      </c>
      <c r="E13" s="38" t="s">
        <v>714</v>
      </c>
      <c r="F13" s="38" t="s">
        <v>53</v>
      </c>
      <c r="G13"/>
      <c r="H13"/>
      <c r="I13" s="43" t="s">
        <v>438</v>
      </c>
      <c r="J13" s="43" t="s">
        <v>438</v>
      </c>
      <c r="K13" s="43" t="s">
        <v>438</v>
      </c>
      <c r="L13" s="22"/>
    </row>
    <row r="14" spans="1:12" s="21" customFormat="1" ht="20.399999999999999" x14ac:dyDescent="0.3">
      <c r="A14" s="37"/>
      <c r="B14" s="42"/>
      <c r="C14" s="38"/>
      <c r="D14" s="42"/>
      <c r="E14" s="38"/>
      <c r="F14" s="38" t="s">
        <v>82</v>
      </c>
      <c r="G14"/>
      <c r="H14"/>
      <c r="I14" s="43" t="s">
        <v>438</v>
      </c>
      <c r="J14" s="43" t="s">
        <v>438</v>
      </c>
      <c r="K14" s="43" t="s">
        <v>438</v>
      </c>
      <c r="L14" s="22"/>
    </row>
    <row r="15" spans="1:12" s="21" customFormat="1" ht="20.399999999999999" x14ac:dyDescent="0.3">
      <c r="A15" s="37"/>
      <c r="B15" s="42"/>
      <c r="C15" s="38"/>
      <c r="D15" s="42"/>
      <c r="E15" s="38"/>
      <c r="F15" s="38" t="s">
        <v>65</v>
      </c>
      <c r="G15"/>
      <c r="H15"/>
      <c r="I15" s="43" t="s">
        <v>438</v>
      </c>
      <c r="J15" s="43" t="s">
        <v>438</v>
      </c>
      <c r="K15" s="43" t="s">
        <v>438</v>
      </c>
      <c r="L15" s="22"/>
    </row>
    <row r="16" spans="1:12" s="21" customFormat="1" ht="20.399999999999999" x14ac:dyDescent="0.3">
      <c r="A16" s="37"/>
      <c r="B16" s="42"/>
      <c r="C16" s="38" t="s">
        <v>424</v>
      </c>
      <c r="D16" s="42" t="s">
        <v>154</v>
      </c>
      <c r="E16" s="38" t="s">
        <v>714</v>
      </c>
      <c r="F16" s="38" t="s">
        <v>36</v>
      </c>
      <c r="G16"/>
      <c r="H16"/>
      <c r="I16" s="43" t="s">
        <v>438</v>
      </c>
      <c r="J16" s="43" t="s">
        <v>438</v>
      </c>
      <c r="K16" s="43" t="s">
        <v>438</v>
      </c>
      <c r="L16" s="22"/>
    </row>
    <row r="17" spans="1:12" s="21" customFormat="1" ht="23.4" x14ac:dyDescent="0.3">
      <c r="A17" s="37"/>
      <c r="B17" s="42"/>
      <c r="C17" s="38"/>
      <c r="D17" s="42"/>
      <c r="E17" s="38"/>
      <c r="F17" s="38" t="s">
        <v>82</v>
      </c>
      <c r="G17"/>
      <c r="H17"/>
      <c r="I17" s="23"/>
      <c r="J17" s="23"/>
      <c r="K17" s="23"/>
      <c r="L17" s="22"/>
    </row>
    <row r="18" spans="1:12" s="21" customFormat="1" ht="20.399999999999999" x14ac:dyDescent="0.3">
      <c r="A18" s="37"/>
      <c r="B18" s="42"/>
      <c r="C18" s="38" t="s">
        <v>425</v>
      </c>
      <c r="D18" s="42" t="s">
        <v>154</v>
      </c>
      <c r="E18" s="38" t="s">
        <v>714</v>
      </c>
      <c r="F18" s="38" t="s">
        <v>53</v>
      </c>
      <c r="G18"/>
      <c r="H18"/>
      <c r="I18" s="43" t="s">
        <v>438</v>
      </c>
      <c r="J18" s="43" t="s">
        <v>438</v>
      </c>
      <c r="K18" s="43" t="s">
        <v>438</v>
      </c>
      <c r="L18" s="22"/>
    </row>
    <row r="19" spans="1:12" s="21" customFormat="1" ht="20.399999999999999" x14ac:dyDescent="0.3">
      <c r="A19" s="37"/>
      <c r="B19" s="42"/>
      <c r="C19" s="38"/>
      <c r="D19" s="42"/>
      <c r="E19" s="38"/>
      <c r="F19" s="38" t="s">
        <v>36</v>
      </c>
      <c r="G19"/>
      <c r="H19"/>
      <c r="I19" s="43" t="s">
        <v>438</v>
      </c>
      <c r="J19" s="43" t="s">
        <v>438</v>
      </c>
      <c r="K19" s="43" t="s">
        <v>438</v>
      </c>
      <c r="L19" s="22"/>
    </row>
    <row r="20" spans="1:12" s="21" customFormat="1" ht="20.399999999999999" x14ac:dyDescent="0.3">
      <c r="A20" s="37"/>
      <c r="B20" s="42"/>
      <c r="C20" s="38"/>
      <c r="D20" s="42"/>
      <c r="E20" s="38"/>
      <c r="F20" s="38" t="s">
        <v>82</v>
      </c>
      <c r="G20"/>
      <c r="H20"/>
      <c r="I20" s="43" t="s">
        <v>438</v>
      </c>
      <c r="J20" s="43" t="s">
        <v>438</v>
      </c>
      <c r="K20" s="43" t="s">
        <v>438</v>
      </c>
      <c r="L20" s="22"/>
    </row>
    <row r="21" spans="1:12" s="21" customFormat="1" ht="20.399999999999999" x14ac:dyDescent="0.3">
      <c r="A21" s="37"/>
      <c r="B21" s="42"/>
      <c r="C21" s="38" t="s">
        <v>427</v>
      </c>
      <c r="D21" s="42" t="s">
        <v>154</v>
      </c>
      <c r="E21" s="38" t="s">
        <v>714</v>
      </c>
      <c r="F21" s="38" t="s">
        <v>53</v>
      </c>
      <c r="G21"/>
      <c r="H21"/>
      <c r="I21" s="43" t="s">
        <v>438</v>
      </c>
      <c r="J21" s="43" t="s">
        <v>438</v>
      </c>
      <c r="K21" s="43" t="s">
        <v>438</v>
      </c>
      <c r="L21" s="22"/>
    </row>
    <row r="22" spans="1:12" s="21" customFormat="1" ht="20.399999999999999" x14ac:dyDescent="0.3">
      <c r="A22" s="37"/>
      <c r="B22" s="42"/>
      <c r="C22" s="38"/>
      <c r="D22" s="42"/>
      <c r="E22" s="38"/>
      <c r="F22" s="38" t="s">
        <v>36</v>
      </c>
      <c r="G22"/>
      <c r="H22"/>
      <c r="I22" s="43" t="s">
        <v>438</v>
      </c>
      <c r="J22" s="43" t="s">
        <v>438</v>
      </c>
      <c r="K22" s="43" t="s">
        <v>438</v>
      </c>
      <c r="L22" s="22"/>
    </row>
    <row r="23" spans="1:12" s="21" customFormat="1" ht="20.399999999999999" x14ac:dyDescent="0.3">
      <c r="A23" s="37"/>
      <c r="B23" s="42"/>
      <c r="C23" s="38"/>
      <c r="D23" s="42"/>
      <c r="E23" s="38"/>
      <c r="F23" s="38" t="s">
        <v>82</v>
      </c>
      <c r="G23"/>
      <c r="H23"/>
      <c r="I23" s="43" t="s">
        <v>438</v>
      </c>
      <c r="J23" s="43" t="s">
        <v>438</v>
      </c>
      <c r="K23" s="43" t="s">
        <v>438</v>
      </c>
      <c r="L23" s="22"/>
    </row>
    <row r="24" spans="1:12" s="21" customFormat="1" ht="20.399999999999999" x14ac:dyDescent="0.3">
      <c r="A24" s="37"/>
      <c r="B24" s="42"/>
      <c r="C24" s="38"/>
      <c r="D24" s="42"/>
      <c r="E24" s="38"/>
      <c r="F24" s="38" t="s">
        <v>65</v>
      </c>
      <c r="G24"/>
      <c r="H24"/>
      <c r="I24" s="43" t="s">
        <v>438</v>
      </c>
      <c r="J24" s="43" t="s">
        <v>438</v>
      </c>
      <c r="K24" s="43" t="s">
        <v>438</v>
      </c>
      <c r="L24" s="22"/>
    </row>
    <row r="25" spans="1:12" s="21" customFormat="1" ht="20.399999999999999" x14ac:dyDescent="0.3">
      <c r="A25" s="37"/>
      <c r="B25" s="42"/>
      <c r="C25" s="38" t="s">
        <v>428</v>
      </c>
      <c r="D25" s="42" t="s">
        <v>154</v>
      </c>
      <c r="E25" s="38" t="s">
        <v>714</v>
      </c>
      <c r="F25" s="38" t="s">
        <v>36</v>
      </c>
      <c r="G25"/>
      <c r="H25"/>
      <c r="I25" s="43" t="s">
        <v>438</v>
      </c>
      <c r="J25" s="43" t="s">
        <v>438</v>
      </c>
      <c r="K25" s="43" t="s">
        <v>438</v>
      </c>
      <c r="L25" s="22"/>
    </row>
    <row r="26" spans="1:12" s="21" customFormat="1" ht="20.399999999999999" x14ac:dyDescent="0.3">
      <c r="A26" s="37"/>
      <c r="B26" s="42"/>
      <c r="C26" s="38"/>
      <c r="D26" s="42"/>
      <c r="E26" s="38"/>
      <c r="F26" s="38" t="s">
        <v>82</v>
      </c>
      <c r="G26"/>
      <c r="H26"/>
      <c r="I26" s="43" t="s">
        <v>438</v>
      </c>
      <c r="J26" s="43" t="s">
        <v>438</v>
      </c>
      <c r="K26" s="43" t="s">
        <v>438</v>
      </c>
      <c r="L26" s="22"/>
    </row>
    <row r="27" spans="1:12" s="21" customFormat="1" ht="20.399999999999999" x14ac:dyDescent="0.3">
      <c r="A27" s="37"/>
      <c r="B27" s="42"/>
      <c r="C27" s="38" t="s">
        <v>429</v>
      </c>
      <c r="D27" s="42" t="s">
        <v>154</v>
      </c>
      <c r="E27" s="38" t="s">
        <v>714</v>
      </c>
      <c r="F27" s="38" t="s">
        <v>53</v>
      </c>
      <c r="G27"/>
      <c r="H27"/>
      <c r="I27" s="43" t="s">
        <v>438</v>
      </c>
      <c r="J27" s="43" t="s">
        <v>438</v>
      </c>
      <c r="K27" s="43" t="s">
        <v>438</v>
      </c>
      <c r="L27" s="22"/>
    </row>
    <row r="28" spans="1:12" s="21" customFormat="1" ht="20.399999999999999" x14ac:dyDescent="0.3">
      <c r="A28" s="37"/>
      <c r="B28" s="42"/>
      <c r="C28" s="38"/>
      <c r="D28" s="42"/>
      <c r="E28" s="38"/>
      <c r="F28" s="38" t="s">
        <v>65</v>
      </c>
      <c r="G28"/>
      <c r="H28"/>
      <c r="I28" s="43" t="s">
        <v>438</v>
      </c>
      <c r="J28" s="43" t="s">
        <v>438</v>
      </c>
      <c r="K28" s="43" t="s">
        <v>438</v>
      </c>
      <c r="L28" s="22"/>
    </row>
    <row r="29" spans="1:12" s="21" customFormat="1" ht="20.399999999999999" x14ac:dyDescent="0.3">
      <c r="A29" s="37"/>
      <c r="B29" s="42"/>
      <c r="C29" s="38" t="s">
        <v>38</v>
      </c>
      <c r="D29" s="42" t="s">
        <v>154</v>
      </c>
      <c r="E29" s="38" t="s">
        <v>714</v>
      </c>
      <c r="F29" s="38" t="s">
        <v>53</v>
      </c>
      <c r="G29"/>
      <c r="H29"/>
      <c r="I29" s="43" t="s">
        <v>438</v>
      </c>
      <c r="J29" s="43" t="s">
        <v>438</v>
      </c>
      <c r="K29" s="43" t="s">
        <v>438</v>
      </c>
      <c r="L29" s="22"/>
    </row>
    <row r="30" spans="1:12" s="21" customFormat="1" ht="20.399999999999999" x14ac:dyDescent="0.3">
      <c r="A30" s="37"/>
      <c r="B30" s="42"/>
      <c r="C30" s="38"/>
      <c r="D30" s="42"/>
      <c r="E30" s="38"/>
      <c r="F30" s="38" t="s">
        <v>36</v>
      </c>
      <c r="G30"/>
      <c r="H30"/>
      <c r="I30" s="43" t="s">
        <v>438</v>
      </c>
      <c r="J30" s="43" t="s">
        <v>438</v>
      </c>
      <c r="K30" s="43" t="s">
        <v>438</v>
      </c>
      <c r="L30" s="22"/>
    </row>
    <row r="31" spans="1:12" s="21" customFormat="1" ht="20.399999999999999" x14ac:dyDescent="0.3">
      <c r="A31" s="37"/>
      <c r="B31" s="42"/>
      <c r="C31" s="38"/>
      <c r="D31" s="42"/>
      <c r="E31" s="38"/>
      <c r="F31" s="38" t="s">
        <v>65</v>
      </c>
      <c r="G31"/>
      <c r="H31"/>
      <c r="I31" s="43" t="s">
        <v>438</v>
      </c>
      <c r="J31" s="43" t="s">
        <v>438</v>
      </c>
      <c r="K31" s="43" t="s">
        <v>438</v>
      </c>
      <c r="L31" s="22"/>
    </row>
    <row r="32" spans="1:12" s="21" customFormat="1" ht="20.399999999999999" x14ac:dyDescent="0.3">
      <c r="A32" s="37"/>
      <c r="B32" s="42"/>
      <c r="C32" s="38" t="s">
        <v>402</v>
      </c>
      <c r="D32" s="42" t="s">
        <v>154</v>
      </c>
      <c r="E32" s="38" t="s">
        <v>714</v>
      </c>
      <c r="F32" s="38" t="s">
        <v>36</v>
      </c>
      <c r="G32"/>
      <c r="H32"/>
      <c r="I32" s="43" t="s">
        <v>438</v>
      </c>
      <c r="J32" s="43" t="s">
        <v>438</v>
      </c>
      <c r="K32" s="43" t="s">
        <v>438</v>
      </c>
      <c r="L32" s="22"/>
    </row>
    <row r="33" spans="1:12" s="21" customFormat="1" ht="20.399999999999999" x14ac:dyDescent="0.3">
      <c r="A33" s="37"/>
      <c r="B33" s="42"/>
      <c r="C33" s="38"/>
      <c r="D33" s="42"/>
      <c r="E33" s="38"/>
      <c r="F33" s="38" t="s">
        <v>65</v>
      </c>
      <c r="G33"/>
      <c r="H33"/>
      <c r="I33" s="43" t="s">
        <v>438</v>
      </c>
      <c r="J33" s="43" t="s">
        <v>438</v>
      </c>
      <c r="K33" s="43" t="s">
        <v>438</v>
      </c>
      <c r="L33" s="22"/>
    </row>
    <row r="34" spans="1:12" s="21" customFormat="1" ht="20.399999999999999" x14ac:dyDescent="0.3">
      <c r="A34" s="37"/>
      <c r="B34" s="42"/>
      <c r="C34" s="38" t="s">
        <v>413</v>
      </c>
      <c r="D34" s="42" t="s">
        <v>154</v>
      </c>
      <c r="E34" s="38" t="s">
        <v>714</v>
      </c>
      <c r="F34" s="38" t="s">
        <v>53</v>
      </c>
      <c r="G34"/>
      <c r="H34"/>
      <c r="I34" s="43" t="s">
        <v>438</v>
      </c>
      <c r="J34" s="43" t="s">
        <v>438</v>
      </c>
      <c r="K34" s="43" t="s">
        <v>438</v>
      </c>
      <c r="L34" s="22"/>
    </row>
    <row r="35" spans="1:12" s="21" customFormat="1" ht="20.399999999999999" x14ac:dyDescent="0.3">
      <c r="A35" s="37"/>
      <c r="B35" s="42"/>
      <c r="C35" s="38"/>
      <c r="D35" s="42"/>
      <c r="E35" s="38"/>
      <c r="F35" s="38" t="s">
        <v>36</v>
      </c>
      <c r="G35"/>
      <c r="H35"/>
      <c r="I35" s="43" t="s">
        <v>438</v>
      </c>
      <c r="J35" s="43" t="s">
        <v>438</v>
      </c>
      <c r="K35" s="43" t="s">
        <v>438</v>
      </c>
      <c r="L35" s="22"/>
    </row>
    <row r="36" spans="1:12" s="21" customFormat="1" ht="20.399999999999999" x14ac:dyDescent="0.3">
      <c r="A36" s="37"/>
      <c r="B36" s="42"/>
      <c r="C36" s="38"/>
      <c r="D36" s="42"/>
      <c r="E36" s="38"/>
      <c r="F36" s="38" t="s">
        <v>82</v>
      </c>
      <c r="G36"/>
      <c r="H36"/>
      <c r="I36" s="43" t="s">
        <v>438</v>
      </c>
      <c r="J36" s="43" t="s">
        <v>438</v>
      </c>
      <c r="K36" s="43" t="s">
        <v>438</v>
      </c>
      <c r="L36" s="22"/>
    </row>
    <row r="37" spans="1:12" s="21" customFormat="1" ht="20.399999999999999" x14ac:dyDescent="0.3">
      <c r="A37" s="37"/>
      <c r="B37" s="42"/>
      <c r="C37" s="38"/>
      <c r="D37" s="42"/>
      <c r="E37" s="38"/>
      <c r="F37" s="38" t="s">
        <v>65</v>
      </c>
      <c r="G37"/>
      <c r="H37"/>
      <c r="I37" s="43" t="s">
        <v>438</v>
      </c>
      <c r="J37" s="43" t="s">
        <v>438</v>
      </c>
      <c r="K37" s="43" t="s">
        <v>438</v>
      </c>
      <c r="L37" s="22"/>
    </row>
    <row r="38" spans="1:12" s="21" customFormat="1" ht="20.399999999999999" x14ac:dyDescent="0.3">
      <c r="A38" s="37"/>
      <c r="B38" s="42"/>
      <c r="C38" s="38" t="s">
        <v>414</v>
      </c>
      <c r="D38" s="42" t="s">
        <v>154</v>
      </c>
      <c r="E38" s="38" t="s">
        <v>714</v>
      </c>
      <c r="F38" s="38" t="s">
        <v>53</v>
      </c>
      <c r="G38"/>
      <c r="H38"/>
      <c r="I38" s="43" t="s">
        <v>438</v>
      </c>
      <c r="J38" s="43" t="s">
        <v>438</v>
      </c>
      <c r="K38" s="43" t="s">
        <v>438</v>
      </c>
      <c r="L38" s="22"/>
    </row>
    <row r="39" spans="1:12" s="21" customFormat="1" ht="20.399999999999999" x14ac:dyDescent="0.3">
      <c r="A39" s="37"/>
      <c r="B39" s="42"/>
      <c r="C39" s="38"/>
      <c r="D39" s="42"/>
      <c r="E39" s="38"/>
      <c r="F39" s="38" t="s">
        <v>36</v>
      </c>
      <c r="G39"/>
      <c r="H39"/>
      <c r="I39" s="43" t="s">
        <v>438</v>
      </c>
      <c r="J39" s="43" t="s">
        <v>438</v>
      </c>
      <c r="K39" s="43" t="s">
        <v>438</v>
      </c>
      <c r="L39" s="22"/>
    </row>
    <row r="40" spans="1:12" s="21" customFormat="1" ht="20.399999999999999" x14ac:dyDescent="0.3">
      <c r="A40" s="37"/>
      <c r="B40" s="42"/>
      <c r="C40" s="38"/>
      <c r="D40" s="42"/>
      <c r="E40" s="38"/>
      <c r="F40" s="38" t="s">
        <v>82</v>
      </c>
      <c r="G40"/>
      <c r="H40"/>
      <c r="I40" s="43" t="s">
        <v>438</v>
      </c>
      <c r="J40" s="43" t="s">
        <v>438</v>
      </c>
      <c r="K40" s="43" t="s">
        <v>438</v>
      </c>
      <c r="L40" s="22"/>
    </row>
    <row r="41" spans="1:12" s="21" customFormat="1" ht="20.399999999999999" x14ac:dyDescent="0.3">
      <c r="A41" s="37"/>
      <c r="B41" s="42"/>
      <c r="C41" s="38"/>
      <c r="D41" s="42"/>
      <c r="E41" s="38"/>
      <c r="F41" s="38" t="s">
        <v>65</v>
      </c>
      <c r="G41"/>
      <c r="H41"/>
      <c r="I41" s="43" t="s">
        <v>438</v>
      </c>
      <c r="J41" s="43" t="s">
        <v>438</v>
      </c>
      <c r="K41" s="43" t="s">
        <v>438</v>
      </c>
      <c r="L41" s="22"/>
    </row>
    <row r="42" spans="1:12" s="21" customFormat="1" ht="20.399999999999999" x14ac:dyDescent="0.3">
      <c r="A42" s="37"/>
      <c r="B42" s="42"/>
      <c r="C42" s="38" t="s">
        <v>180</v>
      </c>
      <c r="D42" s="42" t="s">
        <v>181</v>
      </c>
      <c r="E42" s="38" t="s">
        <v>714</v>
      </c>
      <c r="F42" s="38" t="s">
        <v>53</v>
      </c>
      <c r="G42"/>
      <c r="H42"/>
      <c r="I42" s="43" t="s">
        <v>438</v>
      </c>
      <c r="J42" s="43" t="s">
        <v>438</v>
      </c>
      <c r="K42" s="43" t="s">
        <v>438</v>
      </c>
      <c r="L42" s="22"/>
    </row>
    <row r="43" spans="1:12" s="21" customFormat="1" ht="20.399999999999999" x14ac:dyDescent="0.3">
      <c r="A43" s="37"/>
      <c r="B43" s="42"/>
      <c r="C43" s="38"/>
      <c r="D43" s="42"/>
      <c r="E43" s="38"/>
      <c r="F43" s="38" t="s">
        <v>36</v>
      </c>
      <c r="G43"/>
      <c r="H43"/>
      <c r="I43" s="43" t="s">
        <v>438</v>
      </c>
      <c r="J43" s="43" t="s">
        <v>438</v>
      </c>
      <c r="K43" s="43" t="s">
        <v>438</v>
      </c>
      <c r="L43" s="22"/>
    </row>
    <row r="44" spans="1:12" s="21" customFormat="1" ht="20.399999999999999" x14ac:dyDescent="0.3">
      <c r="A44" s="37"/>
      <c r="B44" s="42"/>
      <c r="C44" s="38"/>
      <c r="D44" s="42"/>
      <c r="E44" s="38"/>
      <c r="F44" s="38" t="s">
        <v>82</v>
      </c>
      <c r="G44"/>
      <c r="H44"/>
      <c r="I44" s="43" t="s">
        <v>438</v>
      </c>
      <c r="J44" s="43" t="s">
        <v>438</v>
      </c>
      <c r="K44" s="43" t="s">
        <v>438</v>
      </c>
      <c r="L44" s="22"/>
    </row>
    <row r="45" spans="1:12" s="21" customFormat="1" ht="20.399999999999999" x14ac:dyDescent="0.3">
      <c r="A45" s="37"/>
      <c r="B45" s="42"/>
      <c r="C45" s="38"/>
      <c r="D45" s="42"/>
      <c r="E45" s="38"/>
      <c r="F45" s="38" t="s">
        <v>65</v>
      </c>
      <c r="G45"/>
      <c r="H45"/>
      <c r="I45" s="43" t="s">
        <v>438</v>
      </c>
      <c r="J45" s="43" t="s">
        <v>438</v>
      </c>
      <c r="K45" s="43" t="s">
        <v>438</v>
      </c>
      <c r="L45" s="22"/>
    </row>
    <row r="46" spans="1:12" s="21" customFormat="1" ht="20.399999999999999" x14ac:dyDescent="0.3">
      <c r="A46" s="37"/>
      <c r="B46" s="42"/>
      <c r="C46" s="38" t="s">
        <v>97</v>
      </c>
      <c r="D46" s="42" t="s">
        <v>181</v>
      </c>
      <c r="E46" s="38" t="s">
        <v>714</v>
      </c>
      <c r="F46" s="38" t="s">
        <v>53</v>
      </c>
      <c r="G46"/>
      <c r="H46"/>
      <c r="I46" s="43" t="s">
        <v>438</v>
      </c>
      <c r="J46" s="43" t="s">
        <v>438</v>
      </c>
      <c r="K46" s="43" t="s">
        <v>438</v>
      </c>
      <c r="L46" s="22"/>
    </row>
    <row r="47" spans="1:12" s="21" customFormat="1" ht="20.399999999999999" x14ac:dyDescent="0.3">
      <c r="A47" s="37"/>
      <c r="B47" s="42"/>
      <c r="C47" s="38"/>
      <c r="D47" s="42"/>
      <c r="E47" s="38"/>
      <c r="F47" s="38" t="s">
        <v>36</v>
      </c>
      <c r="G47"/>
      <c r="H47"/>
      <c r="I47" s="43" t="s">
        <v>438</v>
      </c>
      <c r="J47" s="43" t="s">
        <v>438</v>
      </c>
      <c r="K47" s="43" t="s">
        <v>438</v>
      </c>
      <c r="L47" s="22"/>
    </row>
    <row r="48" spans="1:12" s="21" customFormat="1" ht="20.399999999999999" x14ac:dyDescent="0.3">
      <c r="A48" s="37"/>
      <c r="B48" s="42"/>
      <c r="C48" s="38"/>
      <c r="D48" s="42"/>
      <c r="E48" s="38"/>
      <c r="F48" s="38" t="s">
        <v>82</v>
      </c>
      <c r="G48"/>
      <c r="H48"/>
      <c r="I48" s="43" t="s">
        <v>438</v>
      </c>
      <c r="J48" s="43" t="s">
        <v>438</v>
      </c>
      <c r="K48" s="43" t="s">
        <v>438</v>
      </c>
      <c r="L48" s="22"/>
    </row>
    <row r="49" spans="1:12" s="21" customFormat="1" ht="23.4" x14ac:dyDescent="0.3">
      <c r="A49" s="37"/>
      <c r="B49" s="42"/>
      <c r="C49" s="38"/>
      <c r="D49" s="42"/>
      <c r="E49" s="38"/>
      <c r="F49" s="38" t="s">
        <v>65</v>
      </c>
      <c r="G49"/>
      <c r="H49"/>
      <c r="I49" s="23"/>
      <c r="J49" s="23"/>
      <c r="K49" s="23"/>
      <c r="L49" s="22"/>
    </row>
    <row r="50" spans="1:12" s="21" customFormat="1" ht="20.399999999999999" x14ac:dyDescent="0.3">
      <c r="A50" s="37"/>
      <c r="B50" s="42"/>
      <c r="C50" s="38" t="s">
        <v>364</v>
      </c>
      <c r="D50" s="42" t="s">
        <v>181</v>
      </c>
      <c r="E50" s="38" t="s">
        <v>714</v>
      </c>
      <c r="F50" s="38" t="s">
        <v>82</v>
      </c>
      <c r="G50"/>
      <c r="H50"/>
      <c r="I50" s="43" t="s">
        <v>438</v>
      </c>
      <c r="J50" s="43" t="s">
        <v>438</v>
      </c>
      <c r="K50" s="43" t="s">
        <v>438</v>
      </c>
      <c r="L50" s="22"/>
    </row>
    <row r="51" spans="1:12" s="21" customFormat="1" ht="20.399999999999999" x14ac:dyDescent="0.3">
      <c r="A51" s="37"/>
      <c r="B51" s="42"/>
      <c r="C51" s="38" t="s">
        <v>405</v>
      </c>
      <c r="D51" s="42" t="s">
        <v>181</v>
      </c>
      <c r="E51" s="38" t="s">
        <v>714</v>
      </c>
      <c r="F51" s="38" t="s">
        <v>53</v>
      </c>
      <c r="G51"/>
      <c r="H51"/>
      <c r="I51" s="43" t="s">
        <v>438</v>
      </c>
      <c r="J51" s="43" t="s">
        <v>438</v>
      </c>
      <c r="K51" s="43" t="s">
        <v>438</v>
      </c>
      <c r="L51" s="22"/>
    </row>
    <row r="52" spans="1:12" s="21" customFormat="1" ht="20.399999999999999" x14ac:dyDescent="0.3">
      <c r="A52" s="37"/>
      <c r="B52" s="42"/>
      <c r="C52" s="38"/>
      <c r="D52" s="42"/>
      <c r="E52" s="38"/>
      <c r="F52" s="38" t="s">
        <v>36</v>
      </c>
      <c r="G52"/>
      <c r="H52"/>
      <c r="I52" s="43" t="s">
        <v>438</v>
      </c>
      <c r="J52" s="43" t="s">
        <v>438</v>
      </c>
      <c r="K52" s="43" t="s">
        <v>438</v>
      </c>
      <c r="L52" s="22"/>
    </row>
    <row r="53" spans="1:12" s="21" customFormat="1" ht="20.399999999999999" x14ac:dyDescent="0.3">
      <c r="A53" s="37"/>
      <c r="B53" s="42"/>
      <c r="C53" s="38"/>
      <c r="D53" s="42"/>
      <c r="E53" s="38"/>
      <c r="F53" s="38" t="s">
        <v>82</v>
      </c>
      <c r="G53"/>
      <c r="H53"/>
      <c r="I53" s="43" t="s">
        <v>438</v>
      </c>
      <c r="J53" s="43" t="s">
        <v>438</v>
      </c>
      <c r="K53" s="43" t="s">
        <v>438</v>
      </c>
      <c r="L53" s="22"/>
    </row>
    <row r="54" spans="1:12" s="21" customFormat="1" ht="20.399999999999999" x14ac:dyDescent="0.3">
      <c r="A54" s="37"/>
      <c r="B54" s="42"/>
      <c r="C54" s="38"/>
      <c r="D54" s="42"/>
      <c r="E54" s="38"/>
      <c r="F54" s="38" t="s">
        <v>65</v>
      </c>
      <c r="G54"/>
      <c r="H54"/>
      <c r="I54" s="43" t="s">
        <v>438</v>
      </c>
      <c r="J54" s="43" t="s">
        <v>438</v>
      </c>
      <c r="K54" s="43" t="s">
        <v>438</v>
      </c>
      <c r="L54" s="22"/>
    </row>
    <row r="55" spans="1:12" s="21" customFormat="1" ht="20.399999999999999" x14ac:dyDescent="0.3">
      <c r="A55" s="37"/>
      <c r="B55" s="42"/>
      <c r="C55" s="38" t="s">
        <v>419</v>
      </c>
      <c r="D55" s="42" t="s">
        <v>181</v>
      </c>
      <c r="E55" s="38" t="s">
        <v>714</v>
      </c>
      <c r="F55" s="38" t="s">
        <v>53</v>
      </c>
      <c r="G55"/>
      <c r="H55"/>
      <c r="I55" s="43" t="s">
        <v>438</v>
      </c>
      <c r="J55" s="43" t="s">
        <v>438</v>
      </c>
      <c r="K55" s="43" t="s">
        <v>438</v>
      </c>
      <c r="L55" s="22"/>
    </row>
    <row r="56" spans="1:12" s="21" customFormat="1" ht="20.399999999999999" x14ac:dyDescent="0.3">
      <c r="A56" s="37"/>
      <c r="B56" s="42"/>
      <c r="C56" s="38"/>
      <c r="D56" s="42"/>
      <c r="E56" s="38"/>
      <c r="F56" s="38" t="s">
        <v>36</v>
      </c>
      <c r="G56"/>
      <c r="H56"/>
      <c r="I56" s="43" t="s">
        <v>438</v>
      </c>
      <c r="J56" s="43" t="s">
        <v>438</v>
      </c>
      <c r="K56" s="43" t="s">
        <v>438</v>
      </c>
      <c r="L56" s="22"/>
    </row>
    <row r="57" spans="1:12" s="21" customFormat="1" ht="20.399999999999999" x14ac:dyDescent="0.3">
      <c r="A57" s="37"/>
      <c r="B57" s="42"/>
      <c r="C57" s="38"/>
      <c r="D57" s="42"/>
      <c r="E57" s="38"/>
      <c r="F57" s="38" t="s">
        <v>82</v>
      </c>
      <c r="G57"/>
      <c r="H57"/>
      <c r="I57" s="43" t="s">
        <v>438</v>
      </c>
      <c r="J57" s="43" t="s">
        <v>438</v>
      </c>
      <c r="K57" s="43" t="s">
        <v>438</v>
      </c>
      <c r="L57" s="22"/>
    </row>
    <row r="58" spans="1:12" s="21" customFormat="1" ht="20.399999999999999" x14ac:dyDescent="0.3">
      <c r="A58" s="37"/>
      <c r="B58" s="42"/>
      <c r="C58" s="38" t="s">
        <v>426</v>
      </c>
      <c r="D58" s="42" t="s">
        <v>181</v>
      </c>
      <c r="E58" s="38" t="s">
        <v>714</v>
      </c>
      <c r="F58" s="38" t="s">
        <v>82</v>
      </c>
      <c r="G58"/>
      <c r="H58"/>
      <c r="I58" s="43" t="s">
        <v>438</v>
      </c>
      <c r="J58" s="43" t="s">
        <v>438</v>
      </c>
      <c r="K58" s="43" t="s">
        <v>438</v>
      </c>
      <c r="L58" s="22"/>
    </row>
    <row r="59" spans="1:12" s="21" customFormat="1" ht="20.399999999999999" x14ac:dyDescent="0.3">
      <c r="A59" s="37"/>
      <c r="B59" s="42"/>
      <c r="C59" s="38" t="s">
        <v>431</v>
      </c>
      <c r="D59" s="42" t="s">
        <v>181</v>
      </c>
      <c r="E59" s="38" t="s">
        <v>714</v>
      </c>
      <c r="F59" s="38" t="s">
        <v>36</v>
      </c>
      <c r="G59"/>
      <c r="H59"/>
      <c r="I59" s="43" t="s">
        <v>438</v>
      </c>
      <c r="J59" s="43" t="s">
        <v>438</v>
      </c>
      <c r="K59" s="43" t="s">
        <v>438</v>
      </c>
      <c r="L59" s="22"/>
    </row>
    <row r="60" spans="1:12" s="21" customFormat="1" ht="20.399999999999999" x14ac:dyDescent="0.3">
      <c r="A60" s="37"/>
      <c r="B60" s="42"/>
      <c r="C60" s="38"/>
      <c r="D60" s="42"/>
      <c r="E60" s="38"/>
      <c r="F60" s="38" t="s">
        <v>82</v>
      </c>
      <c r="G60"/>
      <c r="H60"/>
      <c r="I60" s="43" t="s">
        <v>438</v>
      </c>
      <c r="J60" s="43" t="s">
        <v>438</v>
      </c>
      <c r="K60" s="43" t="s">
        <v>438</v>
      </c>
      <c r="L60" s="22"/>
    </row>
    <row r="61" spans="1:12" s="21" customFormat="1" ht="20.399999999999999" x14ac:dyDescent="0.3">
      <c r="A61" s="37"/>
      <c r="B61" s="42"/>
      <c r="C61" s="38" t="s">
        <v>432</v>
      </c>
      <c r="D61" s="42" t="s">
        <v>181</v>
      </c>
      <c r="E61" s="38" t="s">
        <v>714</v>
      </c>
      <c r="F61" s="38" t="s">
        <v>53</v>
      </c>
      <c r="G61"/>
      <c r="H61"/>
      <c r="I61" s="43" t="s">
        <v>438</v>
      </c>
      <c r="J61" s="43" t="s">
        <v>438</v>
      </c>
      <c r="K61" s="43" t="s">
        <v>438</v>
      </c>
      <c r="L61" s="22"/>
    </row>
    <row r="62" spans="1:12" s="21" customFormat="1" ht="20.399999999999999" x14ac:dyDescent="0.3">
      <c r="A62" s="37"/>
      <c r="B62" s="42"/>
      <c r="C62" s="38"/>
      <c r="D62" s="42"/>
      <c r="E62" s="38"/>
      <c r="F62" s="38" t="s">
        <v>36</v>
      </c>
      <c r="G62"/>
      <c r="H62"/>
      <c r="I62" s="43" t="s">
        <v>438</v>
      </c>
      <c r="J62" s="43" t="s">
        <v>438</v>
      </c>
      <c r="K62" s="43" t="s">
        <v>438</v>
      </c>
      <c r="L62" s="22"/>
    </row>
    <row r="63" spans="1:12" s="21" customFormat="1" ht="23.4" x14ac:dyDescent="0.3">
      <c r="A63" s="37"/>
      <c r="B63" s="42"/>
      <c r="C63" s="38"/>
      <c r="D63" s="42"/>
      <c r="E63" s="38"/>
      <c r="F63" s="38" t="s">
        <v>82</v>
      </c>
      <c r="G63"/>
      <c r="H63"/>
      <c r="I63" s="23"/>
      <c r="J63" s="23"/>
      <c r="K63" s="23"/>
      <c r="L63" s="22"/>
    </row>
    <row r="64" spans="1:12" s="21" customFormat="1" ht="20.399999999999999" x14ac:dyDescent="0.3">
      <c r="A64" s="37"/>
      <c r="B64" s="42" t="s">
        <v>184</v>
      </c>
      <c r="C64" s="38" t="s">
        <v>194</v>
      </c>
      <c r="D64" s="42" t="s">
        <v>154</v>
      </c>
      <c r="E64" s="38" t="s">
        <v>714</v>
      </c>
      <c r="F64" s="38" t="s">
        <v>65</v>
      </c>
      <c r="G64"/>
      <c r="H64"/>
      <c r="I64" s="43" t="s">
        <v>438</v>
      </c>
      <c r="J64" s="43" t="s">
        <v>438</v>
      </c>
      <c r="K64" s="43" t="s">
        <v>438</v>
      </c>
      <c r="L64" s="22"/>
    </row>
    <row r="65" spans="1:12" s="21" customFormat="1" ht="20.399999999999999" x14ac:dyDescent="0.3">
      <c r="A65" s="37"/>
      <c r="B65" s="42"/>
      <c r="C65" s="38" t="s">
        <v>404</v>
      </c>
      <c r="D65" s="42" t="s">
        <v>154</v>
      </c>
      <c r="E65" s="38" t="s">
        <v>714</v>
      </c>
      <c r="F65" s="38" t="s">
        <v>65</v>
      </c>
      <c r="G65"/>
      <c r="H65"/>
      <c r="I65" s="43" t="s">
        <v>438</v>
      </c>
      <c r="J65" s="43" t="s">
        <v>438</v>
      </c>
      <c r="K65" s="43" t="s">
        <v>438</v>
      </c>
      <c r="L65" s="22"/>
    </row>
    <row r="66" spans="1:12" s="21" customFormat="1" ht="20.399999999999999" x14ac:dyDescent="0.3">
      <c r="A66" s="37"/>
      <c r="B66" s="42"/>
      <c r="C66" s="38" t="s">
        <v>180</v>
      </c>
      <c r="D66" s="42" t="s">
        <v>181</v>
      </c>
      <c r="E66" s="38" t="s">
        <v>714</v>
      </c>
      <c r="F66" s="38" t="s">
        <v>53</v>
      </c>
      <c r="G66"/>
      <c r="H66"/>
      <c r="I66" s="43" t="s">
        <v>438</v>
      </c>
      <c r="J66" s="43" t="s">
        <v>438</v>
      </c>
      <c r="K66" s="43" t="s">
        <v>438</v>
      </c>
      <c r="L66" s="22"/>
    </row>
    <row r="67" spans="1:12" s="21" customFormat="1" ht="20.399999999999999" x14ac:dyDescent="0.3">
      <c r="A67" s="37"/>
      <c r="B67" s="42"/>
      <c r="C67" s="38"/>
      <c r="D67" s="42"/>
      <c r="E67" s="38"/>
      <c r="F67" s="38" t="s">
        <v>65</v>
      </c>
      <c r="G67"/>
      <c r="H67"/>
      <c r="I67" s="43" t="s">
        <v>438</v>
      </c>
      <c r="J67" s="43" t="s">
        <v>438</v>
      </c>
      <c r="K67" s="43" t="s">
        <v>438</v>
      </c>
      <c r="L67" s="22"/>
    </row>
    <row r="68" spans="1:12" s="21" customFormat="1" ht="20.399999999999999" x14ac:dyDescent="0.3">
      <c r="A68" s="37"/>
      <c r="B68" s="42"/>
      <c r="C68" s="38" t="s">
        <v>97</v>
      </c>
      <c r="D68" s="42" t="s">
        <v>181</v>
      </c>
      <c r="E68" s="38" t="s">
        <v>714</v>
      </c>
      <c r="F68" s="38" t="s">
        <v>65</v>
      </c>
      <c r="G68"/>
      <c r="H68"/>
      <c r="I68" s="43" t="s">
        <v>438</v>
      </c>
      <c r="J68" s="43" t="s">
        <v>438</v>
      </c>
      <c r="K68" s="43" t="s">
        <v>438</v>
      </c>
      <c r="L68" s="22"/>
    </row>
    <row r="69" spans="1:12" s="21" customFormat="1" ht="20.399999999999999" x14ac:dyDescent="0.3">
      <c r="A69" s="37"/>
      <c r="B69" s="42" t="s">
        <v>146</v>
      </c>
      <c r="C69" s="38" t="s">
        <v>194</v>
      </c>
      <c r="D69" s="42" t="s">
        <v>154</v>
      </c>
      <c r="E69" s="38" t="s">
        <v>714</v>
      </c>
      <c r="F69" s="38" t="s">
        <v>65</v>
      </c>
      <c r="G69"/>
      <c r="H69"/>
      <c r="I69" s="43" t="s">
        <v>438</v>
      </c>
      <c r="J69" s="43" t="s">
        <v>438</v>
      </c>
      <c r="K69" s="43" t="s">
        <v>438</v>
      </c>
      <c r="L69" s="22"/>
    </row>
    <row r="70" spans="1:12" s="21" customFormat="1" ht="20.399999999999999" x14ac:dyDescent="0.3">
      <c r="A70" s="37"/>
      <c r="B70" s="42"/>
      <c r="C70" s="38" t="s">
        <v>415</v>
      </c>
      <c r="D70" s="42" t="s">
        <v>154</v>
      </c>
      <c r="E70" s="38" t="s">
        <v>714</v>
      </c>
      <c r="F70" s="38" t="s">
        <v>65</v>
      </c>
      <c r="G70"/>
      <c r="H70"/>
      <c r="I70" s="43" t="s">
        <v>438</v>
      </c>
      <c r="J70" s="43" t="s">
        <v>438</v>
      </c>
      <c r="K70" s="43" t="s">
        <v>438</v>
      </c>
      <c r="L70" s="22"/>
    </row>
    <row r="71" spans="1:12" s="21" customFormat="1" ht="20.399999999999999" x14ac:dyDescent="0.3">
      <c r="A71" s="37"/>
      <c r="B71" s="42"/>
      <c r="C71" s="38" t="s">
        <v>416</v>
      </c>
      <c r="D71" s="42" t="s">
        <v>154</v>
      </c>
      <c r="E71" s="38" t="s">
        <v>714</v>
      </c>
      <c r="F71" s="38" t="s">
        <v>65</v>
      </c>
      <c r="G71"/>
      <c r="H71"/>
      <c r="I71" s="43" t="s">
        <v>438</v>
      </c>
      <c r="J71" s="43" t="s">
        <v>438</v>
      </c>
      <c r="K71" s="43" t="s">
        <v>438</v>
      </c>
      <c r="L71" s="22"/>
    </row>
    <row r="72" spans="1:12" s="21" customFormat="1" ht="20.399999999999999" x14ac:dyDescent="0.3">
      <c r="A72" s="37"/>
      <c r="B72" s="42"/>
      <c r="C72" s="38" t="s">
        <v>417</v>
      </c>
      <c r="D72" s="42" t="s">
        <v>154</v>
      </c>
      <c r="E72" s="38" t="s">
        <v>714</v>
      </c>
      <c r="F72" s="38" t="s">
        <v>65</v>
      </c>
      <c r="G72"/>
      <c r="H72"/>
      <c r="I72" s="43" t="s">
        <v>438</v>
      </c>
      <c r="J72" s="43" t="s">
        <v>438</v>
      </c>
      <c r="K72" s="43" t="s">
        <v>438</v>
      </c>
      <c r="L72" s="22"/>
    </row>
    <row r="73" spans="1:12" s="21" customFormat="1" ht="20.399999999999999" x14ac:dyDescent="0.3">
      <c r="A73" s="37"/>
      <c r="B73" s="42"/>
      <c r="C73" s="38" t="s">
        <v>420</v>
      </c>
      <c r="D73" s="42" t="s">
        <v>154</v>
      </c>
      <c r="E73" s="38" t="s">
        <v>714</v>
      </c>
      <c r="F73" s="38" t="s">
        <v>65</v>
      </c>
      <c r="G73"/>
      <c r="H73"/>
      <c r="I73" s="43" t="s">
        <v>438</v>
      </c>
      <c r="J73" s="43" t="s">
        <v>438</v>
      </c>
      <c r="K73" s="43" t="s">
        <v>438</v>
      </c>
      <c r="L73" s="22"/>
    </row>
    <row r="74" spans="1:12" s="21" customFormat="1" ht="20.399999999999999" x14ac:dyDescent="0.3">
      <c r="A74" s="37"/>
      <c r="B74" s="42"/>
      <c r="C74" s="38" t="s">
        <v>421</v>
      </c>
      <c r="D74" s="42" t="s">
        <v>154</v>
      </c>
      <c r="E74" s="38" t="s">
        <v>714</v>
      </c>
      <c r="F74" s="38" t="s">
        <v>65</v>
      </c>
      <c r="G74"/>
      <c r="H74"/>
      <c r="I74" s="43" t="s">
        <v>438</v>
      </c>
      <c r="J74" s="43" t="s">
        <v>438</v>
      </c>
      <c r="K74" s="43" t="s">
        <v>438</v>
      </c>
      <c r="L74" s="22"/>
    </row>
    <row r="75" spans="1:12" s="21" customFormat="1" ht="20.399999999999999" x14ac:dyDescent="0.3">
      <c r="A75" s="37"/>
      <c r="B75" s="42"/>
      <c r="C75" s="38" t="s">
        <v>422</v>
      </c>
      <c r="D75" s="42" t="s">
        <v>154</v>
      </c>
      <c r="E75" s="38" t="s">
        <v>714</v>
      </c>
      <c r="F75" s="38" t="s">
        <v>65</v>
      </c>
      <c r="G75"/>
      <c r="H75"/>
      <c r="I75" s="43" t="s">
        <v>438</v>
      </c>
      <c r="J75" s="43" t="s">
        <v>438</v>
      </c>
      <c r="K75" s="43" t="s">
        <v>438</v>
      </c>
      <c r="L75" s="22"/>
    </row>
    <row r="76" spans="1:12" s="21" customFormat="1" ht="20.399999999999999" x14ac:dyDescent="0.3">
      <c r="A76" s="37"/>
      <c r="B76" s="42"/>
      <c r="C76" s="38" t="s">
        <v>423</v>
      </c>
      <c r="D76" s="42" t="s">
        <v>154</v>
      </c>
      <c r="E76" s="38" t="s">
        <v>714</v>
      </c>
      <c r="F76" s="38" t="s">
        <v>65</v>
      </c>
      <c r="G76"/>
      <c r="H76"/>
      <c r="I76" s="43" t="s">
        <v>438</v>
      </c>
      <c r="J76" s="43" t="s">
        <v>438</v>
      </c>
      <c r="K76" s="43" t="s">
        <v>438</v>
      </c>
      <c r="L76" s="22"/>
    </row>
    <row r="77" spans="1:12" s="21" customFormat="1" ht="20.399999999999999" x14ac:dyDescent="0.3">
      <c r="A77" s="37"/>
      <c r="B77" s="42"/>
      <c r="C77" s="38" t="s">
        <v>424</v>
      </c>
      <c r="D77" s="42" t="s">
        <v>154</v>
      </c>
      <c r="E77" s="38" t="s">
        <v>714</v>
      </c>
      <c r="F77" s="38" t="s">
        <v>65</v>
      </c>
      <c r="G77"/>
      <c r="H77"/>
      <c r="I77" s="43" t="s">
        <v>438</v>
      </c>
      <c r="J77" s="43" t="s">
        <v>438</v>
      </c>
      <c r="K77" s="43" t="s">
        <v>438</v>
      </c>
      <c r="L77" s="22"/>
    </row>
    <row r="78" spans="1:12" s="21" customFormat="1" ht="23.4" x14ac:dyDescent="0.3">
      <c r="A78" s="37"/>
      <c r="B78" s="42"/>
      <c r="C78" s="38" t="s">
        <v>425</v>
      </c>
      <c r="D78" s="42" t="s">
        <v>154</v>
      </c>
      <c r="E78" s="38" t="s">
        <v>714</v>
      </c>
      <c r="F78" s="38" t="s">
        <v>65</v>
      </c>
      <c r="G78"/>
      <c r="H78"/>
      <c r="I78" s="23"/>
      <c r="J78" s="23"/>
      <c r="K78" s="23"/>
      <c r="L78" s="22"/>
    </row>
    <row r="79" spans="1:12" s="21" customFormat="1" ht="20.399999999999999" x14ac:dyDescent="0.3">
      <c r="A79" s="37"/>
      <c r="B79" s="42"/>
      <c r="C79" s="38" t="s">
        <v>427</v>
      </c>
      <c r="D79" s="42" t="s">
        <v>154</v>
      </c>
      <c r="E79" s="38" t="s">
        <v>714</v>
      </c>
      <c r="F79" s="38" t="s">
        <v>65</v>
      </c>
      <c r="G79"/>
      <c r="H79"/>
      <c r="I79" s="43" t="s">
        <v>438</v>
      </c>
      <c r="J79" s="43" t="s">
        <v>438</v>
      </c>
      <c r="K79" s="43" t="s">
        <v>438</v>
      </c>
      <c r="L79" s="22"/>
    </row>
    <row r="80" spans="1:12" s="21" customFormat="1" ht="20.399999999999999" x14ac:dyDescent="0.3">
      <c r="A80" s="37"/>
      <c r="B80" s="42"/>
      <c r="C80" s="38" t="s">
        <v>428</v>
      </c>
      <c r="D80" s="42" t="s">
        <v>154</v>
      </c>
      <c r="E80" s="38" t="s">
        <v>714</v>
      </c>
      <c r="F80" s="38" t="s">
        <v>65</v>
      </c>
      <c r="G80"/>
      <c r="H80"/>
      <c r="I80" s="43" t="s">
        <v>438</v>
      </c>
      <c r="J80" s="43" t="s">
        <v>438</v>
      </c>
      <c r="K80" s="43" t="s">
        <v>438</v>
      </c>
      <c r="L80" s="22"/>
    </row>
    <row r="81" spans="1:12" s="21" customFormat="1" ht="20.399999999999999" x14ac:dyDescent="0.3">
      <c r="A81" s="37"/>
      <c r="B81" s="42"/>
      <c r="C81" s="38" t="s">
        <v>429</v>
      </c>
      <c r="D81" s="42" t="s">
        <v>154</v>
      </c>
      <c r="E81" s="38" t="s">
        <v>714</v>
      </c>
      <c r="F81" s="38" t="s">
        <v>65</v>
      </c>
      <c r="G81"/>
      <c r="H81"/>
      <c r="I81" s="43" t="s">
        <v>438</v>
      </c>
      <c r="J81" s="43" t="s">
        <v>438</v>
      </c>
      <c r="K81" s="43" t="s">
        <v>438</v>
      </c>
      <c r="L81" s="22"/>
    </row>
    <row r="82" spans="1:12" s="21" customFormat="1" ht="20.399999999999999" x14ac:dyDescent="0.3">
      <c r="A82" s="37"/>
      <c r="B82" s="42"/>
      <c r="C82" s="38" t="s">
        <v>38</v>
      </c>
      <c r="D82" s="42" t="s">
        <v>154</v>
      </c>
      <c r="E82" s="38" t="s">
        <v>714</v>
      </c>
      <c r="F82" s="38" t="s">
        <v>65</v>
      </c>
      <c r="G82"/>
      <c r="H82"/>
      <c r="I82" s="43" t="s">
        <v>438</v>
      </c>
      <c r="J82" s="43" t="s">
        <v>438</v>
      </c>
      <c r="K82" s="43" t="s">
        <v>438</v>
      </c>
      <c r="L82" s="22"/>
    </row>
    <row r="83" spans="1:12" s="21" customFormat="1" ht="20.399999999999999" x14ac:dyDescent="0.3">
      <c r="A83" s="37"/>
      <c r="B83" s="42"/>
      <c r="C83" s="38" t="s">
        <v>402</v>
      </c>
      <c r="D83" s="42" t="s">
        <v>154</v>
      </c>
      <c r="E83" s="38" t="s">
        <v>714</v>
      </c>
      <c r="F83" s="38" t="s">
        <v>65</v>
      </c>
      <c r="G83"/>
      <c r="H83"/>
      <c r="I83" s="43" t="s">
        <v>438</v>
      </c>
      <c r="J83" s="43" t="s">
        <v>438</v>
      </c>
      <c r="K83" s="43" t="s">
        <v>438</v>
      </c>
      <c r="L83" s="22"/>
    </row>
    <row r="84" spans="1:12" s="21" customFormat="1" ht="20.399999999999999" x14ac:dyDescent="0.3">
      <c r="A84" s="37"/>
      <c r="B84" s="42"/>
      <c r="C84" s="38" t="s">
        <v>404</v>
      </c>
      <c r="D84" s="42" t="s">
        <v>154</v>
      </c>
      <c r="E84" s="38" t="s">
        <v>714</v>
      </c>
      <c r="F84" s="38" t="s">
        <v>65</v>
      </c>
      <c r="G84"/>
      <c r="H84"/>
      <c r="I84" s="43" t="s">
        <v>438</v>
      </c>
      <c r="J84" s="43" t="s">
        <v>438</v>
      </c>
      <c r="K84" s="43" t="s">
        <v>438</v>
      </c>
      <c r="L84" s="22"/>
    </row>
    <row r="85" spans="1:12" s="21" customFormat="1" ht="20.399999999999999" x14ac:dyDescent="0.3">
      <c r="A85" s="37"/>
      <c r="B85" s="42"/>
      <c r="C85" s="38" t="s">
        <v>413</v>
      </c>
      <c r="D85" s="42" t="s">
        <v>154</v>
      </c>
      <c r="E85" s="38" t="s">
        <v>714</v>
      </c>
      <c r="F85" s="38" t="s">
        <v>65</v>
      </c>
      <c r="G85"/>
      <c r="H85"/>
      <c r="I85" s="43" t="s">
        <v>438</v>
      </c>
      <c r="J85" s="43" t="s">
        <v>438</v>
      </c>
      <c r="K85" s="43" t="s">
        <v>438</v>
      </c>
      <c r="L85" s="22"/>
    </row>
    <row r="86" spans="1:12" s="21" customFormat="1" ht="20.399999999999999" x14ac:dyDescent="0.3">
      <c r="A86" s="37"/>
      <c r="B86" s="42"/>
      <c r="C86" s="38" t="s">
        <v>414</v>
      </c>
      <c r="D86" s="42" t="s">
        <v>154</v>
      </c>
      <c r="E86" s="38" t="s">
        <v>714</v>
      </c>
      <c r="F86" s="38" t="s">
        <v>65</v>
      </c>
      <c r="G86"/>
      <c r="H86"/>
      <c r="I86" s="43" t="s">
        <v>438</v>
      </c>
      <c r="J86" s="43" t="s">
        <v>438</v>
      </c>
      <c r="K86" s="43" t="s">
        <v>438</v>
      </c>
      <c r="L86" s="22"/>
    </row>
    <row r="87" spans="1:12" s="21" customFormat="1" ht="20.399999999999999" x14ac:dyDescent="0.3">
      <c r="A87" s="37"/>
      <c r="B87" s="42"/>
      <c r="C87" s="38" t="s">
        <v>436</v>
      </c>
      <c r="D87" s="42" t="s">
        <v>181</v>
      </c>
      <c r="E87" s="38" t="s">
        <v>714</v>
      </c>
      <c r="F87" s="38" t="s">
        <v>65</v>
      </c>
      <c r="G87"/>
      <c r="H87"/>
      <c r="I87" s="43" t="s">
        <v>438</v>
      </c>
      <c r="J87" s="43" t="s">
        <v>438</v>
      </c>
      <c r="K87" s="43" t="s">
        <v>438</v>
      </c>
      <c r="L87" s="22"/>
    </row>
    <row r="88" spans="1:12" s="21" customFormat="1" ht="20.399999999999999" x14ac:dyDescent="0.3">
      <c r="A88" s="37"/>
      <c r="B88" s="42"/>
      <c r="C88" s="38" t="s">
        <v>180</v>
      </c>
      <c r="D88" s="42" t="s">
        <v>181</v>
      </c>
      <c r="E88" s="38" t="s">
        <v>714</v>
      </c>
      <c r="F88" s="38" t="s">
        <v>65</v>
      </c>
      <c r="G88"/>
      <c r="H88"/>
      <c r="I88" s="43" t="s">
        <v>438</v>
      </c>
      <c r="J88" s="43" t="s">
        <v>438</v>
      </c>
      <c r="K88" s="43" t="s">
        <v>438</v>
      </c>
      <c r="L88" s="22"/>
    </row>
    <row r="89" spans="1:12" s="21" customFormat="1" ht="20.399999999999999" x14ac:dyDescent="0.3">
      <c r="A89" s="37"/>
      <c r="B89" s="42" t="s">
        <v>259</v>
      </c>
      <c r="C89" s="38" t="s">
        <v>415</v>
      </c>
      <c r="D89" s="42" t="s">
        <v>154</v>
      </c>
      <c r="E89" s="38" t="s">
        <v>714</v>
      </c>
      <c r="F89" s="38" t="s">
        <v>65</v>
      </c>
      <c r="G89"/>
      <c r="H89"/>
      <c r="I89" s="43" t="s">
        <v>438</v>
      </c>
      <c r="J89" s="43" t="s">
        <v>438</v>
      </c>
      <c r="K89" s="43" t="s">
        <v>438</v>
      </c>
      <c r="L89" s="22"/>
    </row>
    <row r="90" spans="1:12" s="21" customFormat="1" ht="20.399999999999999" x14ac:dyDescent="0.3">
      <c r="A90" s="37"/>
      <c r="B90" s="42"/>
      <c r="C90" s="38" t="s">
        <v>416</v>
      </c>
      <c r="D90" s="42" t="s">
        <v>154</v>
      </c>
      <c r="E90" s="38" t="s">
        <v>714</v>
      </c>
      <c r="F90" s="38" t="s">
        <v>65</v>
      </c>
      <c r="G90"/>
      <c r="H90"/>
      <c r="I90" s="43" t="s">
        <v>438</v>
      </c>
      <c r="J90" s="43" t="s">
        <v>438</v>
      </c>
      <c r="K90" s="43" t="s">
        <v>438</v>
      </c>
      <c r="L90" s="22"/>
    </row>
    <row r="91" spans="1:12" s="21" customFormat="1" ht="20.399999999999999" x14ac:dyDescent="0.3">
      <c r="A91" s="37"/>
      <c r="B91" s="42"/>
      <c r="C91" s="38" t="s">
        <v>420</v>
      </c>
      <c r="D91" s="42" t="s">
        <v>154</v>
      </c>
      <c r="E91" s="38" t="s">
        <v>714</v>
      </c>
      <c r="F91" s="38" t="s">
        <v>65</v>
      </c>
      <c r="G91"/>
      <c r="H91"/>
      <c r="I91" s="43" t="s">
        <v>438</v>
      </c>
      <c r="J91" s="43" t="s">
        <v>438</v>
      </c>
      <c r="K91" s="43" t="s">
        <v>438</v>
      </c>
      <c r="L91" s="22"/>
    </row>
    <row r="92" spans="1:12" s="21" customFormat="1" ht="20.399999999999999" x14ac:dyDescent="0.3">
      <c r="A92" s="37"/>
      <c r="B92" s="42"/>
      <c r="C92" s="38" t="s">
        <v>423</v>
      </c>
      <c r="D92" s="42" t="s">
        <v>154</v>
      </c>
      <c r="E92" s="38" t="s">
        <v>714</v>
      </c>
      <c r="F92" s="38" t="s">
        <v>65</v>
      </c>
      <c r="G92"/>
      <c r="H92"/>
      <c r="I92" s="43" t="s">
        <v>438</v>
      </c>
      <c r="J92" s="43" t="s">
        <v>438</v>
      </c>
      <c r="K92" s="43" t="s">
        <v>438</v>
      </c>
      <c r="L92" s="22"/>
    </row>
    <row r="93" spans="1:12" s="21" customFormat="1" ht="20.399999999999999" x14ac:dyDescent="0.3">
      <c r="A93" s="37"/>
      <c r="B93" s="42"/>
      <c r="C93" s="38" t="s">
        <v>429</v>
      </c>
      <c r="D93" s="42" t="s">
        <v>154</v>
      </c>
      <c r="E93" s="38" t="s">
        <v>714</v>
      </c>
      <c r="F93" s="38" t="s">
        <v>65</v>
      </c>
      <c r="G93"/>
      <c r="H93"/>
      <c r="I93" s="43" t="s">
        <v>438</v>
      </c>
      <c r="J93" s="43" t="s">
        <v>438</v>
      </c>
      <c r="K93" s="43" t="s">
        <v>438</v>
      </c>
      <c r="L93" s="22"/>
    </row>
    <row r="94" spans="1:12" s="21" customFormat="1" ht="20.399999999999999" x14ac:dyDescent="0.3">
      <c r="A94" s="37"/>
      <c r="B94" s="42"/>
      <c r="C94" s="38" t="s">
        <v>38</v>
      </c>
      <c r="D94" s="42" t="s">
        <v>154</v>
      </c>
      <c r="E94" s="38" t="s">
        <v>714</v>
      </c>
      <c r="F94" s="38" t="s">
        <v>65</v>
      </c>
      <c r="G94"/>
      <c r="H94"/>
      <c r="I94" s="43" t="s">
        <v>438</v>
      </c>
      <c r="J94" s="43" t="s">
        <v>438</v>
      </c>
      <c r="K94" s="43" t="s">
        <v>438</v>
      </c>
      <c r="L94" s="22"/>
    </row>
    <row r="95" spans="1:12" s="21" customFormat="1" ht="20.399999999999999" x14ac:dyDescent="0.3">
      <c r="A95" s="37"/>
      <c r="B95" s="42"/>
      <c r="C95" s="38" t="s">
        <v>402</v>
      </c>
      <c r="D95" s="42" t="s">
        <v>154</v>
      </c>
      <c r="E95" s="38" t="s">
        <v>714</v>
      </c>
      <c r="F95" s="38" t="s">
        <v>65</v>
      </c>
      <c r="G95"/>
      <c r="H95"/>
      <c r="I95" s="43" t="s">
        <v>438</v>
      </c>
      <c r="J95" s="43" t="s">
        <v>438</v>
      </c>
      <c r="K95" s="43" t="s">
        <v>438</v>
      </c>
      <c r="L95" s="22"/>
    </row>
    <row r="96" spans="1:12" s="21" customFormat="1" ht="20.399999999999999" x14ac:dyDescent="0.3">
      <c r="A96" s="37"/>
      <c r="B96" s="42"/>
      <c r="C96" s="38" t="s">
        <v>404</v>
      </c>
      <c r="D96" s="42" t="s">
        <v>154</v>
      </c>
      <c r="E96" s="38" t="s">
        <v>714</v>
      </c>
      <c r="F96" s="38" t="s">
        <v>65</v>
      </c>
      <c r="G96"/>
      <c r="H96"/>
      <c r="I96" s="43" t="s">
        <v>438</v>
      </c>
      <c r="J96" s="43" t="s">
        <v>438</v>
      </c>
      <c r="K96" s="43" t="s">
        <v>438</v>
      </c>
      <c r="L96" s="22"/>
    </row>
    <row r="97" spans="1:12" s="21" customFormat="1" ht="20.399999999999999" x14ac:dyDescent="0.3">
      <c r="A97" s="37"/>
      <c r="B97" s="42"/>
      <c r="C97" s="38" t="s">
        <v>436</v>
      </c>
      <c r="D97" s="42" t="s">
        <v>181</v>
      </c>
      <c r="E97" s="38" t="s">
        <v>714</v>
      </c>
      <c r="F97" s="38" t="s">
        <v>65</v>
      </c>
      <c r="G97"/>
      <c r="H97"/>
      <c r="I97" s="43" t="s">
        <v>438</v>
      </c>
      <c r="J97" s="43" t="s">
        <v>438</v>
      </c>
      <c r="K97" s="43" t="s">
        <v>438</v>
      </c>
      <c r="L97" s="22"/>
    </row>
    <row r="98" spans="1:12" s="21" customFormat="1" ht="20.399999999999999" x14ac:dyDescent="0.3">
      <c r="A98" s="37"/>
      <c r="B98" s="42"/>
      <c r="C98" s="38" t="s">
        <v>180</v>
      </c>
      <c r="D98" s="42" t="s">
        <v>181</v>
      </c>
      <c r="E98" s="38" t="s">
        <v>714</v>
      </c>
      <c r="F98" s="38" t="s">
        <v>65</v>
      </c>
      <c r="G98"/>
      <c r="H98"/>
      <c r="I98" s="43" t="s">
        <v>438</v>
      </c>
      <c r="J98" s="43" t="s">
        <v>438</v>
      </c>
      <c r="K98" s="43" t="s">
        <v>438</v>
      </c>
      <c r="L98" s="22"/>
    </row>
    <row r="99" spans="1:12" s="21" customFormat="1" ht="20.399999999999999" x14ac:dyDescent="0.3">
      <c r="A99" s="37"/>
      <c r="B99" s="42"/>
      <c r="C99" s="38" t="s">
        <v>432</v>
      </c>
      <c r="D99" s="42" t="s">
        <v>181</v>
      </c>
      <c r="E99" s="38" t="s">
        <v>714</v>
      </c>
      <c r="F99" s="38" t="s">
        <v>65</v>
      </c>
      <c r="G99"/>
      <c r="H99"/>
      <c r="I99" s="43" t="s">
        <v>438</v>
      </c>
      <c r="J99" s="43" t="s">
        <v>438</v>
      </c>
      <c r="K99" s="43" t="s">
        <v>438</v>
      </c>
      <c r="L99" s="22"/>
    </row>
    <row r="100" spans="1:12" s="21" customFormat="1" ht="20.399999999999999" x14ac:dyDescent="0.3">
      <c r="A100" s="37"/>
      <c r="B100" s="42" t="s">
        <v>133</v>
      </c>
      <c r="C100" s="38" t="s">
        <v>194</v>
      </c>
      <c r="D100" s="42" t="s">
        <v>154</v>
      </c>
      <c r="E100" s="38" t="s">
        <v>714</v>
      </c>
      <c r="F100" s="38" t="s">
        <v>65</v>
      </c>
      <c r="G100"/>
      <c r="H100"/>
      <c r="I100" s="43" t="s">
        <v>438</v>
      </c>
      <c r="J100" s="43" t="s">
        <v>438</v>
      </c>
      <c r="K100" s="43" t="s">
        <v>438</v>
      </c>
      <c r="L100" s="22"/>
    </row>
    <row r="101" spans="1:12" s="21" customFormat="1" ht="20.399999999999999" x14ac:dyDescent="0.3">
      <c r="A101" s="37"/>
      <c r="B101" s="42"/>
      <c r="C101" s="38" t="s">
        <v>415</v>
      </c>
      <c r="D101" s="42" t="s">
        <v>154</v>
      </c>
      <c r="E101" s="38" t="s">
        <v>714</v>
      </c>
      <c r="F101" s="38" t="s">
        <v>65</v>
      </c>
      <c r="G101"/>
      <c r="H101"/>
      <c r="I101" s="43" t="s">
        <v>438</v>
      </c>
      <c r="J101" s="43" t="s">
        <v>438</v>
      </c>
      <c r="K101" s="43" t="s">
        <v>438</v>
      </c>
      <c r="L101" s="22"/>
    </row>
    <row r="102" spans="1:12" s="21" customFormat="1" ht="20.399999999999999" x14ac:dyDescent="0.3">
      <c r="A102" s="37"/>
      <c r="B102" s="42"/>
      <c r="C102" s="38" t="s">
        <v>416</v>
      </c>
      <c r="D102" s="42" t="s">
        <v>154</v>
      </c>
      <c r="E102" s="38" t="s">
        <v>714</v>
      </c>
      <c r="F102" s="38" t="s">
        <v>65</v>
      </c>
      <c r="G102"/>
      <c r="H102"/>
      <c r="I102" s="43" t="s">
        <v>438</v>
      </c>
      <c r="J102" s="43" t="s">
        <v>438</v>
      </c>
      <c r="K102" s="43" t="s">
        <v>438</v>
      </c>
      <c r="L102" s="22"/>
    </row>
    <row r="103" spans="1:12" s="21" customFormat="1" ht="20.399999999999999" x14ac:dyDescent="0.3">
      <c r="A103" s="37"/>
      <c r="B103" s="42"/>
      <c r="C103" s="38" t="s">
        <v>417</v>
      </c>
      <c r="D103" s="42" t="s">
        <v>154</v>
      </c>
      <c r="E103" s="38" t="s">
        <v>714</v>
      </c>
      <c r="F103" s="38" t="s">
        <v>65</v>
      </c>
      <c r="G103"/>
      <c r="H103"/>
      <c r="I103" s="43" t="s">
        <v>438</v>
      </c>
      <c r="J103" s="43" t="s">
        <v>438</v>
      </c>
      <c r="K103" s="43" t="s">
        <v>438</v>
      </c>
      <c r="L103" s="22"/>
    </row>
    <row r="104" spans="1:12" s="21" customFormat="1" ht="20.399999999999999" x14ac:dyDescent="0.3">
      <c r="A104" s="37"/>
      <c r="B104" s="42"/>
      <c r="C104" s="38" t="s">
        <v>420</v>
      </c>
      <c r="D104" s="42" t="s">
        <v>154</v>
      </c>
      <c r="E104" s="38" t="s">
        <v>714</v>
      </c>
      <c r="F104" s="38" t="s">
        <v>65</v>
      </c>
      <c r="G104"/>
      <c r="H104"/>
      <c r="I104" s="43" t="s">
        <v>438</v>
      </c>
      <c r="J104" s="43" t="s">
        <v>438</v>
      </c>
      <c r="K104" s="43" t="s">
        <v>438</v>
      </c>
      <c r="L104" s="22"/>
    </row>
    <row r="105" spans="1:12" s="21" customFormat="1" ht="23.4" x14ac:dyDescent="0.3">
      <c r="A105" s="37"/>
      <c r="B105" s="42"/>
      <c r="C105" s="38" t="s">
        <v>421</v>
      </c>
      <c r="D105" s="42" t="s">
        <v>154</v>
      </c>
      <c r="E105" s="38" t="s">
        <v>714</v>
      </c>
      <c r="F105" s="38" t="s">
        <v>65</v>
      </c>
      <c r="G105"/>
      <c r="H105"/>
      <c r="I105" s="23"/>
      <c r="J105" s="23"/>
      <c r="K105" s="23"/>
      <c r="L105" s="22"/>
    </row>
    <row r="106" spans="1:12" s="21" customFormat="1" ht="20.399999999999999" x14ac:dyDescent="0.3">
      <c r="A106" s="37"/>
      <c r="B106" s="42"/>
      <c r="C106" s="38" t="s">
        <v>422</v>
      </c>
      <c r="D106" s="42" t="s">
        <v>154</v>
      </c>
      <c r="E106" s="38" t="s">
        <v>714</v>
      </c>
      <c r="F106" s="38" t="s">
        <v>65</v>
      </c>
      <c r="G106"/>
      <c r="H106"/>
      <c r="I106" s="43" t="s">
        <v>438</v>
      </c>
      <c r="J106" s="43" t="s">
        <v>438</v>
      </c>
      <c r="K106" s="43" t="s">
        <v>438</v>
      </c>
      <c r="L106" s="22"/>
    </row>
    <row r="107" spans="1:12" s="21" customFormat="1" ht="20.399999999999999" x14ac:dyDescent="0.3">
      <c r="A107" s="37"/>
      <c r="B107" s="42"/>
      <c r="C107" s="38" t="s">
        <v>423</v>
      </c>
      <c r="D107" s="42" t="s">
        <v>154</v>
      </c>
      <c r="E107" s="38" t="s">
        <v>714</v>
      </c>
      <c r="F107" s="38" t="s">
        <v>65</v>
      </c>
      <c r="G107"/>
      <c r="H107"/>
      <c r="I107" s="43" t="s">
        <v>438</v>
      </c>
      <c r="J107" s="43" t="s">
        <v>438</v>
      </c>
      <c r="K107" s="43" t="s">
        <v>438</v>
      </c>
      <c r="L107" s="22"/>
    </row>
    <row r="108" spans="1:12" s="21" customFormat="1" ht="20.399999999999999" x14ac:dyDescent="0.3">
      <c r="A108" s="37"/>
      <c r="B108" s="42"/>
      <c r="C108" s="38" t="s">
        <v>424</v>
      </c>
      <c r="D108" s="42" t="s">
        <v>154</v>
      </c>
      <c r="E108" s="38" t="s">
        <v>714</v>
      </c>
      <c r="F108" s="38" t="s">
        <v>65</v>
      </c>
      <c r="G108"/>
      <c r="H108"/>
      <c r="I108" s="43" t="s">
        <v>438</v>
      </c>
      <c r="J108" s="43" t="s">
        <v>438</v>
      </c>
      <c r="K108" s="43" t="s">
        <v>438</v>
      </c>
      <c r="L108" s="22"/>
    </row>
    <row r="109" spans="1:12" s="21" customFormat="1" ht="20.399999999999999" x14ac:dyDescent="0.3">
      <c r="A109" s="37"/>
      <c r="B109" s="42"/>
      <c r="C109" s="38" t="s">
        <v>425</v>
      </c>
      <c r="D109" s="42" t="s">
        <v>154</v>
      </c>
      <c r="E109" s="38" t="s">
        <v>714</v>
      </c>
      <c r="F109" s="38" t="s">
        <v>65</v>
      </c>
      <c r="G109"/>
      <c r="H109"/>
      <c r="I109" s="43" t="s">
        <v>438</v>
      </c>
      <c r="J109" s="43" t="s">
        <v>438</v>
      </c>
      <c r="K109" s="43" t="s">
        <v>438</v>
      </c>
      <c r="L109" s="22"/>
    </row>
    <row r="110" spans="1:12" s="21" customFormat="1" ht="20.399999999999999" x14ac:dyDescent="0.3">
      <c r="A110" s="37"/>
      <c r="B110" s="42"/>
      <c r="C110" s="38" t="s">
        <v>427</v>
      </c>
      <c r="D110" s="42" t="s">
        <v>154</v>
      </c>
      <c r="E110" s="38" t="s">
        <v>714</v>
      </c>
      <c r="F110" s="38" t="s">
        <v>65</v>
      </c>
      <c r="G110"/>
      <c r="H110"/>
      <c r="I110" s="43" t="s">
        <v>438</v>
      </c>
      <c r="J110" s="43" t="s">
        <v>438</v>
      </c>
      <c r="K110" s="43" t="s">
        <v>438</v>
      </c>
      <c r="L110" s="22"/>
    </row>
    <row r="111" spans="1:12" s="21" customFormat="1" ht="20.399999999999999" x14ac:dyDescent="0.3">
      <c r="A111" s="37"/>
      <c r="B111" s="42"/>
      <c r="C111" s="38" t="s">
        <v>428</v>
      </c>
      <c r="D111" s="42" t="s">
        <v>154</v>
      </c>
      <c r="E111" s="38" t="s">
        <v>714</v>
      </c>
      <c r="F111" s="38" t="s">
        <v>65</v>
      </c>
      <c r="G111"/>
      <c r="H111"/>
      <c r="I111" s="43" t="s">
        <v>438</v>
      </c>
      <c r="J111" s="43" t="s">
        <v>438</v>
      </c>
      <c r="K111" s="43" t="s">
        <v>438</v>
      </c>
      <c r="L111" s="22"/>
    </row>
    <row r="112" spans="1:12" s="21" customFormat="1" ht="20.399999999999999" x14ac:dyDescent="0.3">
      <c r="A112" s="37"/>
      <c r="B112" s="42"/>
      <c r="C112" s="38" t="s">
        <v>429</v>
      </c>
      <c r="D112" s="42" t="s">
        <v>154</v>
      </c>
      <c r="E112" s="38" t="s">
        <v>714</v>
      </c>
      <c r="F112" s="38" t="s">
        <v>65</v>
      </c>
      <c r="G112"/>
      <c r="H112"/>
      <c r="I112" s="43" t="s">
        <v>438</v>
      </c>
      <c r="J112" s="43" t="s">
        <v>438</v>
      </c>
      <c r="K112" s="43" t="s">
        <v>438</v>
      </c>
      <c r="L112" s="22"/>
    </row>
    <row r="113" spans="1:12" s="21" customFormat="1" ht="20.399999999999999" x14ac:dyDescent="0.3">
      <c r="A113" s="37"/>
      <c r="B113" s="42"/>
      <c r="C113" s="38" t="s">
        <v>38</v>
      </c>
      <c r="D113" s="42" t="s">
        <v>154</v>
      </c>
      <c r="E113" s="38" t="s">
        <v>714</v>
      </c>
      <c r="F113" s="38" t="s">
        <v>65</v>
      </c>
      <c r="G113"/>
      <c r="H113"/>
      <c r="I113" s="43" t="s">
        <v>438</v>
      </c>
      <c r="J113" s="43" t="s">
        <v>438</v>
      </c>
      <c r="K113" s="43" t="s">
        <v>438</v>
      </c>
      <c r="L113" s="22"/>
    </row>
    <row r="114" spans="1:12" s="21" customFormat="1" ht="20.399999999999999" x14ac:dyDescent="0.3">
      <c r="A114" s="37"/>
      <c r="B114" s="42"/>
      <c r="C114" s="38" t="s">
        <v>402</v>
      </c>
      <c r="D114" s="42" t="s">
        <v>154</v>
      </c>
      <c r="E114" s="38" t="s">
        <v>714</v>
      </c>
      <c r="F114" s="38" t="s">
        <v>65</v>
      </c>
      <c r="G114"/>
      <c r="H114"/>
      <c r="I114" s="43" t="s">
        <v>438</v>
      </c>
      <c r="J114" s="43" t="s">
        <v>438</v>
      </c>
      <c r="K114" s="43" t="s">
        <v>438</v>
      </c>
      <c r="L114" s="22"/>
    </row>
    <row r="115" spans="1:12" s="21" customFormat="1" ht="20.399999999999999" x14ac:dyDescent="0.3">
      <c r="A115" s="37"/>
      <c r="B115" s="42"/>
      <c r="C115" s="38" t="s">
        <v>404</v>
      </c>
      <c r="D115" s="42" t="s">
        <v>154</v>
      </c>
      <c r="E115" s="38" t="s">
        <v>714</v>
      </c>
      <c r="F115" s="38" t="s">
        <v>65</v>
      </c>
      <c r="G115"/>
      <c r="H115"/>
      <c r="I115" s="43" t="s">
        <v>438</v>
      </c>
      <c r="J115" s="43" t="s">
        <v>438</v>
      </c>
      <c r="K115" s="43" t="s">
        <v>438</v>
      </c>
      <c r="L115" s="22"/>
    </row>
    <row r="116" spans="1:12" s="21" customFormat="1" ht="20.399999999999999" x14ac:dyDescent="0.3">
      <c r="A116" s="37"/>
      <c r="B116" s="42"/>
      <c r="C116" s="38" t="s">
        <v>413</v>
      </c>
      <c r="D116" s="42" t="s">
        <v>154</v>
      </c>
      <c r="E116" s="38" t="s">
        <v>714</v>
      </c>
      <c r="F116" s="38" t="s">
        <v>65</v>
      </c>
      <c r="G116"/>
      <c r="H116"/>
      <c r="I116" s="43" t="s">
        <v>438</v>
      </c>
      <c r="J116" s="43" t="s">
        <v>438</v>
      </c>
      <c r="K116" s="43" t="s">
        <v>438</v>
      </c>
      <c r="L116" s="22"/>
    </row>
    <row r="117" spans="1:12" s="21" customFormat="1" ht="20.399999999999999" x14ac:dyDescent="0.3">
      <c r="A117" s="37"/>
      <c r="B117" s="42"/>
      <c r="C117" s="38" t="s">
        <v>414</v>
      </c>
      <c r="D117" s="42" t="s">
        <v>154</v>
      </c>
      <c r="E117" s="38" t="s">
        <v>714</v>
      </c>
      <c r="F117" s="38" t="s">
        <v>65</v>
      </c>
      <c r="G117"/>
      <c r="H117"/>
      <c r="I117" s="43" t="s">
        <v>438</v>
      </c>
      <c r="J117" s="43" t="s">
        <v>438</v>
      </c>
      <c r="K117" s="43" t="s">
        <v>438</v>
      </c>
      <c r="L117" s="22"/>
    </row>
    <row r="118" spans="1:12" s="21" customFormat="1" ht="20.399999999999999" x14ac:dyDescent="0.3">
      <c r="A118" s="37"/>
      <c r="B118" s="42"/>
      <c r="C118" s="38" t="s">
        <v>436</v>
      </c>
      <c r="D118" s="42" t="s">
        <v>181</v>
      </c>
      <c r="E118" s="38" t="s">
        <v>714</v>
      </c>
      <c r="F118" s="38" t="s">
        <v>65</v>
      </c>
      <c r="G118"/>
      <c r="H118"/>
      <c r="I118" s="43" t="s">
        <v>438</v>
      </c>
      <c r="J118" s="43" t="s">
        <v>438</v>
      </c>
      <c r="K118" s="43" t="s">
        <v>438</v>
      </c>
      <c r="L118" s="22"/>
    </row>
    <row r="119" spans="1:12" s="21" customFormat="1" ht="23.4" x14ac:dyDescent="0.3">
      <c r="A119" s="37"/>
      <c r="B119" s="42"/>
      <c r="C119" s="38" t="s">
        <v>180</v>
      </c>
      <c r="D119" s="42" t="s">
        <v>181</v>
      </c>
      <c r="E119" s="38" t="s">
        <v>714</v>
      </c>
      <c r="F119" s="38" t="s">
        <v>65</v>
      </c>
      <c r="G119"/>
      <c r="H119"/>
      <c r="I119" s="23"/>
      <c r="J119" s="23"/>
      <c r="K119" s="23"/>
      <c r="L119" s="22"/>
    </row>
    <row r="120" spans="1:12" s="21" customFormat="1" ht="20.399999999999999" x14ac:dyDescent="0.3">
      <c r="A120" s="37"/>
      <c r="B120" s="42" t="s">
        <v>56</v>
      </c>
      <c r="C120" s="38" t="s">
        <v>416</v>
      </c>
      <c r="D120" s="42" t="s">
        <v>154</v>
      </c>
      <c r="E120" s="38" t="s">
        <v>714</v>
      </c>
      <c r="F120" s="38" t="s">
        <v>36</v>
      </c>
      <c r="G120"/>
      <c r="H120"/>
      <c r="I120" s="43" t="s">
        <v>438</v>
      </c>
      <c r="J120" s="43" t="s">
        <v>438</v>
      </c>
      <c r="K120" s="43" t="s">
        <v>438</v>
      </c>
      <c r="L120" s="22"/>
    </row>
    <row r="121" spans="1:12" s="21" customFormat="1" ht="20.399999999999999" x14ac:dyDescent="0.3">
      <c r="A121" s="37"/>
      <c r="B121" s="42"/>
      <c r="C121" s="38"/>
      <c r="D121" s="42"/>
      <c r="E121" s="38"/>
      <c r="F121" s="38" t="s">
        <v>82</v>
      </c>
      <c r="G121"/>
      <c r="H121"/>
      <c r="I121" s="43" t="s">
        <v>438</v>
      </c>
      <c r="J121" s="43" t="s">
        <v>438</v>
      </c>
      <c r="K121" s="43" t="s">
        <v>438</v>
      </c>
      <c r="L121" s="22"/>
    </row>
    <row r="122" spans="1:12" s="21" customFormat="1" ht="20.399999999999999" x14ac:dyDescent="0.3">
      <c r="A122" s="37"/>
      <c r="B122" s="42"/>
      <c r="C122" s="38" t="s">
        <v>421</v>
      </c>
      <c r="D122" s="42" t="s">
        <v>154</v>
      </c>
      <c r="E122" s="38" t="s">
        <v>714</v>
      </c>
      <c r="F122" s="38" t="s">
        <v>53</v>
      </c>
      <c r="G122"/>
      <c r="H122"/>
      <c r="I122" s="43" t="s">
        <v>438</v>
      </c>
      <c r="J122" s="43" t="s">
        <v>438</v>
      </c>
      <c r="K122" s="43" t="s">
        <v>438</v>
      </c>
      <c r="L122" s="22"/>
    </row>
    <row r="123" spans="1:12" s="21" customFormat="1" ht="20.399999999999999" x14ac:dyDescent="0.3">
      <c r="A123" s="37"/>
      <c r="B123" s="42"/>
      <c r="C123" s="38"/>
      <c r="D123" s="42"/>
      <c r="E123" s="38"/>
      <c r="F123" s="38" t="s">
        <v>36</v>
      </c>
      <c r="G123"/>
      <c r="H123"/>
      <c r="I123" s="43" t="s">
        <v>438</v>
      </c>
      <c r="J123" s="43" t="s">
        <v>438</v>
      </c>
      <c r="K123" s="43" t="s">
        <v>438</v>
      </c>
      <c r="L123" s="22"/>
    </row>
    <row r="124" spans="1:12" s="21" customFormat="1" ht="20.399999999999999" x14ac:dyDescent="0.3">
      <c r="A124" s="37"/>
      <c r="B124" s="42"/>
      <c r="C124" s="38"/>
      <c r="D124" s="42"/>
      <c r="E124" s="38"/>
      <c r="F124" s="38" t="s">
        <v>82</v>
      </c>
      <c r="G124"/>
      <c r="H124"/>
      <c r="I124" s="43" t="s">
        <v>438</v>
      </c>
      <c r="J124" s="43" t="s">
        <v>438</v>
      </c>
      <c r="K124" s="43" t="s">
        <v>438</v>
      </c>
      <c r="L124" s="22"/>
    </row>
    <row r="125" spans="1:12" s="21" customFormat="1" ht="20.399999999999999" x14ac:dyDescent="0.3">
      <c r="A125" s="37"/>
      <c r="B125" s="42"/>
      <c r="C125" s="38" t="s">
        <v>422</v>
      </c>
      <c r="D125" s="42" t="s">
        <v>154</v>
      </c>
      <c r="E125" s="38" t="s">
        <v>714</v>
      </c>
      <c r="F125" s="38" t="s">
        <v>36</v>
      </c>
      <c r="G125"/>
      <c r="H125"/>
      <c r="I125" s="43" t="s">
        <v>438</v>
      </c>
      <c r="J125" s="43" t="s">
        <v>438</v>
      </c>
      <c r="K125" s="43" t="s">
        <v>438</v>
      </c>
      <c r="L125" s="22"/>
    </row>
    <row r="126" spans="1:12" s="21" customFormat="1" ht="20.399999999999999" x14ac:dyDescent="0.3">
      <c r="A126" s="37"/>
      <c r="B126" s="42"/>
      <c r="C126" s="38" t="s">
        <v>423</v>
      </c>
      <c r="D126" s="42" t="s">
        <v>154</v>
      </c>
      <c r="E126" s="38" t="s">
        <v>714</v>
      </c>
      <c r="F126" s="38" t="s">
        <v>53</v>
      </c>
      <c r="G126"/>
      <c r="H126"/>
      <c r="I126" s="43" t="s">
        <v>438</v>
      </c>
      <c r="J126" s="43" t="s">
        <v>438</v>
      </c>
      <c r="K126" s="43" t="s">
        <v>438</v>
      </c>
      <c r="L126" s="22"/>
    </row>
    <row r="127" spans="1:12" s="21" customFormat="1" ht="20.399999999999999" x14ac:dyDescent="0.3">
      <c r="A127" s="37"/>
      <c r="B127" s="42"/>
      <c r="C127" s="38"/>
      <c r="D127" s="42"/>
      <c r="E127" s="38"/>
      <c r="F127" s="38" t="s">
        <v>82</v>
      </c>
      <c r="G127"/>
      <c r="H127"/>
      <c r="I127" s="43" t="s">
        <v>438</v>
      </c>
      <c r="J127" s="43" t="s">
        <v>438</v>
      </c>
      <c r="K127" s="43" t="s">
        <v>438</v>
      </c>
      <c r="L127" s="22"/>
    </row>
    <row r="128" spans="1:12" s="21" customFormat="1" ht="20.399999999999999" x14ac:dyDescent="0.3">
      <c r="A128" s="37"/>
      <c r="B128" s="42"/>
      <c r="C128" s="38" t="s">
        <v>424</v>
      </c>
      <c r="D128" s="42" t="s">
        <v>154</v>
      </c>
      <c r="E128" s="38" t="s">
        <v>714</v>
      </c>
      <c r="F128" s="38" t="s">
        <v>53</v>
      </c>
      <c r="G128"/>
      <c r="H128"/>
      <c r="I128" s="43" t="s">
        <v>438</v>
      </c>
      <c r="J128" s="43" t="s">
        <v>438</v>
      </c>
      <c r="K128" s="43" t="s">
        <v>438</v>
      </c>
      <c r="L128" s="22"/>
    </row>
    <row r="129" spans="1:12" s="21" customFormat="1" ht="20.399999999999999" x14ac:dyDescent="0.3">
      <c r="A129" s="37"/>
      <c r="B129" s="42"/>
      <c r="C129" s="38"/>
      <c r="D129" s="42"/>
      <c r="E129" s="38"/>
      <c r="F129" s="38" t="s">
        <v>36</v>
      </c>
      <c r="G129"/>
      <c r="H129"/>
      <c r="I129" s="43" t="s">
        <v>438</v>
      </c>
      <c r="J129" s="43" t="s">
        <v>438</v>
      </c>
      <c r="K129" s="43" t="s">
        <v>438</v>
      </c>
      <c r="L129" s="22"/>
    </row>
    <row r="130" spans="1:12" s="21" customFormat="1" ht="20.399999999999999" x14ac:dyDescent="0.3">
      <c r="A130" s="37"/>
      <c r="B130" s="42"/>
      <c r="C130" s="38" t="s">
        <v>425</v>
      </c>
      <c r="D130" s="42" t="s">
        <v>154</v>
      </c>
      <c r="E130" s="38" t="s">
        <v>714</v>
      </c>
      <c r="F130" s="38" t="s">
        <v>53</v>
      </c>
      <c r="G130"/>
      <c r="H130"/>
      <c r="I130" s="43" t="s">
        <v>438</v>
      </c>
      <c r="J130" s="43" t="s">
        <v>438</v>
      </c>
      <c r="K130" s="43" t="s">
        <v>438</v>
      </c>
      <c r="L130" s="22"/>
    </row>
    <row r="131" spans="1:12" s="21" customFormat="1" ht="23.4" x14ac:dyDescent="0.3">
      <c r="A131" s="37"/>
      <c r="B131" s="42"/>
      <c r="C131" s="38"/>
      <c r="D131" s="42"/>
      <c r="E131" s="38"/>
      <c r="F131" s="38" t="s">
        <v>36</v>
      </c>
      <c r="G131"/>
      <c r="H131"/>
      <c r="I131" s="23"/>
      <c r="J131" s="23"/>
      <c r="K131" s="23"/>
      <c r="L131" s="22"/>
    </row>
    <row r="132" spans="1:12" s="21" customFormat="1" ht="20.399999999999999" x14ac:dyDescent="0.3">
      <c r="A132" s="37"/>
      <c r="B132" s="42"/>
      <c r="C132" s="38" t="s">
        <v>427</v>
      </c>
      <c r="D132" s="42" t="s">
        <v>154</v>
      </c>
      <c r="E132" s="38" t="s">
        <v>714</v>
      </c>
      <c r="F132" s="38" t="s">
        <v>53</v>
      </c>
      <c r="G132"/>
      <c r="H132"/>
      <c r="I132" s="43" t="s">
        <v>438</v>
      </c>
      <c r="J132" s="43" t="s">
        <v>438</v>
      </c>
      <c r="K132" s="43" t="s">
        <v>438</v>
      </c>
      <c r="L132" s="22"/>
    </row>
    <row r="133" spans="1:12" s="21" customFormat="1" ht="20.399999999999999" x14ac:dyDescent="0.3">
      <c r="A133" s="37"/>
      <c r="B133" s="42"/>
      <c r="C133" s="38"/>
      <c r="D133" s="42"/>
      <c r="E133" s="38"/>
      <c r="F133" s="38" t="s">
        <v>36</v>
      </c>
      <c r="G133"/>
      <c r="H133"/>
      <c r="I133" s="43" t="s">
        <v>438</v>
      </c>
      <c r="J133" s="43" t="s">
        <v>438</v>
      </c>
      <c r="K133" s="43" t="s">
        <v>438</v>
      </c>
      <c r="L133" s="22"/>
    </row>
    <row r="134" spans="1:12" s="21" customFormat="1" ht="20.399999999999999" x14ac:dyDescent="0.3">
      <c r="A134" s="37"/>
      <c r="B134" s="42"/>
      <c r="C134" s="38" t="s">
        <v>428</v>
      </c>
      <c r="D134" s="42" t="s">
        <v>154</v>
      </c>
      <c r="E134" s="38" t="s">
        <v>714</v>
      </c>
      <c r="F134" s="38" t="s">
        <v>53</v>
      </c>
      <c r="G134"/>
      <c r="H134"/>
      <c r="I134" s="43" t="s">
        <v>438</v>
      </c>
      <c r="J134" s="43" t="s">
        <v>438</v>
      </c>
      <c r="K134" s="43" t="s">
        <v>438</v>
      </c>
      <c r="L134" s="22"/>
    </row>
    <row r="135" spans="1:12" s="21" customFormat="1" ht="20.399999999999999" x14ac:dyDescent="0.3">
      <c r="A135" s="37"/>
      <c r="B135" s="42"/>
      <c r="C135" s="38"/>
      <c r="D135" s="42"/>
      <c r="E135" s="38"/>
      <c r="F135" s="38" t="s">
        <v>82</v>
      </c>
      <c r="G135"/>
      <c r="H135"/>
      <c r="I135" s="43" t="s">
        <v>438</v>
      </c>
      <c r="J135" s="43" t="s">
        <v>438</v>
      </c>
      <c r="K135" s="43" t="s">
        <v>438</v>
      </c>
      <c r="L135" s="22"/>
    </row>
    <row r="136" spans="1:12" s="21" customFormat="1" ht="20.399999999999999" x14ac:dyDescent="0.3">
      <c r="A136" s="37"/>
      <c r="B136" s="42"/>
      <c r="C136" s="38" t="s">
        <v>429</v>
      </c>
      <c r="D136" s="42" t="s">
        <v>154</v>
      </c>
      <c r="E136" s="38" t="s">
        <v>714</v>
      </c>
      <c r="F136" s="38" t="s">
        <v>53</v>
      </c>
      <c r="G136"/>
      <c r="H136"/>
      <c r="I136" s="43" t="s">
        <v>438</v>
      </c>
      <c r="J136" s="43" t="s">
        <v>438</v>
      </c>
      <c r="K136" s="43" t="s">
        <v>438</v>
      </c>
      <c r="L136" s="22"/>
    </row>
    <row r="137" spans="1:12" s="21" customFormat="1" ht="20.399999999999999" x14ac:dyDescent="0.3">
      <c r="A137" s="37"/>
      <c r="B137" s="42"/>
      <c r="C137" s="38"/>
      <c r="D137" s="42"/>
      <c r="E137" s="38"/>
      <c r="F137" s="38" t="s">
        <v>36</v>
      </c>
      <c r="G137"/>
      <c r="H137"/>
      <c r="I137" s="43" t="s">
        <v>438</v>
      </c>
      <c r="J137" s="43" t="s">
        <v>438</v>
      </c>
      <c r="K137" s="43" t="s">
        <v>438</v>
      </c>
      <c r="L137" s="22"/>
    </row>
    <row r="138" spans="1:12" s="21" customFormat="1" ht="20.399999999999999" x14ac:dyDescent="0.3">
      <c r="A138" s="37"/>
      <c r="B138" s="42"/>
      <c r="C138" s="38"/>
      <c r="D138" s="42"/>
      <c r="E138" s="38"/>
      <c r="F138" s="38" t="s">
        <v>82</v>
      </c>
      <c r="G138"/>
      <c r="H138"/>
      <c r="I138" s="43" t="s">
        <v>438</v>
      </c>
      <c r="J138" s="43" t="s">
        <v>438</v>
      </c>
      <c r="K138" s="43" t="s">
        <v>438</v>
      </c>
      <c r="L138" s="22"/>
    </row>
    <row r="139" spans="1:12" s="21" customFormat="1" ht="20.399999999999999" x14ac:dyDescent="0.3">
      <c r="A139" s="37"/>
      <c r="B139" s="42"/>
      <c r="C139" s="38" t="s">
        <v>38</v>
      </c>
      <c r="D139" s="42" t="s">
        <v>154</v>
      </c>
      <c r="E139" s="38" t="s">
        <v>714</v>
      </c>
      <c r="F139" s="38" t="s">
        <v>53</v>
      </c>
      <c r="G139"/>
      <c r="H139"/>
      <c r="I139" s="43" t="s">
        <v>438</v>
      </c>
      <c r="J139" s="43" t="s">
        <v>438</v>
      </c>
      <c r="K139" s="43" t="s">
        <v>438</v>
      </c>
      <c r="L139" s="22"/>
    </row>
    <row r="140" spans="1:12" s="21" customFormat="1" ht="20.399999999999999" x14ac:dyDescent="0.3">
      <c r="A140" s="37"/>
      <c r="B140" s="42"/>
      <c r="C140" s="38"/>
      <c r="D140" s="42"/>
      <c r="E140" s="38"/>
      <c r="F140" s="38" t="s">
        <v>36</v>
      </c>
      <c r="G140"/>
      <c r="H140"/>
      <c r="I140" s="43" t="s">
        <v>438</v>
      </c>
      <c r="J140" s="43" t="s">
        <v>438</v>
      </c>
      <c r="K140" s="43" t="s">
        <v>438</v>
      </c>
      <c r="L140" s="22"/>
    </row>
    <row r="141" spans="1:12" s="21" customFormat="1" ht="20.399999999999999" x14ac:dyDescent="0.3">
      <c r="A141" s="37"/>
      <c r="B141" s="42"/>
      <c r="C141" s="38"/>
      <c r="D141" s="42"/>
      <c r="E141" s="38"/>
      <c r="F141" s="38" t="s">
        <v>82</v>
      </c>
      <c r="G141"/>
      <c r="H141"/>
      <c r="I141" s="43" t="s">
        <v>438</v>
      </c>
      <c r="J141" s="43" t="s">
        <v>438</v>
      </c>
      <c r="K141" s="43" t="s">
        <v>438</v>
      </c>
      <c r="L141" s="22"/>
    </row>
    <row r="142" spans="1:12" s="21" customFormat="1" ht="20.399999999999999" x14ac:dyDescent="0.3">
      <c r="A142" s="37"/>
      <c r="B142" s="42"/>
      <c r="C142" s="38" t="s">
        <v>404</v>
      </c>
      <c r="D142" s="42" t="s">
        <v>154</v>
      </c>
      <c r="E142" s="38" t="s">
        <v>714</v>
      </c>
      <c r="F142" s="38" t="s">
        <v>65</v>
      </c>
      <c r="G142"/>
      <c r="H142"/>
      <c r="I142" s="43" t="s">
        <v>438</v>
      </c>
      <c r="J142" s="43" t="s">
        <v>438</v>
      </c>
      <c r="K142" s="43" t="s">
        <v>438</v>
      </c>
      <c r="L142" s="22"/>
    </row>
    <row r="143" spans="1:12" s="21" customFormat="1" ht="20.399999999999999" x14ac:dyDescent="0.3">
      <c r="A143" s="37"/>
      <c r="B143" s="42"/>
      <c r="C143" s="38" t="s">
        <v>413</v>
      </c>
      <c r="D143" s="42" t="s">
        <v>154</v>
      </c>
      <c r="E143" s="38" t="s">
        <v>714</v>
      </c>
      <c r="F143" s="38" t="s">
        <v>53</v>
      </c>
      <c r="G143"/>
      <c r="H143"/>
      <c r="I143" s="43" t="s">
        <v>438</v>
      </c>
      <c r="J143" s="43" t="s">
        <v>438</v>
      </c>
      <c r="K143" s="43" t="s">
        <v>438</v>
      </c>
      <c r="L143" s="22"/>
    </row>
    <row r="144" spans="1:12" s="21" customFormat="1" ht="20.399999999999999" x14ac:dyDescent="0.3">
      <c r="A144" s="37"/>
      <c r="B144" s="42"/>
      <c r="C144" s="38"/>
      <c r="D144" s="42"/>
      <c r="E144" s="38"/>
      <c r="F144" s="38" t="s">
        <v>82</v>
      </c>
      <c r="G144"/>
      <c r="H144"/>
      <c r="I144" s="43" t="s">
        <v>438</v>
      </c>
      <c r="J144" s="43" t="s">
        <v>438</v>
      </c>
      <c r="K144" s="43" t="s">
        <v>438</v>
      </c>
      <c r="L144" s="22"/>
    </row>
    <row r="145" spans="1:12" s="21" customFormat="1" ht="20.399999999999999" x14ac:dyDescent="0.3">
      <c r="A145" s="37"/>
      <c r="B145" s="42"/>
      <c r="C145" s="38" t="s">
        <v>414</v>
      </c>
      <c r="D145" s="42" t="s">
        <v>154</v>
      </c>
      <c r="E145" s="38" t="s">
        <v>714</v>
      </c>
      <c r="F145" s="38" t="s">
        <v>53</v>
      </c>
      <c r="G145"/>
      <c r="H145"/>
      <c r="I145" s="43" t="s">
        <v>438</v>
      </c>
      <c r="J145" s="43" t="s">
        <v>438</v>
      </c>
      <c r="K145" s="43" t="s">
        <v>438</v>
      </c>
      <c r="L145" s="22"/>
    </row>
    <row r="146" spans="1:12" s="21" customFormat="1" ht="20.399999999999999" x14ac:dyDescent="0.3">
      <c r="A146" s="37"/>
      <c r="B146" s="42"/>
      <c r="C146" s="38"/>
      <c r="D146" s="42"/>
      <c r="E146" s="38"/>
      <c r="F146" s="38" t="s">
        <v>82</v>
      </c>
      <c r="G146"/>
      <c r="H146"/>
      <c r="I146" s="43" t="s">
        <v>438</v>
      </c>
      <c r="J146" s="43" t="s">
        <v>438</v>
      </c>
      <c r="K146" s="43" t="s">
        <v>438</v>
      </c>
      <c r="L146" s="22"/>
    </row>
    <row r="147" spans="1:12" s="21" customFormat="1" ht="20.399999999999999" x14ac:dyDescent="0.3">
      <c r="A147" s="37"/>
      <c r="B147" s="42"/>
      <c r="C147" s="38" t="s">
        <v>180</v>
      </c>
      <c r="D147" s="42" t="s">
        <v>181</v>
      </c>
      <c r="E147" s="38" t="s">
        <v>714</v>
      </c>
      <c r="F147" s="38" t="s">
        <v>53</v>
      </c>
      <c r="G147"/>
      <c r="H147"/>
      <c r="I147" s="43" t="s">
        <v>438</v>
      </c>
      <c r="J147" s="43" t="s">
        <v>438</v>
      </c>
      <c r="K147" s="43" t="s">
        <v>438</v>
      </c>
      <c r="L147" s="22"/>
    </row>
    <row r="148" spans="1:12" s="21" customFormat="1" ht="20.399999999999999" x14ac:dyDescent="0.3">
      <c r="A148" s="37"/>
      <c r="B148" s="42"/>
      <c r="C148" s="38"/>
      <c r="D148" s="42"/>
      <c r="E148" s="38"/>
      <c r="F148" s="38" t="s">
        <v>36</v>
      </c>
      <c r="G148"/>
      <c r="H148"/>
      <c r="I148" s="43" t="s">
        <v>438</v>
      </c>
      <c r="J148" s="43" t="s">
        <v>438</v>
      </c>
      <c r="K148" s="43" t="s">
        <v>438</v>
      </c>
      <c r="L148" s="22"/>
    </row>
    <row r="149" spans="1:12" s="21" customFormat="1" ht="20.399999999999999" x14ac:dyDescent="0.3">
      <c r="A149" s="37"/>
      <c r="B149" s="42"/>
      <c r="C149" s="38"/>
      <c r="D149" s="42"/>
      <c r="E149" s="38"/>
      <c r="F149" s="38" t="s">
        <v>82</v>
      </c>
      <c r="G149"/>
      <c r="H149"/>
      <c r="I149" s="43" t="s">
        <v>438</v>
      </c>
      <c r="J149" s="43" t="s">
        <v>438</v>
      </c>
      <c r="K149" s="43" t="s">
        <v>438</v>
      </c>
      <c r="L149" s="22"/>
    </row>
    <row r="150" spans="1:12" s="21" customFormat="1" ht="20.399999999999999" x14ac:dyDescent="0.3">
      <c r="A150" s="37"/>
      <c r="B150" s="42"/>
      <c r="C150" s="38"/>
      <c r="D150" s="42"/>
      <c r="E150" s="38"/>
      <c r="F150" s="38" t="s">
        <v>65</v>
      </c>
      <c r="G150"/>
      <c r="H150"/>
      <c r="I150" s="43" t="s">
        <v>438</v>
      </c>
      <c r="J150" s="43" t="s">
        <v>438</v>
      </c>
      <c r="K150" s="43" t="s">
        <v>438</v>
      </c>
      <c r="L150" s="22"/>
    </row>
    <row r="151" spans="1:12" s="21" customFormat="1" ht="20.399999999999999" x14ac:dyDescent="0.3">
      <c r="A151" s="37"/>
      <c r="B151" s="42"/>
      <c r="C151" s="38" t="s">
        <v>97</v>
      </c>
      <c r="D151" s="42" t="s">
        <v>181</v>
      </c>
      <c r="E151" s="38" t="s">
        <v>714</v>
      </c>
      <c r="F151" s="38" t="s">
        <v>53</v>
      </c>
      <c r="G151"/>
      <c r="H151"/>
      <c r="I151" s="43" t="s">
        <v>438</v>
      </c>
      <c r="J151" s="43" t="s">
        <v>438</v>
      </c>
      <c r="K151" s="43" t="s">
        <v>438</v>
      </c>
      <c r="L151" s="22"/>
    </row>
    <row r="152" spans="1:12" s="21" customFormat="1" ht="20.399999999999999" x14ac:dyDescent="0.3">
      <c r="A152" s="37"/>
      <c r="B152" s="42"/>
      <c r="C152" s="38"/>
      <c r="D152" s="42"/>
      <c r="E152" s="38"/>
      <c r="F152" s="38" t="s">
        <v>36</v>
      </c>
      <c r="G152"/>
      <c r="H152"/>
      <c r="I152" s="43" t="s">
        <v>438</v>
      </c>
      <c r="J152" s="43" t="s">
        <v>438</v>
      </c>
      <c r="K152" s="43" t="s">
        <v>438</v>
      </c>
      <c r="L152" s="22"/>
    </row>
    <row r="153" spans="1:12" s="21" customFormat="1" ht="23.4" x14ac:dyDescent="0.3">
      <c r="A153" s="37"/>
      <c r="B153" s="42"/>
      <c r="C153" s="38"/>
      <c r="D153" s="42"/>
      <c r="E153" s="38"/>
      <c r="F153" s="38" t="s">
        <v>82</v>
      </c>
      <c r="G153"/>
      <c r="H153"/>
      <c r="I153" s="23"/>
      <c r="J153" s="23"/>
      <c r="K153" s="23"/>
      <c r="L153" s="22"/>
    </row>
    <row r="154" spans="1:12" s="21" customFormat="1" ht="20.399999999999999" x14ac:dyDescent="0.3">
      <c r="A154" s="37"/>
      <c r="B154" s="42"/>
      <c r="C154" s="38"/>
      <c r="D154" s="42"/>
      <c r="E154" s="38"/>
      <c r="F154" s="38" t="s">
        <v>65</v>
      </c>
      <c r="G154"/>
      <c r="H154"/>
      <c r="I154" s="43" t="s">
        <v>438</v>
      </c>
      <c r="J154" s="43" t="s">
        <v>438</v>
      </c>
      <c r="K154" s="43" t="s">
        <v>438</v>
      </c>
      <c r="L154" s="22"/>
    </row>
    <row r="155" spans="1:12" s="21" customFormat="1" ht="20.399999999999999" x14ac:dyDescent="0.3">
      <c r="A155" s="37"/>
      <c r="B155" s="42"/>
      <c r="C155" s="38" t="s">
        <v>405</v>
      </c>
      <c r="D155" s="42" t="s">
        <v>181</v>
      </c>
      <c r="E155" s="38" t="s">
        <v>714</v>
      </c>
      <c r="F155" s="38" t="s">
        <v>82</v>
      </c>
      <c r="G155"/>
      <c r="H155"/>
      <c r="I155" s="43" t="s">
        <v>438</v>
      </c>
      <c r="J155" s="43" t="s">
        <v>438</v>
      </c>
      <c r="K155" s="43" t="s">
        <v>438</v>
      </c>
      <c r="L155" s="22"/>
    </row>
    <row r="156" spans="1:12" s="21" customFormat="1" ht="20.399999999999999" x14ac:dyDescent="0.3">
      <c r="A156" s="37"/>
      <c r="B156" s="42"/>
      <c r="C156" s="38" t="s">
        <v>419</v>
      </c>
      <c r="D156" s="42" t="s">
        <v>181</v>
      </c>
      <c r="E156" s="38" t="s">
        <v>714</v>
      </c>
      <c r="F156" s="38" t="s">
        <v>82</v>
      </c>
      <c r="G156"/>
      <c r="H156"/>
      <c r="I156" s="43" t="s">
        <v>438</v>
      </c>
      <c r="J156" s="43" t="s">
        <v>438</v>
      </c>
      <c r="K156" s="43" t="s">
        <v>438</v>
      </c>
      <c r="L156" s="22"/>
    </row>
    <row r="157" spans="1:12" s="21" customFormat="1" ht="20.399999999999999" x14ac:dyDescent="0.3">
      <c r="A157" s="37"/>
      <c r="B157" s="42"/>
      <c r="C157" s="38" t="s">
        <v>431</v>
      </c>
      <c r="D157" s="42" t="s">
        <v>181</v>
      </c>
      <c r="E157" s="38" t="s">
        <v>714</v>
      </c>
      <c r="F157" s="38" t="s">
        <v>53</v>
      </c>
      <c r="G157"/>
      <c r="H157"/>
      <c r="I157" s="43" t="s">
        <v>438</v>
      </c>
      <c r="J157" s="43" t="s">
        <v>438</v>
      </c>
      <c r="K157" s="43" t="s">
        <v>438</v>
      </c>
      <c r="L157" s="22"/>
    </row>
    <row r="158" spans="1:12" s="21" customFormat="1" ht="20.399999999999999" x14ac:dyDescent="0.3">
      <c r="A158" s="37"/>
      <c r="B158" s="42"/>
      <c r="C158" s="38"/>
      <c r="D158" s="42"/>
      <c r="E158" s="38"/>
      <c r="F158" s="38" t="s">
        <v>36</v>
      </c>
      <c r="G158"/>
      <c r="H158"/>
      <c r="I158" s="43" t="s">
        <v>438</v>
      </c>
      <c r="J158" s="43" t="s">
        <v>438</v>
      </c>
      <c r="K158" s="43" t="s">
        <v>438</v>
      </c>
      <c r="L158" s="22"/>
    </row>
    <row r="159" spans="1:12" s="21" customFormat="1" ht="20.399999999999999" x14ac:dyDescent="0.3">
      <c r="A159" s="37"/>
      <c r="B159" s="42"/>
      <c r="C159" s="38"/>
      <c r="D159" s="42"/>
      <c r="E159" s="38"/>
      <c r="F159" s="38" t="s">
        <v>82</v>
      </c>
      <c r="G159"/>
      <c r="H159"/>
      <c r="I159" s="43" t="s">
        <v>438</v>
      </c>
      <c r="J159" s="43" t="s">
        <v>438</v>
      </c>
      <c r="K159" s="43" t="s">
        <v>438</v>
      </c>
      <c r="L159" s="22"/>
    </row>
    <row r="160" spans="1:12" s="21" customFormat="1" ht="20.399999999999999" x14ac:dyDescent="0.3">
      <c r="A160" s="37"/>
      <c r="B160" s="42"/>
      <c r="C160" s="38" t="s">
        <v>432</v>
      </c>
      <c r="D160" s="42" t="s">
        <v>181</v>
      </c>
      <c r="E160" s="38" t="s">
        <v>714</v>
      </c>
      <c r="F160" s="38" t="s">
        <v>53</v>
      </c>
      <c r="G160"/>
      <c r="H160"/>
      <c r="I160" s="43" t="s">
        <v>438</v>
      </c>
      <c r="J160" s="43" t="s">
        <v>438</v>
      </c>
      <c r="K160" s="43" t="s">
        <v>438</v>
      </c>
      <c r="L160" s="22"/>
    </row>
    <row r="161" spans="1:12" s="21" customFormat="1" ht="20.399999999999999" x14ac:dyDescent="0.3">
      <c r="A161" s="37"/>
      <c r="B161" s="42"/>
      <c r="C161" s="38"/>
      <c r="D161" s="42"/>
      <c r="E161" s="38"/>
      <c r="F161" s="38" t="s">
        <v>36</v>
      </c>
      <c r="G161"/>
      <c r="H161"/>
      <c r="I161" s="43" t="s">
        <v>438</v>
      </c>
      <c r="J161" s="43" t="s">
        <v>438</v>
      </c>
      <c r="K161" s="43" t="s">
        <v>438</v>
      </c>
      <c r="L161" s="22"/>
    </row>
    <row r="162" spans="1:12" s="21" customFormat="1" ht="20.399999999999999" x14ac:dyDescent="0.3">
      <c r="A162" s="37"/>
      <c r="B162" s="42"/>
      <c r="C162" s="38"/>
      <c r="D162" s="42"/>
      <c r="E162" s="38"/>
      <c r="F162" s="38" t="s">
        <v>82</v>
      </c>
      <c r="G162"/>
      <c r="H162"/>
      <c r="I162" s="43" t="s">
        <v>438</v>
      </c>
      <c r="J162" s="43" t="s">
        <v>438</v>
      </c>
      <c r="K162" s="43" t="s">
        <v>438</v>
      </c>
      <c r="L162" s="22"/>
    </row>
    <row r="163" spans="1:12" s="21" customFormat="1" ht="20.399999999999999" x14ac:dyDescent="0.3">
      <c r="A163" s="37"/>
      <c r="B163" s="42" t="s">
        <v>141</v>
      </c>
      <c r="C163" s="38" t="s">
        <v>415</v>
      </c>
      <c r="D163" s="42" t="s">
        <v>154</v>
      </c>
      <c r="E163" s="38" t="s">
        <v>714</v>
      </c>
      <c r="F163" s="38" t="s">
        <v>65</v>
      </c>
      <c r="G163"/>
      <c r="H163"/>
      <c r="I163" s="43" t="s">
        <v>438</v>
      </c>
      <c r="J163" s="43" t="s">
        <v>438</v>
      </c>
      <c r="K163" s="43" t="s">
        <v>438</v>
      </c>
      <c r="L163" s="22"/>
    </row>
    <row r="164" spans="1:12" s="21" customFormat="1" ht="20.399999999999999" x14ac:dyDescent="0.3">
      <c r="A164" s="37"/>
      <c r="B164" s="42"/>
      <c r="C164" s="38" t="s">
        <v>416</v>
      </c>
      <c r="D164" s="42" t="s">
        <v>154</v>
      </c>
      <c r="E164" s="38" t="s">
        <v>714</v>
      </c>
      <c r="F164" s="38" t="s">
        <v>65</v>
      </c>
      <c r="G164"/>
      <c r="H164"/>
      <c r="I164" s="43" t="s">
        <v>438</v>
      </c>
      <c r="J164" s="43" t="s">
        <v>438</v>
      </c>
      <c r="K164" s="43" t="s">
        <v>438</v>
      </c>
      <c r="L164" s="22"/>
    </row>
    <row r="165" spans="1:12" s="21" customFormat="1" ht="20.399999999999999" x14ac:dyDescent="0.3">
      <c r="A165" s="37"/>
      <c r="B165" s="42"/>
      <c r="C165" s="38" t="s">
        <v>417</v>
      </c>
      <c r="D165" s="42" t="s">
        <v>154</v>
      </c>
      <c r="E165" s="38" t="s">
        <v>714</v>
      </c>
      <c r="F165" s="38" t="s">
        <v>65</v>
      </c>
      <c r="G165"/>
      <c r="H165"/>
      <c r="I165" s="43" t="s">
        <v>438</v>
      </c>
      <c r="J165" s="43" t="s">
        <v>438</v>
      </c>
      <c r="K165" s="43" t="s">
        <v>438</v>
      </c>
      <c r="L165" s="22"/>
    </row>
    <row r="166" spans="1:12" s="21" customFormat="1" ht="20.399999999999999" x14ac:dyDescent="0.3">
      <c r="A166" s="37"/>
      <c r="B166" s="42"/>
      <c r="C166" s="38" t="s">
        <v>421</v>
      </c>
      <c r="D166" s="42" t="s">
        <v>154</v>
      </c>
      <c r="E166" s="38" t="s">
        <v>714</v>
      </c>
      <c r="F166" s="38" t="s">
        <v>65</v>
      </c>
      <c r="G166"/>
      <c r="H166"/>
      <c r="I166" s="43" t="s">
        <v>438</v>
      </c>
      <c r="J166" s="43" t="s">
        <v>438</v>
      </c>
      <c r="K166" s="43" t="s">
        <v>438</v>
      </c>
      <c r="L166" s="22"/>
    </row>
    <row r="167" spans="1:12" s="21" customFormat="1" ht="20.399999999999999" x14ac:dyDescent="0.3">
      <c r="A167" s="37"/>
      <c r="B167" s="42"/>
      <c r="C167" s="38" t="s">
        <v>425</v>
      </c>
      <c r="D167" s="42" t="s">
        <v>154</v>
      </c>
      <c r="E167" s="38" t="s">
        <v>714</v>
      </c>
      <c r="F167" s="38" t="s">
        <v>65</v>
      </c>
      <c r="G167"/>
      <c r="H167"/>
      <c r="I167" s="43" t="s">
        <v>438</v>
      </c>
      <c r="J167" s="43" t="s">
        <v>438</v>
      </c>
      <c r="K167" s="43" t="s">
        <v>438</v>
      </c>
      <c r="L167" s="22"/>
    </row>
    <row r="168" spans="1:12" s="21" customFormat="1" ht="20.399999999999999" x14ac:dyDescent="0.3">
      <c r="A168" s="37"/>
      <c r="B168" s="42"/>
      <c r="C168" s="38" t="s">
        <v>429</v>
      </c>
      <c r="D168" s="42" t="s">
        <v>154</v>
      </c>
      <c r="E168" s="38" t="s">
        <v>714</v>
      </c>
      <c r="F168" s="38" t="s">
        <v>65</v>
      </c>
      <c r="G168"/>
      <c r="H168"/>
      <c r="I168" s="43" t="s">
        <v>438</v>
      </c>
      <c r="J168" s="43" t="s">
        <v>438</v>
      </c>
      <c r="K168" s="43" t="s">
        <v>438</v>
      </c>
      <c r="L168" s="22"/>
    </row>
    <row r="169" spans="1:12" s="21" customFormat="1" ht="20.399999999999999" x14ac:dyDescent="0.3">
      <c r="A169" s="37"/>
      <c r="B169" s="42"/>
      <c r="C169" s="38" t="s">
        <v>38</v>
      </c>
      <c r="D169" s="42" t="s">
        <v>154</v>
      </c>
      <c r="E169" s="38" t="s">
        <v>714</v>
      </c>
      <c r="F169" s="38" t="s">
        <v>65</v>
      </c>
      <c r="G169"/>
      <c r="H169"/>
      <c r="I169" s="43" t="s">
        <v>438</v>
      </c>
      <c r="J169" s="43" t="s">
        <v>438</v>
      </c>
      <c r="K169" s="43" t="s">
        <v>438</v>
      </c>
      <c r="L169" s="22"/>
    </row>
    <row r="170" spans="1:12" s="21" customFormat="1" ht="20.399999999999999" x14ac:dyDescent="0.3">
      <c r="A170" s="37"/>
      <c r="B170" s="42"/>
      <c r="C170" s="38" t="s">
        <v>402</v>
      </c>
      <c r="D170" s="42" t="s">
        <v>154</v>
      </c>
      <c r="E170" s="38" t="s">
        <v>714</v>
      </c>
      <c r="F170" s="38" t="s">
        <v>65</v>
      </c>
      <c r="G170"/>
      <c r="H170"/>
      <c r="I170" s="43" t="s">
        <v>438</v>
      </c>
      <c r="J170" s="43" t="s">
        <v>438</v>
      </c>
      <c r="K170" s="43" t="s">
        <v>438</v>
      </c>
      <c r="L170" s="22"/>
    </row>
    <row r="171" spans="1:12" s="21" customFormat="1" ht="20.399999999999999" x14ac:dyDescent="0.3">
      <c r="A171" s="37"/>
      <c r="B171" s="42"/>
      <c r="C171" s="38" t="s">
        <v>404</v>
      </c>
      <c r="D171" s="42" t="s">
        <v>154</v>
      </c>
      <c r="E171" s="38" t="s">
        <v>714</v>
      </c>
      <c r="F171" s="38" t="s">
        <v>65</v>
      </c>
      <c r="G171"/>
      <c r="H171"/>
      <c r="I171" s="43" t="s">
        <v>438</v>
      </c>
      <c r="J171" s="43" t="s">
        <v>438</v>
      </c>
      <c r="K171" s="43" t="s">
        <v>438</v>
      </c>
      <c r="L171" s="22"/>
    </row>
    <row r="172" spans="1:12" s="21" customFormat="1" ht="20.399999999999999" x14ac:dyDescent="0.3">
      <c r="A172" s="37"/>
      <c r="B172" s="42"/>
      <c r="C172" s="38" t="s">
        <v>413</v>
      </c>
      <c r="D172" s="42" t="s">
        <v>154</v>
      </c>
      <c r="E172" s="38" t="s">
        <v>714</v>
      </c>
      <c r="F172" s="38" t="s">
        <v>65</v>
      </c>
      <c r="G172"/>
      <c r="H172"/>
      <c r="I172" s="43" t="s">
        <v>438</v>
      </c>
      <c r="J172" s="43" t="s">
        <v>438</v>
      </c>
      <c r="K172" s="43" t="s">
        <v>438</v>
      </c>
      <c r="L172" s="22"/>
    </row>
    <row r="173" spans="1:12" s="21" customFormat="1" ht="20.399999999999999" x14ac:dyDescent="0.3">
      <c r="A173" s="37"/>
      <c r="B173" s="42"/>
      <c r="C173" s="38" t="s">
        <v>414</v>
      </c>
      <c r="D173" s="42" t="s">
        <v>154</v>
      </c>
      <c r="E173" s="38" t="s">
        <v>714</v>
      </c>
      <c r="F173" s="38" t="s">
        <v>65</v>
      </c>
      <c r="G173"/>
      <c r="H173"/>
      <c r="I173" s="43" t="s">
        <v>438</v>
      </c>
      <c r="J173" s="43" t="s">
        <v>438</v>
      </c>
      <c r="K173" s="43" t="s">
        <v>438</v>
      </c>
      <c r="L173" s="22"/>
    </row>
    <row r="174" spans="1:12" s="21" customFormat="1" ht="20.399999999999999" x14ac:dyDescent="0.3">
      <c r="A174" s="37"/>
      <c r="B174" s="42"/>
      <c r="C174" s="38" t="s">
        <v>436</v>
      </c>
      <c r="D174" s="42" t="s">
        <v>181</v>
      </c>
      <c r="E174" s="38" t="s">
        <v>714</v>
      </c>
      <c r="F174" s="38" t="s">
        <v>65</v>
      </c>
      <c r="G174"/>
      <c r="H174"/>
      <c r="I174" s="43" t="s">
        <v>438</v>
      </c>
      <c r="J174" s="43" t="s">
        <v>438</v>
      </c>
      <c r="K174" s="43" t="s">
        <v>438</v>
      </c>
      <c r="L174" s="22"/>
    </row>
    <row r="175" spans="1:12" s="21" customFormat="1" ht="20.399999999999999" x14ac:dyDescent="0.3">
      <c r="A175" s="37"/>
      <c r="B175" s="42" t="s">
        <v>44</v>
      </c>
      <c r="C175" s="38" t="s">
        <v>194</v>
      </c>
      <c r="D175" s="42" t="s">
        <v>154</v>
      </c>
      <c r="E175" s="38" t="s">
        <v>714</v>
      </c>
      <c r="F175" s="38" t="s">
        <v>65</v>
      </c>
      <c r="G175"/>
      <c r="H175"/>
      <c r="I175" s="43" t="s">
        <v>438</v>
      </c>
      <c r="J175" s="43" t="s">
        <v>438</v>
      </c>
      <c r="K175" s="43" t="s">
        <v>438</v>
      </c>
      <c r="L175" s="22"/>
    </row>
    <row r="176" spans="1:12" s="21" customFormat="1" ht="20.399999999999999" x14ac:dyDescent="0.3">
      <c r="A176" s="37"/>
      <c r="B176" s="42"/>
      <c r="C176" s="38" t="s">
        <v>415</v>
      </c>
      <c r="D176" s="42" t="s">
        <v>154</v>
      </c>
      <c r="E176" s="38" t="s">
        <v>714</v>
      </c>
      <c r="F176" s="38" t="s">
        <v>82</v>
      </c>
      <c r="G176"/>
      <c r="H176"/>
      <c r="I176" s="43" t="s">
        <v>438</v>
      </c>
      <c r="J176" s="43" t="s">
        <v>438</v>
      </c>
      <c r="K176" s="43" t="s">
        <v>438</v>
      </c>
      <c r="L176" s="22"/>
    </row>
    <row r="177" spans="1:12" s="21" customFormat="1" ht="20.399999999999999" x14ac:dyDescent="0.3">
      <c r="A177" s="37"/>
      <c r="B177" s="42"/>
      <c r="C177" s="38"/>
      <c r="D177" s="42"/>
      <c r="E177" s="38"/>
      <c r="F177" s="38" t="s">
        <v>65</v>
      </c>
      <c r="G177"/>
      <c r="H177"/>
      <c r="I177" s="43" t="s">
        <v>438</v>
      </c>
      <c r="J177" s="43" t="s">
        <v>438</v>
      </c>
      <c r="K177" s="43" t="s">
        <v>438</v>
      </c>
      <c r="L177" s="22"/>
    </row>
    <row r="178" spans="1:12" s="21" customFormat="1" ht="23.4" x14ac:dyDescent="0.3">
      <c r="A178" s="37"/>
      <c r="B178" s="42"/>
      <c r="C178" s="38" t="s">
        <v>416</v>
      </c>
      <c r="D178" s="42" t="s">
        <v>154</v>
      </c>
      <c r="E178" s="38" t="s">
        <v>714</v>
      </c>
      <c r="F178" s="38" t="s">
        <v>53</v>
      </c>
      <c r="G178"/>
      <c r="H178"/>
      <c r="I178" s="23"/>
      <c r="J178" s="23"/>
      <c r="K178" s="23"/>
      <c r="L178" s="22"/>
    </row>
    <row r="179" spans="1:12" s="21" customFormat="1" ht="20.399999999999999" x14ac:dyDescent="0.3">
      <c r="A179" s="37"/>
      <c r="B179" s="42"/>
      <c r="C179" s="38"/>
      <c r="D179" s="42"/>
      <c r="E179" s="38"/>
      <c r="F179" s="38" t="s">
        <v>36</v>
      </c>
      <c r="G179"/>
      <c r="H179"/>
      <c r="I179" s="43" t="s">
        <v>438</v>
      </c>
      <c r="J179" s="43" t="s">
        <v>438</v>
      </c>
      <c r="K179" s="43" t="s">
        <v>438</v>
      </c>
      <c r="L179" s="22"/>
    </row>
    <row r="180" spans="1:12" s="21" customFormat="1" ht="20.399999999999999" x14ac:dyDescent="0.3">
      <c r="A180" s="37"/>
      <c r="B180" s="42"/>
      <c r="C180" s="38"/>
      <c r="D180" s="42"/>
      <c r="E180" s="38"/>
      <c r="F180" s="38" t="s">
        <v>82</v>
      </c>
      <c r="G180"/>
      <c r="H180"/>
      <c r="I180" s="43" t="s">
        <v>438</v>
      </c>
      <c r="J180" s="43" t="s">
        <v>438</v>
      </c>
      <c r="K180" s="43" t="s">
        <v>438</v>
      </c>
      <c r="L180" s="22"/>
    </row>
    <row r="181" spans="1:12" s="21" customFormat="1" ht="20.399999999999999" x14ac:dyDescent="0.3">
      <c r="A181" s="37"/>
      <c r="B181" s="42"/>
      <c r="C181" s="38" t="s">
        <v>417</v>
      </c>
      <c r="D181" s="42" t="s">
        <v>154</v>
      </c>
      <c r="E181" s="38" t="s">
        <v>714</v>
      </c>
      <c r="F181" s="38" t="s">
        <v>36</v>
      </c>
      <c r="G181"/>
      <c r="H181"/>
      <c r="I181" s="43" t="s">
        <v>438</v>
      </c>
      <c r="J181" s="43" t="s">
        <v>438</v>
      </c>
      <c r="K181" s="43" t="s">
        <v>438</v>
      </c>
      <c r="L181" s="22"/>
    </row>
    <row r="182" spans="1:12" s="21" customFormat="1" ht="20.399999999999999" x14ac:dyDescent="0.3">
      <c r="A182" s="37"/>
      <c r="B182" s="42"/>
      <c r="C182" s="38"/>
      <c r="D182" s="42"/>
      <c r="E182" s="38"/>
      <c r="F182" s="38" t="s">
        <v>82</v>
      </c>
      <c r="G182"/>
      <c r="H182"/>
      <c r="I182" s="43" t="s">
        <v>438</v>
      </c>
      <c r="J182" s="43" t="s">
        <v>438</v>
      </c>
      <c r="K182" s="43" t="s">
        <v>438</v>
      </c>
      <c r="L182" s="22"/>
    </row>
    <row r="183" spans="1:12" s="21" customFormat="1" ht="20.399999999999999" x14ac:dyDescent="0.3">
      <c r="A183" s="37"/>
      <c r="B183" s="42"/>
      <c r="C183" s="38" t="s">
        <v>420</v>
      </c>
      <c r="D183" s="42" t="s">
        <v>154</v>
      </c>
      <c r="E183" s="38" t="s">
        <v>714</v>
      </c>
      <c r="F183" s="38" t="s">
        <v>65</v>
      </c>
      <c r="G183"/>
      <c r="H183"/>
      <c r="I183" s="43" t="s">
        <v>438</v>
      </c>
      <c r="J183" s="43" t="s">
        <v>438</v>
      </c>
      <c r="K183" s="43" t="s">
        <v>438</v>
      </c>
      <c r="L183" s="22"/>
    </row>
    <row r="184" spans="1:12" s="21" customFormat="1" ht="20.399999999999999" x14ac:dyDescent="0.3">
      <c r="A184" s="37"/>
      <c r="B184" s="42"/>
      <c r="C184" s="38" t="s">
        <v>421</v>
      </c>
      <c r="D184" s="42" t="s">
        <v>154</v>
      </c>
      <c r="E184" s="38" t="s">
        <v>714</v>
      </c>
      <c r="F184" s="38" t="s">
        <v>36</v>
      </c>
      <c r="G184"/>
      <c r="H184"/>
      <c r="I184" s="43" t="s">
        <v>438</v>
      </c>
      <c r="J184" s="43" t="s">
        <v>438</v>
      </c>
      <c r="K184" s="43" t="s">
        <v>438</v>
      </c>
      <c r="L184" s="22"/>
    </row>
    <row r="185" spans="1:12" s="21" customFormat="1" ht="20.399999999999999" x14ac:dyDescent="0.3">
      <c r="A185" s="37"/>
      <c r="B185" s="42"/>
      <c r="C185" s="38"/>
      <c r="D185" s="42"/>
      <c r="E185" s="38"/>
      <c r="F185" s="38" t="s">
        <v>82</v>
      </c>
      <c r="G185"/>
      <c r="H185"/>
      <c r="I185" s="43" t="s">
        <v>438</v>
      </c>
      <c r="J185" s="43" t="s">
        <v>438</v>
      </c>
      <c r="K185" s="43" t="s">
        <v>438</v>
      </c>
      <c r="L185" s="22"/>
    </row>
    <row r="186" spans="1:12" s="21" customFormat="1" ht="20.399999999999999" x14ac:dyDescent="0.3">
      <c r="A186" s="37"/>
      <c r="B186" s="42"/>
      <c r="C186" s="38" t="s">
        <v>422</v>
      </c>
      <c r="D186" s="42" t="s">
        <v>154</v>
      </c>
      <c r="E186" s="38" t="s">
        <v>714</v>
      </c>
      <c r="F186" s="38" t="s">
        <v>53</v>
      </c>
      <c r="G186"/>
      <c r="H186"/>
      <c r="I186" s="43" t="s">
        <v>438</v>
      </c>
      <c r="J186" s="43" t="s">
        <v>438</v>
      </c>
      <c r="K186" s="43" t="s">
        <v>438</v>
      </c>
      <c r="L186" s="22"/>
    </row>
    <row r="187" spans="1:12" s="21" customFormat="1" ht="20.399999999999999" x14ac:dyDescent="0.3">
      <c r="A187" s="37"/>
      <c r="B187" s="42"/>
      <c r="C187" s="38"/>
      <c r="D187" s="42"/>
      <c r="E187" s="38"/>
      <c r="F187" s="38" t="s">
        <v>82</v>
      </c>
      <c r="G187"/>
      <c r="H187"/>
      <c r="I187" s="43" t="s">
        <v>438</v>
      </c>
      <c r="J187" s="43" t="s">
        <v>438</v>
      </c>
      <c r="K187" s="43" t="s">
        <v>438</v>
      </c>
      <c r="L187" s="22"/>
    </row>
    <row r="188" spans="1:12" s="21" customFormat="1" ht="20.399999999999999" x14ac:dyDescent="0.3">
      <c r="A188" s="37"/>
      <c r="B188" s="42"/>
      <c r="C188" s="38"/>
      <c r="D188" s="42"/>
      <c r="E188" s="38"/>
      <c r="F188" s="38" t="s">
        <v>65</v>
      </c>
      <c r="G188"/>
      <c r="H188"/>
      <c r="I188" s="43" t="s">
        <v>438</v>
      </c>
      <c r="J188" s="43" t="s">
        <v>438</v>
      </c>
      <c r="K188" s="43" t="s">
        <v>438</v>
      </c>
      <c r="L188" s="22"/>
    </row>
    <row r="189" spans="1:12" s="21" customFormat="1" ht="20.399999999999999" x14ac:dyDescent="0.3">
      <c r="A189" s="37"/>
      <c r="B189" s="42"/>
      <c r="C189" s="38" t="s">
        <v>423</v>
      </c>
      <c r="D189" s="42" t="s">
        <v>154</v>
      </c>
      <c r="E189" s="38" t="s">
        <v>714</v>
      </c>
      <c r="F189" s="38" t="s">
        <v>53</v>
      </c>
      <c r="G189"/>
      <c r="H189"/>
      <c r="I189" s="43" t="s">
        <v>438</v>
      </c>
      <c r="J189" s="43" t="s">
        <v>438</v>
      </c>
      <c r="K189" s="43" t="s">
        <v>438</v>
      </c>
      <c r="L189" s="22"/>
    </row>
    <row r="190" spans="1:12" s="21" customFormat="1" ht="20.399999999999999" x14ac:dyDescent="0.3">
      <c r="A190" s="37"/>
      <c r="B190" s="42"/>
      <c r="C190" s="38"/>
      <c r="D190" s="42"/>
      <c r="E190" s="38"/>
      <c r="F190" s="38" t="s">
        <v>82</v>
      </c>
      <c r="G190"/>
      <c r="H190"/>
      <c r="I190" s="43" t="s">
        <v>438</v>
      </c>
      <c r="J190" s="43" t="s">
        <v>438</v>
      </c>
      <c r="K190" s="43" t="s">
        <v>438</v>
      </c>
      <c r="L190" s="22"/>
    </row>
    <row r="191" spans="1:12" s="21" customFormat="1" ht="23.4" x14ac:dyDescent="0.3">
      <c r="A191" s="37"/>
      <c r="B191" s="42"/>
      <c r="C191" s="38" t="s">
        <v>424</v>
      </c>
      <c r="D191" s="42" t="s">
        <v>154</v>
      </c>
      <c r="E191" s="38" t="s">
        <v>714</v>
      </c>
      <c r="F191" s="38" t="s">
        <v>53</v>
      </c>
      <c r="G191"/>
      <c r="H191"/>
      <c r="I191" s="23"/>
      <c r="J191" s="23"/>
      <c r="K191" s="23"/>
      <c r="L191" s="22"/>
    </row>
    <row r="192" spans="1:12" s="21" customFormat="1" ht="20.399999999999999" x14ac:dyDescent="0.3">
      <c r="A192" s="37"/>
      <c r="B192" s="42"/>
      <c r="C192" s="38"/>
      <c r="D192" s="42"/>
      <c r="E192" s="38"/>
      <c r="F192" s="38" t="s">
        <v>36</v>
      </c>
      <c r="G192"/>
      <c r="H192"/>
      <c r="I192" s="43" t="s">
        <v>438</v>
      </c>
      <c r="J192" s="43" t="s">
        <v>438</v>
      </c>
      <c r="K192" s="43" t="s">
        <v>438</v>
      </c>
      <c r="L192" s="22"/>
    </row>
    <row r="193" spans="1:12" s="21" customFormat="1" ht="20.399999999999999" x14ac:dyDescent="0.3">
      <c r="A193" s="37"/>
      <c r="B193" s="42"/>
      <c r="C193" s="38"/>
      <c r="D193" s="42"/>
      <c r="E193" s="38"/>
      <c r="F193" s="38" t="s">
        <v>82</v>
      </c>
      <c r="G193"/>
      <c r="H193"/>
      <c r="I193" s="43" t="s">
        <v>438</v>
      </c>
      <c r="J193" s="43" t="s">
        <v>438</v>
      </c>
      <c r="K193" s="43" t="s">
        <v>438</v>
      </c>
      <c r="L193" s="22"/>
    </row>
    <row r="194" spans="1:12" s="21" customFormat="1" ht="20.399999999999999" x14ac:dyDescent="0.3">
      <c r="A194" s="37"/>
      <c r="B194" s="42"/>
      <c r="C194" s="38"/>
      <c r="D194" s="42"/>
      <c r="E194" s="38"/>
      <c r="F194" s="38" t="s">
        <v>65</v>
      </c>
      <c r="G194"/>
      <c r="H194"/>
      <c r="I194" s="43" t="s">
        <v>438</v>
      </c>
      <c r="J194" s="43" t="s">
        <v>438</v>
      </c>
      <c r="K194" s="43" t="s">
        <v>438</v>
      </c>
      <c r="L194" s="22"/>
    </row>
    <row r="195" spans="1:12" s="21" customFormat="1" ht="20.399999999999999" x14ac:dyDescent="0.3">
      <c r="A195" s="37"/>
      <c r="B195" s="42"/>
      <c r="C195" s="38" t="s">
        <v>425</v>
      </c>
      <c r="D195" s="42" t="s">
        <v>154</v>
      </c>
      <c r="E195" s="38" t="s">
        <v>714</v>
      </c>
      <c r="F195" s="38" t="s">
        <v>53</v>
      </c>
      <c r="G195"/>
      <c r="H195"/>
      <c r="I195" s="43" t="s">
        <v>438</v>
      </c>
      <c r="J195" s="43" t="s">
        <v>438</v>
      </c>
      <c r="K195" s="43" t="s">
        <v>438</v>
      </c>
      <c r="L195" s="22"/>
    </row>
    <row r="196" spans="1:12" s="21" customFormat="1" ht="20.399999999999999" x14ac:dyDescent="0.3">
      <c r="A196" s="37"/>
      <c r="B196" s="42"/>
      <c r="C196" s="38"/>
      <c r="D196" s="42"/>
      <c r="E196" s="38"/>
      <c r="F196" s="38" t="s">
        <v>36</v>
      </c>
      <c r="G196"/>
      <c r="H196"/>
      <c r="I196" s="43" t="s">
        <v>438</v>
      </c>
      <c r="J196" s="43" t="s">
        <v>438</v>
      </c>
      <c r="K196" s="43" t="s">
        <v>438</v>
      </c>
      <c r="L196" s="22"/>
    </row>
    <row r="197" spans="1:12" s="21" customFormat="1" ht="20.399999999999999" x14ac:dyDescent="0.3">
      <c r="A197" s="37"/>
      <c r="B197" s="42"/>
      <c r="C197" s="38"/>
      <c r="D197" s="42"/>
      <c r="E197" s="38"/>
      <c r="F197" s="38" t="s">
        <v>82</v>
      </c>
      <c r="G197"/>
      <c r="H197"/>
      <c r="I197" s="43" t="s">
        <v>438</v>
      </c>
      <c r="J197" s="43" t="s">
        <v>438</v>
      </c>
      <c r="K197" s="43" t="s">
        <v>438</v>
      </c>
      <c r="L197" s="22"/>
    </row>
    <row r="198" spans="1:12" s="21" customFormat="1" ht="20.399999999999999" x14ac:dyDescent="0.3">
      <c r="A198" s="37"/>
      <c r="B198" s="42"/>
      <c r="C198" s="38"/>
      <c r="D198" s="42"/>
      <c r="E198" s="38"/>
      <c r="F198" s="38" t="s">
        <v>65</v>
      </c>
      <c r="G198"/>
      <c r="H198"/>
      <c r="I198" s="43" t="s">
        <v>438</v>
      </c>
      <c r="J198" s="43" t="s">
        <v>438</v>
      </c>
      <c r="K198" s="43" t="s">
        <v>438</v>
      </c>
      <c r="L198" s="22"/>
    </row>
    <row r="199" spans="1:12" s="21" customFormat="1" ht="20.399999999999999" x14ac:dyDescent="0.3">
      <c r="A199" s="37"/>
      <c r="B199" s="42"/>
      <c r="C199" s="38" t="s">
        <v>427</v>
      </c>
      <c r="D199" s="42" t="s">
        <v>154</v>
      </c>
      <c r="E199" s="38" t="s">
        <v>714</v>
      </c>
      <c r="F199" s="38" t="s">
        <v>36</v>
      </c>
      <c r="G199"/>
      <c r="H199"/>
      <c r="I199" s="43" t="s">
        <v>438</v>
      </c>
      <c r="J199" s="43" t="s">
        <v>438</v>
      </c>
      <c r="K199" s="43" t="s">
        <v>438</v>
      </c>
      <c r="L199" s="22"/>
    </row>
    <row r="200" spans="1:12" s="21" customFormat="1" ht="20.399999999999999" x14ac:dyDescent="0.3">
      <c r="A200" s="37"/>
      <c r="B200" s="42"/>
      <c r="C200" s="38"/>
      <c r="D200" s="42"/>
      <c r="E200" s="38"/>
      <c r="F200" s="38" t="s">
        <v>82</v>
      </c>
      <c r="G200"/>
      <c r="H200"/>
      <c r="I200" s="43" t="s">
        <v>438</v>
      </c>
      <c r="J200" s="43" t="s">
        <v>438</v>
      </c>
      <c r="K200" s="43" t="s">
        <v>438</v>
      </c>
      <c r="L200" s="22"/>
    </row>
    <row r="201" spans="1:12" s="21" customFormat="1" ht="20.399999999999999" x14ac:dyDescent="0.3">
      <c r="A201" s="37"/>
      <c r="B201" s="42"/>
      <c r="C201" s="38"/>
      <c r="D201" s="42"/>
      <c r="E201" s="38"/>
      <c r="F201" s="38" t="s">
        <v>65</v>
      </c>
      <c r="G201"/>
      <c r="H201"/>
      <c r="I201" s="43" t="s">
        <v>438</v>
      </c>
      <c r="J201" s="43" t="s">
        <v>438</v>
      </c>
      <c r="K201" s="43" t="s">
        <v>438</v>
      </c>
      <c r="L201" s="22"/>
    </row>
    <row r="202" spans="1:12" s="21" customFormat="1" ht="20.399999999999999" x14ac:dyDescent="0.3">
      <c r="A202" s="37"/>
      <c r="B202" s="42"/>
      <c r="C202" s="38" t="s">
        <v>428</v>
      </c>
      <c r="D202" s="42" t="s">
        <v>154</v>
      </c>
      <c r="E202" s="38" t="s">
        <v>714</v>
      </c>
      <c r="F202" s="38" t="s">
        <v>53</v>
      </c>
      <c r="G202"/>
      <c r="H202"/>
      <c r="I202" s="43" t="s">
        <v>438</v>
      </c>
      <c r="J202" s="43" t="s">
        <v>438</v>
      </c>
      <c r="K202" s="43" t="s">
        <v>438</v>
      </c>
      <c r="L202" s="22"/>
    </row>
    <row r="203" spans="1:12" s="21" customFormat="1" ht="20.399999999999999" x14ac:dyDescent="0.3">
      <c r="A203" s="37"/>
      <c r="B203" s="42"/>
      <c r="C203" s="38"/>
      <c r="D203" s="42"/>
      <c r="E203" s="38"/>
      <c r="F203" s="38" t="s">
        <v>36</v>
      </c>
      <c r="G203"/>
      <c r="H203"/>
      <c r="I203" s="43" t="s">
        <v>438</v>
      </c>
      <c r="J203" s="43" t="s">
        <v>438</v>
      </c>
      <c r="K203" s="43" t="s">
        <v>438</v>
      </c>
      <c r="L203" s="22"/>
    </row>
    <row r="204" spans="1:12" s="21" customFormat="1" ht="20.399999999999999" x14ac:dyDescent="0.3">
      <c r="A204" s="37"/>
      <c r="B204" s="42"/>
      <c r="C204" s="38"/>
      <c r="D204" s="42"/>
      <c r="E204" s="38"/>
      <c r="F204" s="38" t="s">
        <v>82</v>
      </c>
      <c r="G204"/>
      <c r="H204"/>
      <c r="I204" s="43" t="s">
        <v>438</v>
      </c>
      <c r="J204" s="43" t="s">
        <v>438</v>
      </c>
      <c r="K204" s="43" t="s">
        <v>438</v>
      </c>
      <c r="L204" s="22"/>
    </row>
    <row r="205" spans="1:12" s="21" customFormat="1" ht="20.399999999999999" x14ac:dyDescent="0.3">
      <c r="A205" s="37"/>
      <c r="B205" s="42"/>
      <c r="C205" s="38"/>
      <c r="D205" s="42"/>
      <c r="E205" s="38"/>
      <c r="F205" s="38" t="s">
        <v>65</v>
      </c>
      <c r="G205"/>
      <c r="H205"/>
      <c r="I205" s="43" t="s">
        <v>438</v>
      </c>
      <c r="J205" s="43" t="s">
        <v>438</v>
      </c>
      <c r="K205" s="43" t="s">
        <v>438</v>
      </c>
      <c r="L205" s="22"/>
    </row>
    <row r="206" spans="1:12" s="21" customFormat="1" ht="20.399999999999999" x14ac:dyDescent="0.3">
      <c r="A206" s="37"/>
      <c r="B206" s="42"/>
      <c r="C206" s="38" t="s">
        <v>429</v>
      </c>
      <c r="D206" s="42" t="s">
        <v>154</v>
      </c>
      <c r="E206" s="38" t="s">
        <v>714</v>
      </c>
      <c r="F206" s="38" t="s">
        <v>36</v>
      </c>
      <c r="G206"/>
      <c r="H206"/>
      <c r="I206" s="43" t="s">
        <v>438</v>
      </c>
      <c r="J206" s="43" t="s">
        <v>438</v>
      </c>
      <c r="K206" s="43" t="s">
        <v>438</v>
      </c>
      <c r="L206" s="22"/>
    </row>
    <row r="207" spans="1:12" s="21" customFormat="1" ht="20.399999999999999" x14ac:dyDescent="0.3">
      <c r="A207" s="37"/>
      <c r="B207" s="42"/>
      <c r="C207" s="38"/>
      <c r="D207" s="42"/>
      <c r="E207" s="38"/>
      <c r="F207" s="38" t="s">
        <v>65</v>
      </c>
      <c r="G207"/>
      <c r="H207"/>
      <c r="I207" s="43" t="s">
        <v>438</v>
      </c>
      <c r="J207" s="43" t="s">
        <v>438</v>
      </c>
      <c r="K207" s="43" t="s">
        <v>438</v>
      </c>
      <c r="L207" s="22"/>
    </row>
    <row r="208" spans="1:12" s="21" customFormat="1" ht="23.4" x14ac:dyDescent="0.3">
      <c r="A208" s="37"/>
      <c r="B208" s="42"/>
      <c r="C208" s="38" t="s">
        <v>38</v>
      </c>
      <c r="D208" s="42" t="s">
        <v>154</v>
      </c>
      <c r="E208" s="38" t="s">
        <v>714</v>
      </c>
      <c r="F208" s="38" t="s">
        <v>36</v>
      </c>
      <c r="G208"/>
      <c r="H208"/>
      <c r="I208" s="23"/>
      <c r="J208" s="23"/>
      <c r="K208" s="23"/>
      <c r="L208" s="22"/>
    </row>
    <row r="209" spans="1:12" s="21" customFormat="1" ht="20.399999999999999" x14ac:dyDescent="0.3">
      <c r="A209" s="37"/>
      <c r="B209" s="42"/>
      <c r="C209" s="38"/>
      <c r="D209" s="42"/>
      <c r="E209" s="38"/>
      <c r="F209" s="38" t="s">
        <v>65</v>
      </c>
      <c r="G209"/>
      <c r="H209"/>
      <c r="I209" s="43" t="s">
        <v>438</v>
      </c>
      <c r="J209" s="43" t="s">
        <v>438</v>
      </c>
      <c r="K209" s="43" t="s">
        <v>438</v>
      </c>
      <c r="L209" s="22"/>
    </row>
    <row r="210" spans="1:12" s="21" customFormat="1" ht="20.399999999999999" x14ac:dyDescent="0.3">
      <c r="A210" s="37"/>
      <c r="B210" s="42"/>
      <c r="C210" s="38" t="s">
        <v>404</v>
      </c>
      <c r="D210" s="42" t="s">
        <v>154</v>
      </c>
      <c r="E210" s="38" t="s">
        <v>714</v>
      </c>
      <c r="F210" s="38" t="s">
        <v>65</v>
      </c>
      <c r="G210"/>
      <c r="H210"/>
      <c r="I210" s="43" t="s">
        <v>438</v>
      </c>
      <c r="J210" s="43" t="s">
        <v>438</v>
      </c>
      <c r="K210" s="43" t="s">
        <v>438</v>
      </c>
      <c r="L210" s="22"/>
    </row>
    <row r="211" spans="1:12" s="21" customFormat="1" ht="20.399999999999999" x14ac:dyDescent="0.3">
      <c r="A211" s="37"/>
      <c r="B211" s="42"/>
      <c r="C211" s="38" t="s">
        <v>413</v>
      </c>
      <c r="D211" s="42" t="s">
        <v>154</v>
      </c>
      <c r="E211" s="38" t="s">
        <v>714</v>
      </c>
      <c r="F211" s="38" t="s">
        <v>53</v>
      </c>
      <c r="G211"/>
      <c r="H211"/>
      <c r="I211" s="43" t="s">
        <v>438</v>
      </c>
      <c r="J211" s="43" t="s">
        <v>438</v>
      </c>
      <c r="K211" s="43" t="s">
        <v>438</v>
      </c>
      <c r="L211" s="22"/>
    </row>
    <row r="212" spans="1:12" s="21" customFormat="1" ht="20.399999999999999" x14ac:dyDescent="0.3">
      <c r="A212" s="37"/>
      <c r="B212" s="42"/>
      <c r="C212" s="38"/>
      <c r="D212" s="42"/>
      <c r="E212" s="38"/>
      <c r="F212" s="38" t="s">
        <v>82</v>
      </c>
      <c r="G212"/>
      <c r="H212"/>
      <c r="I212" s="43" t="s">
        <v>438</v>
      </c>
      <c r="J212" s="43" t="s">
        <v>438</v>
      </c>
      <c r="K212" s="43" t="s">
        <v>438</v>
      </c>
      <c r="L212" s="22"/>
    </row>
    <row r="213" spans="1:12" s="21" customFormat="1" ht="20.399999999999999" x14ac:dyDescent="0.3">
      <c r="A213" s="37"/>
      <c r="B213" s="42"/>
      <c r="C213" s="38"/>
      <c r="D213" s="42"/>
      <c r="E213" s="38"/>
      <c r="F213" s="38" t="s">
        <v>65</v>
      </c>
      <c r="G213"/>
      <c r="H213"/>
      <c r="I213" s="43" t="s">
        <v>438</v>
      </c>
      <c r="J213" s="43" t="s">
        <v>438</v>
      </c>
      <c r="K213" s="43" t="s">
        <v>438</v>
      </c>
      <c r="L213" s="22"/>
    </row>
    <row r="214" spans="1:12" s="21" customFormat="1" ht="20.399999999999999" x14ac:dyDescent="0.3">
      <c r="A214" s="37"/>
      <c r="B214" s="42"/>
      <c r="C214" s="38" t="s">
        <v>414</v>
      </c>
      <c r="D214" s="42" t="s">
        <v>154</v>
      </c>
      <c r="E214" s="38" t="s">
        <v>714</v>
      </c>
      <c r="F214" s="38" t="s">
        <v>53</v>
      </c>
      <c r="G214"/>
      <c r="H214"/>
      <c r="I214" s="43" t="s">
        <v>438</v>
      </c>
      <c r="J214" s="43" t="s">
        <v>438</v>
      </c>
      <c r="K214" s="43" t="s">
        <v>438</v>
      </c>
      <c r="L214" s="22"/>
    </row>
    <row r="215" spans="1:12" s="21" customFormat="1" ht="20.399999999999999" x14ac:dyDescent="0.3">
      <c r="A215" s="37"/>
      <c r="B215" s="42"/>
      <c r="C215" s="38"/>
      <c r="D215" s="42"/>
      <c r="E215" s="38"/>
      <c r="F215" s="38" t="s">
        <v>36</v>
      </c>
      <c r="G215"/>
      <c r="H215"/>
      <c r="I215" s="43" t="s">
        <v>438</v>
      </c>
      <c r="J215" s="43" t="s">
        <v>438</v>
      </c>
      <c r="K215" s="43" t="s">
        <v>438</v>
      </c>
      <c r="L215" s="22"/>
    </row>
    <row r="216" spans="1:12" s="21" customFormat="1" ht="20.399999999999999" x14ac:dyDescent="0.3">
      <c r="A216" s="37"/>
      <c r="B216" s="42"/>
      <c r="C216" s="38"/>
      <c r="D216" s="42"/>
      <c r="E216" s="38"/>
      <c r="F216" s="38" t="s">
        <v>65</v>
      </c>
      <c r="G216"/>
      <c r="H216"/>
      <c r="I216" s="43" t="s">
        <v>438</v>
      </c>
      <c r="J216" s="43" t="s">
        <v>438</v>
      </c>
      <c r="K216" s="43" t="s">
        <v>438</v>
      </c>
      <c r="L216" s="22"/>
    </row>
    <row r="217" spans="1:12" s="21" customFormat="1" ht="20.399999999999999" x14ac:dyDescent="0.3">
      <c r="A217" s="37"/>
      <c r="B217" s="42"/>
      <c r="C217" s="38" t="s">
        <v>436</v>
      </c>
      <c r="D217" s="42" t="s">
        <v>181</v>
      </c>
      <c r="E217" s="38" t="s">
        <v>714</v>
      </c>
      <c r="F217" s="38" t="s">
        <v>65</v>
      </c>
      <c r="G217"/>
      <c r="H217"/>
      <c r="I217" s="43" t="s">
        <v>438</v>
      </c>
      <c r="J217" s="43" t="s">
        <v>438</v>
      </c>
      <c r="K217" s="43" t="s">
        <v>438</v>
      </c>
      <c r="L217" s="22"/>
    </row>
    <row r="218" spans="1:12" s="21" customFormat="1" ht="20.399999999999999" x14ac:dyDescent="0.3">
      <c r="A218" s="37"/>
      <c r="B218" s="42"/>
      <c r="C218" s="38" t="s">
        <v>180</v>
      </c>
      <c r="D218" s="42" t="s">
        <v>181</v>
      </c>
      <c r="E218" s="38" t="s">
        <v>714</v>
      </c>
      <c r="F218" s="38" t="s">
        <v>53</v>
      </c>
      <c r="G218"/>
      <c r="H218"/>
      <c r="I218" s="43" t="s">
        <v>438</v>
      </c>
      <c r="J218" s="43" t="s">
        <v>438</v>
      </c>
      <c r="K218" s="43" t="s">
        <v>438</v>
      </c>
      <c r="L218" s="22"/>
    </row>
    <row r="219" spans="1:12" s="21" customFormat="1" ht="20.399999999999999" x14ac:dyDescent="0.3">
      <c r="A219" s="37"/>
      <c r="B219" s="42"/>
      <c r="C219" s="38"/>
      <c r="D219" s="42"/>
      <c r="E219" s="38"/>
      <c r="F219" s="38" t="s">
        <v>36</v>
      </c>
      <c r="G219"/>
      <c r="H219"/>
      <c r="I219" s="43" t="s">
        <v>438</v>
      </c>
      <c r="J219" s="43" t="s">
        <v>438</v>
      </c>
      <c r="K219" s="43" t="s">
        <v>438</v>
      </c>
      <c r="L219" s="22"/>
    </row>
    <row r="220" spans="1:12" s="21" customFormat="1" ht="20.399999999999999" x14ac:dyDescent="0.3">
      <c r="A220" s="37"/>
      <c r="B220" s="42"/>
      <c r="C220" s="38"/>
      <c r="D220" s="42"/>
      <c r="E220" s="38"/>
      <c r="F220" s="38" t="s">
        <v>82</v>
      </c>
      <c r="G220"/>
      <c r="H220"/>
      <c r="I220" s="43" t="s">
        <v>438</v>
      </c>
      <c r="J220" s="43" t="s">
        <v>438</v>
      </c>
      <c r="K220" s="43" t="s">
        <v>438</v>
      </c>
      <c r="L220" s="22"/>
    </row>
    <row r="221" spans="1:12" s="21" customFormat="1" ht="20.399999999999999" x14ac:dyDescent="0.3">
      <c r="A221" s="37"/>
      <c r="B221" s="42"/>
      <c r="C221" s="38"/>
      <c r="D221" s="42"/>
      <c r="E221" s="38"/>
      <c r="F221" s="38" t="s">
        <v>65</v>
      </c>
      <c r="G221"/>
      <c r="H221"/>
      <c r="I221" s="43" t="s">
        <v>438</v>
      </c>
      <c r="J221" s="43" t="s">
        <v>438</v>
      </c>
      <c r="K221" s="43" t="s">
        <v>438</v>
      </c>
      <c r="L221" s="22"/>
    </row>
    <row r="222" spans="1:12" s="21" customFormat="1" ht="20.399999999999999" x14ac:dyDescent="0.3">
      <c r="A222" s="37"/>
      <c r="B222" s="42"/>
      <c r="C222" s="38" t="s">
        <v>97</v>
      </c>
      <c r="D222" s="42" t="s">
        <v>181</v>
      </c>
      <c r="E222" s="38" t="s">
        <v>714</v>
      </c>
      <c r="F222" s="38" t="s">
        <v>53</v>
      </c>
      <c r="G222"/>
      <c r="H222"/>
      <c r="I222" s="43" t="s">
        <v>438</v>
      </c>
      <c r="J222" s="43" t="s">
        <v>438</v>
      </c>
      <c r="K222" s="43" t="s">
        <v>438</v>
      </c>
      <c r="L222" s="22"/>
    </row>
    <row r="223" spans="1:12" s="21" customFormat="1" ht="20.399999999999999" x14ac:dyDescent="0.3">
      <c r="A223" s="37"/>
      <c r="B223" s="42"/>
      <c r="C223" s="38"/>
      <c r="D223" s="42"/>
      <c r="E223" s="38"/>
      <c r="F223" s="38" t="s">
        <v>36</v>
      </c>
      <c r="G223"/>
      <c r="H223"/>
      <c r="I223" s="43" t="s">
        <v>438</v>
      </c>
      <c r="J223" s="43" t="s">
        <v>438</v>
      </c>
      <c r="K223" s="43" t="s">
        <v>438</v>
      </c>
      <c r="L223" s="22"/>
    </row>
    <row r="224" spans="1:12" s="21" customFormat="1" ht="20.399999999999999" x14ac:dyDescent="0.3">
      <c r="A224" s="37"/>
      <c r="B224" s="42"/>
      <c r="C224" s="38"/>
      <c r="D224" s="42"/>
      <c r="E224" s="38"/>
      <c r="F224" s="38" t="s">
        <v>82</v>
      </c>
      <c r="G224"/>
      <c r="H224"/>
      <c r="I224" s="43" t="s">
        <v>438</v>
      </c>
      <c r="J224" s="43" t="s">
        <v>438</v>
      </c>
      <c r="K224" s="43" t="s">
        <v>438</v>
      </c>
      <c r="L224" s="22"/>
    </row>
    <row r="225" spans="1:12" s="21" customFormat="1" ht="23.4" x14ac:dyDescent="0.3">
      <c r="A225" s="37"/>
      <c r="B225" s="42"/>
      <c r="C225" s="38"/>
      <c r="D225" s="42"/>
      <c r="E225" s="38"/>
      <c r="F225" s="38" t="s">
        <v>65</v>
      </c>
      <c r="G225"/>
      <c r="H225"/>
      <c r="I225" s="23"/>
      <c r="J225" s="23"/>
      <c r="K225" s="23"/>
      <c r="L225" s="22"/>
    </row>
    <row r="226" spans="1:12" s="21" customFormat="1" ht="20.399999999999999" x14ac:dyDescent="0.3">
      <c r="A226" s="37"/>
      <c r="B226" s="42"/>
      <c r="C226" s="38" t="s">
        <v>364</v>
      </c>
      <c r="D226" s="42" t="s">
        <v>181</v>
      </c>
      <c r="E226" s="38" t="s">
        <v>714</v>
      </c>
      <c r="F226" s="38" t="s">
        <v>65</v>
      </c>
      <c r="G226"/>
      <c r="H226"/>
      <c r="I226" s="43" t="s">
        <v>438</v>
      </c>
      <c r="J226" s="43" t="s">
        <v>438</v>
      </c>
      <c r="K226" s="43" t="s">
        <v>438</v>
      </c>
      <c r="L226" s="22"/>
    </row>
    <row r="227" spans="1:12" s="21" customFormat="1" ht="20.399999999999999" x14ac:dyDescent="0.3">
      <c r="A227" s="37"/>
      <c r="B227" s="42"/>
      <c r="C227" s="38" t="s">
        <v>405</v>
      </c>
      <c r="D227" s="42" t="s">
        <v>181</v>
      </c>
      <c r="E227" s="38" t="s">
        <v>714</v>
      </c>
      <c r="F227" s="38" t="s">
        <v>53</v>
      </c>
      <c r="G227"/>
      <c r="H227"/>
      <c r="I227" s="43" t="s">
        <v>438</v>
      </c>
      <c r="J227" s="43" t="s">
        <v>438</v>
      </c>
      <c r="K227" s="43" t="s">
        <v>438</v>
      </c>
      <c r="L227" s="22"/>
    </row>
    <row r="228" spans="1:12" s="21" customFormat="1" ht="20.399999999999999" x14ac:dyDescent="0.3">
      <c r="A228" s="37"/>
      <c r="B228" s="42"/>
      <c r="C228" s="38"/>
      <c r="D228" s="42"/>
      <c r="E228" s="38"/>
      <c r="F228" s="38" t="s">
        <v>36</v>
      </c>
      <c r="G228"/>
      <c r="H228"/>
      <c r="I228" s="43" t="s">
        <v>438</v>
      </c>
      <c r="J228" s="43" t="s">
        <v>438</v>
      </c>
      <c r="K228" s="43" t="s">
        <v>438</v>
      </c>
      <c r="L228" s="22"/>
    </row>
    <row r="229" spans="1:12" s="21" customFormat="1" ht="20.399999999999999" x14ac:dyDescent="0.3">
      <c r="A229" s="37"/>
      <c r="B229" s="42"/>
      <c r="C229" s="38"/>
      <c r="D229" s="42"/>
      <c r="E229" s="38"/>
      <c r="F229" s="38" t="s">
        <v>82</v>
      </c>
      <c r="G229"/>
      <c r="H229"/>
      <c r="I229" s="43" t="s">
        <v>438</v>
      </c>
      <c r="J229" s="43" t="s">
        <v>438</v>
      </c>
      <c r="K229" s="43" t="s">
        <v>438</v>
      </c>
      <c r="L229" s="22"/>
    </row>
    <row r="230" spans="1:12" s="21" customFormat="1" ht="20.399999999999999" x14ac:dyDescent="0.3">
      <c r="A230" s="37"/>
      <c r="B230" s="42"/>
      <c r="C230" s="38"/>
      <c r="D230" s="42"/>
      <c r="E230" s="38"/>
      <c r="F230" s="38" t="s">
        <v>65</v>
      </c>
      <c r="G230"/>
      <c r="H230"/>
      <c r="I230" s="43" t="s">
        <v>438</v>
      </c>
      <c r="J230" s="43" t="s">
        <v>438</v>
      </c>
      <c r="K230" s="43" t="s">
        <v>438</v>
      </c>
      <c r="L230" s="22"/>
    </row>
    <row r="231" spans="1:12" s="21" customFormat="1" ht="20.399999999999999" x14ac:dyDescent="0.3">
      <c r="A231" s="37"/>
      <c r="B231" s="42"/>
      <c r="C231" s="38" t="s">
        <v>419</v>
      </c>
      <c r="D231" s="42" t="s">
        <v>181</v>
      </c>
      <c r="E231" s="38" t="s">
        <v>714</v>
      </c>
      <c r="F231" s="38" t="s">
        <v>53</v>
      </c>
      <c r="G231"/>
      <c r="H231"/>
      <c r="I231" s="43" t="s">
        <v>438</v>
      </c>
      <c r="J231" s="43" t="s">
        <v>438</v>
      </c>
      <c r="K231" s="43" t="s">
        <v>438</v>
      </c>
      <c r="L231" s="22"/>
    </row>
    <row r="232" spans="1:12" s="21" customFormat="1" ht="20.399999999999999" x14ac:dyDescent="0.3">
      <c r="A232" s="37"/>
      <c r="B232" s="42"/>
      <c r="C232" s="38"/>
      <c r="D232" s="42"/>
      <c r="E232" s="38"/>
      <c r="F232" s="38" t="s">
        <v>82</v>
      </c>
      <c r="G232"/>
      <c r="H232"/>
      <c r="I232" s="43" t="s">
        <v>438</v>
      </c>
      <c r="J232" s="43" t="s">
        <v>438</v>
      </c>
      <c r="K232" s="43" t="s">
        <v>438</v>
      </c>
      <c r="L232" s="22"/>
    </row>
    <row r="233" spans="1:12" s="21" customFormat="1" ht="20.399999999999999" x14ac:dyDescent="0.3">
      <c r="A233" s="37"/>
      <c r="B233" s="42"/>
      <c r="C233" s="38"/>
      <c r="D233" s="42"/>
      <c r="E233" s="38"/>
      <c r="F233" s="38" t="s">
        <v>65</v>
      </c>
      <c r="G233"/>
      <c r="H233"/>
      <c r="I233" s="43" t="s">
        <v>438</v>
      </c>
      <c r="J233" s="43" t="s">
        <v>438</v>
      </c>
      <c r="K233" s="43" t="s">
        <v>438</v>
      </c>
      <c r="L233" s="22"/>
    </row>
    <row r="234" spans="1:12" s="21" customFormat="1" ht="20.399999999999999" x14ac:dyDescent="0.3">
      <c r="A234" s="37"/>
      <c r="B234" s="42"/>
      <c r="C234" s="38" t="s">
        <v>426</v>
      </c>
      <c r="D234" s="42" t="s">
        <v>181</v>
      </c>
      <c r="E234" s="38" t="s">
        <v>714</v>
      </c>
      <c r="F234" s="38" t="s">
        <v>53</v>
      </c>
      <c r="G234"/>
      <c r="H234"/>
      <c r="I234" s="43" t="s">
        <v>438</v>
      </c>
      <c r="J234" s="43" t="s">
        <v>438</v>
      </c>
      <c r="K234" s="43" t="s">
        <v>438</v>
      </c>
      <c r="L234" s="22"/>
    </row>
    <row r="235" spans="1:12" s="21" customFormat="1" ht="20.399999999999999" x14ac:dyDescent="0.3">
      <c r="A235" s="37"/>
      <c r="B235" s="42"/>
      <c r="C235" s="38"/>
      <c r="D235" s="42"/>
      <c r="E235" s="38"/>
      <c r="F235" s="38" t="s">
        <v>82</v>
      </c>
      <c r="G235"/>
      <c r="H235"/>
      <c r="I235" s="43" t="s">
        <v>438</v>
      </c>
      <c r="J235" s="43" t="s">
        <v>438</v>
      </c>
      <c r="K235" s="43" t="s">
        <v>438</v>
      </c>
      <c r="L235" s="22"/>
    </row>
    <row r="236" spans="1:12" s="21" customFormat="1" ht="20.399999999999999" x14ac:dyDescent="0.3">
      <c r="A236" s="37"/>
      <c r="B236" s="42"/>
      <c r="C236" s="38"/>
      <c r="D236" s="42"/>
      <c r="E236" s="38"/>
      <c r="F236" s="38" t="s">
        <v>65</v>
      </c>
      <c r="G236"/>
      <c r="H236"/>
      <c r="I236" s="43" t="s">
        <v>438</v>
      </c>
      <c r="J236" s="43" t="s">
        <v>438</v>
      </c>
      <c r="K236" s="43" t="s">
        <v>438</v>
      </c>
      <c r="L236" s="22"/>
    </row>
    <row r="237" spans="1:12" s="21" customFormat="1" ht="20.399999999999999" x14ac:dyDescent="0.3">
      <c r="A237" s="37"/>
      <c r="B237" s="42"/>
      <c r="C237" s="38" t="s">
        <v>431</v>
      </c>
      <c r="D237" s="42" t="s">
        <v>181</v>
      </c>
      <c r="E237" s="38" t="s">
        <v>714</v>
      </c>
      <c r="F237" s="38" t="s">
        <v>53</v>
      </c>
      <c r="G237"/>
      <c r="H237"/>
      <c r="I237" s="43" t="s">
        <v>438</v>
      </c>
      <c r="J237" s="43" t="s">
        <v>438</v>
      </c>
      <c r="K237" s="43" t="s">
        <v>438</v>
      </c>
      <c r="L237" s="22"/>
    </row>
    <row r="238" spans="1:12" s="21" customFormat="1" ht="20.399999999999999" x14ac:dyDescent="0.3">
      <c r="A238" s="37"/>
      <c r="B238" s="42"/>
      <c r="C238" s="38"/>
      <c r="D238" s="42"/>
      <c r="E238" s="38"/>
      <c r="F238" s="38" t="s">
        <v>82</v>
      </c>
      <c r="G238"/>
      <c r="H238"/>
      <c r="I238" s="43" t="s">
        <v>438</v>
      </c>
      <c r="J238" s="43" t="s">
        <v>438</v>
      </c>
      <c r="K238" s="43" t="s">
        <v>438</v>
      </c>
      <c r="L238" s="22"/>
    </row>
    <row r="239" spans="1:12" s="21" customFormat="1" ht="20.399999999999999" x14ac:dyDescent="0.3">
      <c r="A239" s="37"/>
      <c r="B239" s="42"/>
      <c r="C239" s="38" t="s">
        <v>432</v>
      </c>
      <c r="D239" s="42" t="s">
        <v>181</v>
      </c>
      <c r="E239" s="38" t="s">
        <v>714</v>
      </c>
      <c r="F239" s="38" t="s">
        <v>53</v>
      </c>
      <c r="G239"/>
      <c r="H239"/>
      <c r="I239" s="43" t="s">
        <v>438</v>
      </c>
      <c r="J239" s="43" t="s">
        <v>438</v>
      </c>
      <c r="K239" s="43" t="s">
        <v>438</v>
      </c>
      <c r="L239" s="22"/>
    </row>
    <row r="240" spans="1:12" s="21" customFormat="1" ht="20.399999999999999" x14ac:dyDescent="0.3">
      <c r="A240" s="37"/>
      <c r="B240" s="42"/>
      <c r="C240" s="38"/>
      <c r="D240" s="42"/>
      <c r="E240" s="38"/>
      <c r="F240" s="38" t="s">
        <v>36</v>
      </c>
      <c r="G240"/>
      <c r="H240"/>
      <c r="I240" s="43" t="s">
        <v>438</v>
      </c>
      <c r="J240" s="43" t="s">
        <v>438</v>
      </c>
      <c r="K240" s="43" t="s">
        <v>438</v>
      </c>
      <c r="L240" s="22"/>
    </row>
    <row r="241" spans="1:12" s="21" customFormat="1" ht="23.4" x14ac:dyDescent="0.3">
      <c r="A241" s="37"/>
      <c r="B241" s="42"/>
      <c r="C241" s="38"/>
      <c r="D241" s="42"/>
      <c r="E241" s="38"/>
      <c r="F241" s="38" t="s">
        <v>82</v>
      </c>
      <c r="G241"/>
      <c r="H241"/>
      <c r="I241" s="23"/>
      <c r="J241" s="23"/>
      <c r="K241" s="23"/>
      <c r="L241" s="22"/>
    </row>
    <row r="242" spans="1:12" s="21" customFormat="1" ht="20.399999999999999" x14ac:dyDescent="0.3">
      <c r="A242" s="37"/>
      <c r="B242" s="42"/>
      <c r="C242" s="38"/>
      <c r="D242" s="42"/>
      <c r="E242" s="38"/>
      <c r="F242" s="38" t="s">
        <v>65</v>
      </c>
      <c r="G242"/>
      <c r="H242"/>
      <c r="I242" s="43" t="s">
        <v>438</v>
      </c>
      <c r="J242" s="43" t="s">
        <v>438</v>
      </c>
      <c r="K242" s="43" t="s">
        <v>438</v>
      </c>
      <c r="L242" s="22"/>
    </row>
    <row r="243" spans="1:12" s="21" customFormat="1" ht="20.399999999999999" x14ac:dyDescent="0.3">
      <c r="A243" s="37"/>
      <c r="B243" s="42" t="s">
        <v>99</v>
      </c>
      <c r="C243" s="38" t="s">
        <v>194</v>
      </c>
      <c r="D243" s="42" t="s">
        <v>154</v>
      </c>
      <c r="E243" s="38" t="s">
        <v>714</v>
      </c>
      <c r="F243" s="38" t="s">
        <v>65</v>
      </c>
      <c r="G243"/>
      <c r="H243"/>
      <c r="I243" s="43" t="s">
        <v>438</v>
      </c>
      <c r="J243" s="43" t="s">
        <v>438</v>
      </c>
      <c r="K243" s="43" t="s">
        <v>438</v>
      </c>
      <c r="L243" s="22"/>
    </row>
    <row r="244" spans="1:12" s="21" customFormat="1" ht="20.399999999999999" x14ac:dyDescent="0.3">
      <c r="A244" s="37"/>
      <c r="B244" s="42"/>
      <c r="C244" s="38" t="s">
        <v>415</v>
      </c>
      <c r="D244" s="42" t="s">
        <v>154</v>
      </c>
      <c r="E244" s="38" t="s">
        <v>714</v>
      </c>
      <c r="F244" s="38" t="s">
        <v>65</v>
      </c>
      <c r="G244"/>
      <c r="H244"/>
      <c r="I244" s="43" t="s">
        <v>438</v>
      </c>
      <c r="J244" s="43" t="s">
        <v>438</v>
      </c>
      <c r="K244" s="43" t="s">
        <v>438</v>
      </c>
      <c r="L244" s="22"/>
    </row>
    <row r="245" spans="1:12" s="21" customFormat="1" ht="20.399999999999999" x14ac:dyDescent="0.3">
      <c r="A245" s="37"/>
      <c r="B245" s="42"/>
      <c r="C245" s="38" t="s">
        <v>416</v>
      </c>
      <c r="D245" s="42" t="s">
        <v>154</v>
      </c>
      <c r="E245" s="38" t="s">
        <v>714</v>
      </c>
      <c r="F245" s="38" t="s">
        <v>82</v>
      </c>
      <c r="G245"/>
      <c r="H245"/>
      <c r="I245" s="43" t="s">
        <v>438</v>
      </c>
      <c r="J245" s="43" t="s">
        <v>438</v>
      </c>
      <c r="K245" s="43" t="s">
        <v>438</v>
      </c>
      <c r="L245" s="22"/>
    </row>
    <row r="246" spans="1:12" s="21" customFormat="1" ht="20.399999999999999" x14ac:dyDescent="0.3">
      <c r="A246" s="37"/>
      <c r="B246" s="42"/>
      <c r="C246" s="38"/>
      <c r="D246" s="42"/>
      <c r="E246" s="38"/>
      <c r="F246" s="38" t="s">
        <v>65</v>
      </c>
      <c r="G246"/>
      <c r="H246"/>
      <c r="I246" s="43" t="s">
        <v>438</v>
      </c>
      <c r="J246" s="43" t="s">
        <v>438</v>
      </c>
      <c r="K246" s="43" t="s">
        <v>438</v>
      </c>
      <c r="L246" s="22"/>
    </row>
    <row r="247" spans="1:12" s="21" customFormat="1" ht="20.399999999999999" x14ac:dyDescent="0.3">
      <c r="A247" s="37"/>
      <c r="B247" s="42"/>
      <c r="C247" s="38" t="s">
        <v>417</v>
      </c>
      <c r="D247" s="42" t="s">
        <v>154</v>
      </c>
      <c r="E247" s="38" t="s">
        <v>714</v>
      </c>
      <c r="F247" s="38" t="s">
        <v>82</v>
      </c>
      <c r="G247"/>
      <c r="H247"/>
      <c r="I247" s="43" t="s">
        <v>438</v>
      </c>
      <c r="J247" s="43" t="s">
        <v>438</v>
      </c>
      <c r="K247" s="43" t="s">
        <v>438</v>
      </c>
      <c r="L247" s="22"/>
    </row>
    <row r="248" spans="1:12" s="21" customFormat="1" ht="20.399999999999999" x14ac:dyDescent="0.3">
      <c r="A248" s="37"/>
      <c r="B248" s="42"/>
      <c r="C248" s="38"/>
      <c r="D248" s="42"/>
      <c r="E248" s="38"/>
      <c r="F248" s="38" t="s">
        <v>65</v>
      </c>
      <c r="G248"/>
      <c r="H248"/>
      <c r="I248" s="43" t="s">
        <v>438</v>
      </c>
      <c r="J248" s="43" t="s">
        <v>438</v>
      </c>
      <c r="K248" s="43" t="s">
        <v>438</v>
      </c>
      <c r="L248" s="22"/>
    </row>
    <row r="249" spans="1:12" s="21" customFormat="1" ht="20.399999999999999" x14ac:dyDescent="0.3">
      <c r="A249" s="37"/>
      <c r="B249" s="42"/>
      <c r="C249" s="38" t="s">
        <v>420</v>
      </c>
      <c r="D249" s="42" t="s">
        <v>154</v>
      </c>
      <c r="E249" s="38" t="s">
        <v>714</v>
      </c>
      <c r="F249" s="38" t="s">
        <v>53</v>
      </c>
      <c r="G249"/>
      <c r="H249"/>
      <c r="I249" s="43" t="s">
        <v>438</v>
      </c>
      <c r="J249" s="43" t="s">
        <v>438</v>
      </c>
      <c r="K249" s="43" t="s">
        <v>438</v>
      </c>
      <c r="L249" s="22"/>
    </row>
    <row r="250" spans="1:12" s="21" customFormat="1" ht="20.399999999999999" x14ac:dyDescent="0.3">
      <c r="A250" s="37"/>
      <c r="B250" s="42"/>
      <c r="C250" s="38"/>
      <c r="D250" s="42"/>
      <c r="E250" s="38"/>
      <c r="F250" s="38" t="s">
        <v>82</v>
      </c>
      <c r="G250"/>
      <c r="H250"/>
      <c r="I250" s="43" t="s">
        <v>438</v>
      </c>
      <c r="J250" s="43" t="s">
        <v>438</v>
      </c>
      <c r="K250" s="43" t="s">
        <v>438</v>
      </c>
      <c r="L250" s="22"/>
    </row>
    <row r="251" spans="1:12" s="21" customFormat="1" ht="20.399999999999999" x14ac:dyDescent="0.3">
      <c r="A251" s="37"/>
      <c r="B251" s="42"/>
      <c r="C251" s="38"/>
      <c r="D251" s="42"/>
      <c r="E251" s="38"/>
      <c r="F251" s="38" t="s">
        <v>65</v>
      </c>
      <c r="G251"/>
      <c r="H251"/>
      <c r="I251" s="43" t="s">
        <v>438</v>
      </c>
      <c r="J251" s="43" t="s">
        <v>438</v>
      </c>
      <c r="K251" s="43" t="s">
        <v>438</v>
      </c>
      <c r="L251" s="22"/>
    </row>
    <row r="252" spans="1:12" s="21" customFormat="1" ht="20.399999999999999" x14ac:dyDescent="0.3">
      <c r="A252" s="37"/>
      <c r="B252" s="42"/>
      <c r="C252" s="38" t="s">
        <v>421</v>
      </c>
      <c r="D252" s="42" t="s">
        <v>154</v>
      </c>
      <c r="E252" s="38" t="s">
        <v>714</v>
      </c>
      <c r="F252" s="38" t="s">
        <v>53</v>
      </c>
      <c r="G252"/>
      <c r="H252"/>
      <c r="I252" s="43" t="s">
        <v>438</v>
      </c>
      <c r="J252" s="43" t="s">
        <v>438</v>
      </c>
      <c r="K252" s="43" t="s">
        <v>438</v>
      </c>
      <c r="L252" s="22"/>
    </row>
    <row r="253" spans="1:12" s="21" customFormat="1" ht="20.399999999999999" x14ac:dyDescent="0.3">
      <c r="A253" s="37"/>
      <c r="B253" s="42"/>
      <c r="C253" s="38"/>
      <c r="D253" s="42"/>
      <c r="E253" s="38"/>
      <c r="F253" s="38" t="s">
        <v>65</v>
      </c>
      <c r="G253"/>
      <c r="H253"/>
      <c r="I253" s="43" t="s">
        <v>438</v>
      </c>
      <c r="J253" s="43" t="s">
        <v>438</v>
      </c>
      <c r="K253" s="43" t="s">
        <v>438</v>
      </c>
      <c r="L253" s="22"/>
    </row>
    <row r="254" spans="1:12" s="21" customFormat="1" ht="20.399999999999999" x14ac:dyDescent="0.3">
      <c r="A254" s="37"/>
      <c r="B254" s="42"/>
      <c r="C254" s="38" t="s">
        <v>423</v>
      </c>
      <c r="D254" s="42" t="s">
        <v>154</v>
      </c>
      <c r="E254" s="38" t="s">
        <v>714</v>
      </c>
      <c r="F254" s="38" t="s">
        <v>53</v>
      </c>
      <c r="G254"/>
      <c r="H254"/>
      <c r="I254" s="43" t="s">
        <v>438</v>
      </c>
      <c r="J254" s="43" t="s">
        <v>438</v>
      </c>
      <c r="K254" s="43" t="s">
        <v>438</v>
      </c>
      <c r="L254" s="22"/>
    </row>
    <row r="255" spans="1:12" s="21" customFormat="1" ht="20.399999999999999" x14ac:dyDescent="0.3">
      <c r="A255" s="37"/>
      <c r="B255" s="42"/>
      <c r="C255" s="38"/>
      <c r="D255" s="42"/>
      <c r="E255" s="38"/>
      <c r="F255" s="38" t="s">
        <v>65</v>
      </c>
      <c r="G255"/>
      <c r="H255"/>
      <c r="I255" s="43" t="s">
        <v>438</v>
      </c>
      <c r="J255" s="43" t="s">
        <v>438</v>
      </c>
      <c r="K255" s="43" t="s">
        <v>438</v>
      </c>
      <c r="L255" s="22"/>
    </row>
    <row r="256" spans="1:12" s="21" customFormat="1" ht="20.399999999999999" x14ac:dyDescent="0.3">
      <c r="A256" s="37"/>
      <c r="B256" s="42"/>
      <c r="C256" s="38" t="s">
        <v>424</v>
      </c>
      <c r="D256" s="42" t="s">
        <v>154</v>
      </c>
      <c r="E256" s="38" t="s">
        <v>714</v>
      </c>
      <c r="F256" s="38" t="s">
        <v>53</v>
      </c>
      <c r="G256"/>
      <c r="H256"/>
      <c r="I256" s="43" t="s">
        <v>438</v>
      </c>
      <c r="J256" s="43" t="s">
        <v>438</v>
      </c>
      <c r="K256" s="43" t="s">
        <v>438</v>
      </c>
      <c r="L256" s="22"/>
    </row>
    <row r="257" spans="1:12" s="21" customFormat="1" ht="20.399999999999999" x14ac:dyDescent="0.3">
      <c r="A257" s="37"/>
      <c r="B257" s="42"/>
      <c r="C257" s="38" t="s">
        <v>425</v>
      </c>
      <c r="D257" s="42" t="s">
        <v>154</v>
      </c>
      <c r="E257" s="38" t="s">
        <v>714</v>
      </c>
      <c r="F257" s="38" t="s">
        <v>53</v>
      </c>
      <c r="G257"/>
      <c r="H257"/>
      <c r="I257" s="43" t="s">
        <v>438</v>
      </c>
      <c r="J257" s="43" t="s">
        <v>438</v>
      </c>
      <c r="K257" s="43" t="s">
        <v>438</v>
      </c>
      <c r="L257" s="22"/>
    </row>
    <row r="258" spans="1:12" s="21" customFormat="1" ht="20.399999999999999" x14ac:dyDescent="0.3">
      <c r="A258" s="37"/>
      <c r="B258" s="42"/>
      <c r="C258" s="38" t="s">
        <v>427</v>
      </c>
      <c r="D258" s="42" t="s">
        <v>154</v>
      </c>
      <c r="E258" s="38" t="s">
        <v>714</v>
      </c>
      <c r="F258" s="38" t="s">
        <v>53</v>
      </c>
      <c r="G258"/>
      <c r="H258"/>
      <c r="I258" s="43" t="s">
        <v>438</v>
      </c>
      <c r="J258" s="43" t="s">
        <v>438</v>
      </c>
      <c r="K258" s="43" t="s">
        <v>438</v>
      </c>
      <c r="L258" s="22"/>
    </row>
    <row r="259" spans="1:12" s="21" customFormat="1" ht="20.399999999999999" x14ac:dyDescent="0.3">
      <c r="A259" s="37"/>
      <c r="B259" s="42"/>
      <c r="C259" s="38" t="s">
        <v>428</v>
      </c>
      <c r="D259" s="42" t="s">
        <v>154</v>
      </c>
      <c r="E259" s="38" t="s">
        <v>714</v>
      </c>
      <c r="F259" s="38" t="s">
        <v>65</v>
      </c>
      <c r="G259"/>
      <c r="H259"/>
      <c r="I259" s="43" t="s">
        <v>438</v>
      </c>
      <c r="J259" s="43" t="s">
        <v>438</v>
      </c>
      <c r="K259" s="43" t="s">
        <v>438</v>
      </c>
      <c r="L259" s="22"/>
    </row>
    <row r="260" spans="1:12" s="21" customFormat="1" ht="20.399999999999999" x14ac:dyDescent="0.3">
      <c r="A260" s="37"/>
      <c r="B260" s="42"/>
      <c r="C260" s="38" t="s">
        <v>429</v>
      </c>
      <c r="D260" s="42" t="s">
        <v>154</v>
      </c>
      <c r="E260" s="38" t="s">
        <v>714</v>
      </c>
      <c r="F260" s="38" t="s">
        <v>82</v>
      </c>
      <c r="G260"/>
      <c r="H260"/>
      <c r="I260" s="43" t="s">
        <v>438</v>
      </c>
      <c r="J260" s="43" t="s">
        <v>438</v>
      </c>
      <c r="K260" s="43" t="s">
        <v>438</v>
      </c>
      <c r="L260" s="22"/>
    </row>
    <row r="261" spans="1:12" s="21" customFormat="1" ht="20.399999999999999" x14ac:dyDescent="0.3">
      <c r="A261" s="37"/>
      <c r="B261" s="42"/>
      <c r="C261" s="38" t="s">
        <v>38</v>
      </c>
      <c r="D261" s="42" t="s">
        <v>154</v>
      </c>
      <c r="E261" s="38" t="s">
        <v>714</v>
      </c>
      <c r="F261" s="38" t="s">
        <v>65</v>
      </c>
      <c r="G261"/>
      <c r="H261"/>
      <c r="I261" s="43" t="s">
        <v>438</v>
      </c>
      <c r="J261" s="43" t="s">
        <v>438</v>
      </c>
      <c r="K261" s="43" t="s">
        <v>438</v>
      </c>
      <c r="L261" s="22"/>
    </row>
    <row r="262" spans="1:12" s="21" customFormat="1" ht="23.4" x14ac:dyDescent="0.3">
      <c r="A262" s="37"/>
      <c r="B262" s="42"/>
      <c r="C262" s="38" t="s">
        <v>402</v>
      </c>
      <c r="D262" s="42" t="s">
        <v>154</v>
      </c>
      <c r="E262" s="38" t="s">
        <v>714</v>
      </c>
      <c r="F262" s="38" t="s">
        <v>65</v>
      </c>
      <c r="G262"/>
      <c r="H262"/>
      <c r="I262" s="23"/>
      <c r="J262" s="23"/>
      <c r="K262" s="23"/>
      <c r="L262" s="22"/>
    </row>
    <row r="263" spans="1:12" s="21" customFormat="1" ht="20.399999999999999" x14ac:dyDescent="0.3">
      <c r="A263" s="37"/>
      <c r="B263" s="42"/>
      <c r="C263" s="38" t="s">
        <v>404</v>
      </c>
      <c r="D263" s="42" t="s">
        <v>154</v>
      </c>
      <c r="E263" s="38" t="s">
        <v>714</v>
      </c>
      <c r="F263" s="38" t="s">
        <v>65</v>
      </c>
      <c r="G263"/>
      <c r="H263"/>
      <c r="I263" s="43" t="s">
        <v>438</v>
      </c>
      <c r="J263" s="43" t="s">
        <v>438</v>
      </c>
      <c r="K263" s="43" t="s">
        <v>438</v>
      </c>
      <c r="L263" s="22"/>
    </row>
    <row r="264" spans="1:12" s="21" customFormat="1" ht="20.399999999999999" x14ac:dyDescent="0.3">
      <c r="A264" s="37"/>
      <c r="B264" s="42"/>
      <c r="C264" s="38" t="s">
        <v>414</v>
      </c>
      <c r="D264" s="42" t="s">
        <v>154</v>
      </c>
      <c r="E264" s="38" t="s">
        <v>714</v>
      </c>
      <c r="F264" s="38" t="s">
        <v>53</v>
      </c>
      <c r="G264"/>
      <c r="H264"/>
      <c r="I264" s="43" t="s">
        <v>438</v>
      </c>
      <c r="J264" s="43" t="s">
        <v>438</v>
      </c>
      <c r="K264" s="43" t="s">
        <v>438</v>
      </c>
      <c r="L264" s="22"/>
    </row>
    <row r="265" spans="1:12" s="21" customFormat="1" ht="20.399999999999999" x14ac:dyDescent="0.3">
      <c r="A265" s="37"/>
      <c r="B265" s="42"/>
      <c r="C265" s="38"/>
      <c r="D265" s="42"/>
      <c r="E265" s="38"/>
      <c r="F265" s="38" t="s">
        <v>65</v>
      </c>
      <c r="G265"/>
      <c r="H265"/>
      <c r="I265" s="43" t="s">
        <v>438</v>
      </c>
      <c r="J265" s="43" t="s">
        <v>438</v>
      </c>
      <c r="K265" s="43" t="s">
        <v>438</v>
      </c>
      <c r="L265" s="22"/>
    </row>
    <row r="266" spans="1:12" s="21" customFormat="1" ht="20.399999999999999" x14ac:dyDescent="0.3">
      <c r="A266" s="37"/>
      <c r="B266" s="42"/>
      <c r="C266" s="38" t="s">
        <v>436</v>
      </c>
      <c r="D266" s="42" t="s">
        <v>181</v>
      </c>
      <c r="E266" s="38" t="s">
        <v>714</v>
      </c>
      <c r="F266" s="38" t="s">
        <v>82</v>
      </c>
      <c r="G266"/>
      <c r="H266"/>
      <c r="I266" s="43" t="s">
        <v>438</v>
      </c>
      <c r="J266" s="43" t="s">
        <v>438</v>
      </c>
      <c r="K266" s="43" t="s">
        <v>438</v>
      </c>
      <c r="L266" s="22"/>
    </row>
    <row r="267" spans="1:12" s="21" customFormat="1" ht="20.399999999999999" x14ac:dyDescent="0.3">
      <c r="A267" s="37"/>
      <c r="B267" s="42"/>
      <c r="C267" s="38"/>
      <c r="D267" s="42"/>
      <c r="E267" s="38"/>
      <c r="F267" s="38" t="s">
        <v>65</v>
      </c>
      <c r="G267"/>
      <c r="H267"/>
      <c r="I267" s="43" t="s">
        <v>438</v>
      </c>
      <c r="J267" s="43" t="s">
        <v>438</v>
      </c>
      <c r="K267" s="43" t="s">
        <v>438</v>
      </c>
      <c r="L267" s="22"/>
    </row>
    <row r="268" spans="1:12" s="21" customFormat="1" ht="20.399999999999999" x14ac:dyDescent="0.3">
      <c r="A268" s="37"/>
      <c r="B268" s="42"/>
      <c r="C268" s="38" t="s">
        <v>180</v>
      </c>
      <c r="D268" s="42" t="s">
        <v>181</v>
      </c>
      <c r="E268" s="38" t="s">
        <v>714</v>
      </c>
      <c r="F268" s="38" t="s">
        <v>53</v>
      </c>
      <c r="G268"/>
      <c r="H268"/>
      <c r="I268" s="43" t="s">
        <v>438</v>
      </c>
      <c r="J268" s="43" t="s">
        <v>438</v>
      </c>
      <c r="K268" s="43" t="s">
        <v>438</v>
      </c>
      <c r="L268" s="22"/>
    </row>
    <row r="269" spans="1:12" s="21" customFormat="1" ht="20.399999999999999" x14ac:dyDescent="0.3">
      <c r="A269" s="37"/>
      <c r="B269" s="42"/>
      <c r="C269" s="38"/>
      <c r="D269" s="42"/>
      <c r="E269" s="38"/>
      <c r="F269" s="38" t="s">
        <v>82</v>
      </c>
      <c r="G269"/>
      <c r="H269"/>
      <c r="I269" s="43" t="s">
        <v>438</v>
      </c>
      <c r="J269" s="43" t="s">
        <v>438</v>
      </c>
      <c r="K269" s="43" t="s">
        <v>438</v>
      </c>
      <c r="L269" s="22"/>
    </row>
    <row r="270" spans="1:12" s="21" customFormat="1" ht="20.399999999999999" x14ac:dyDescent="0.3">
      <c r="A270" s="37"/>
      <c r="B270" s="42"/>
      <c r="C270" s="38"/>
      <c r="D270" s="42"/>
      <c r="E270" s="38"/>
      <c r="F270" s="38" t="s">
        <v>65</v>
      </c>
      <c r="G270"/>
      <c r="H270"/>
      <c r="I270" s="43" t="s">
        <v>438</v>
      </c>
      <c r="J270" s="43" t="s">
        <v>438</v>
      </c>
      <c r="K270" s="43" t="s">
        <v>438</v>
      </c>
      <c r="L270" s="22"/>
    </row>
    <row r="271" spans="1:12" s="21" customFormat="1" ht="20.399999999999999" x14ac:dyDescent="0.3">
      <c r="A271" s="37"/>
      <c r="B271" s="42"/>
      <c r="C271" s="38" t="s">
        <v>97</v>
      </c>
      <c r="D271" s="42" t="s">
        <v>181</v>
      </c>
      <c r="E271" s="38" t="s">
        <v>714</v>
      </c>
      <c r="F271" s="38" t="s">
        <v>53</v>
      </c>
      <c r="G271"/>
      <c r="H271"/>
      <c r="I271" s="43" t="s">
        <v>438</v>
      </c>
      <c r="J271" s="43" t="s">
        <v>438</v>
      </c>
      <c r="K271" s="43" t="s">
        <v>438</v>
      </c>
      <c r="L271" s="22"/>
    </row>
    <row r="272" spans="1:12" s="21" customFormat="1" ht="23.4" x14ac:dyDescent="0.3">
      <c r="A272" s="37"/>
      <c r="B272" s="42"/>
      <c r="C272" s="38"/>
      <c r="D272" s="42"/>
      <c r="E272" s="38"/>
      <c r="F272" s="38" t="s">
        <v>82</v>
      </c>
      <c r="G272"/>
      <c r="H272"/>
      <c r="I272" s="23"/>
      <c r="J272" s="23"/>
      <c r="K272" s="23"/>
      <c r="L272" s="22"/>
    </row>
    <row r="273" spans="1:12" s="21" customFormat="1" ht="20.399999999999999" x14ac:dyDescent="0.3">
      <c r="A273" s="37"/>
      <c r="B273" s="42"/>
      <c r="C273" s="38"/>
      <c r="D273" s="42"/>
      <c r="E273" s="38"/>
      <c r="F273" s="38" t="s">
        <v>65</v>
      </c>
      <c r="G273"/>
      <c r="H273"/>
      <c r="I273" s="43" t="s">
        <v>438</v>
      </c>
      <c r="J273" s="43" t="s">
        <v>438</v>
      </c>
      <c r="K273" s="43" t="s">
        <v>438</v>
      </c>
      <c r="L273" s="22"/>
    </row>
    <row r="274" spans="1:12" s="21" customFormat="1" ht="20.399999999999999" x14ac:dyDescent="0.3">
      <c r="A274" s="37"/>
      <c r="B274" s="42"/>
      <c r="C274" s="38" t="s">
        <v>364</v>
      </c>
      <c r="D274" s="42" t="s">
        <v>181</v>
      </c>
      <c r="E274" s="38" t="s">
        <v>714</v>
      </c>
      <c r="F274" s="38" t="s">
        <v>82</v>
      </c>
      <c r="G274"/>
      <c r="H274"/>
      <c r="I274" s="43" t="s">
        <v>438</v>
      </c>
      <c r="J274" s="43" t="s">
        <v>438</v>
      </c>
      <c r="K274" s="43" t="s">
        <v>438</v>
      </c>
      <c r="L274" s="22"/>
    </row>
    <row r="275" spans="1:12" s="21" customFormat="1" ht="20.399999999999999" x14ac:dyDescent="0.3">
      <c r="A275" s="37"/>
      <c r="B275" s="42"/>
      <c r="C275" s="38" t="s">
        <v>405</v>
      </c>
      <c r="D275" s="42" t="s">
        <v>181</v>
      </c>
      <c r="E275" s="38" t="s">
        <v>714</v>
      </c>
      <c r="F275" s="38" t="s">
        <v>53</v>
      </c>
      <c r="G275"/>
      <c r="H275"/>
      <c r="I275" s="43" t="s">
        <v>438</v>
      </c>
      <c r="J275" s="43" t="s">
        <v>438</v>
      </c>
      <c r="K275" s="43" t="s">
        <v>438</v>
      </c>
      <c r="L275" s="22"/>
    </row>
    <row r="276" spans="1:12" s="21" customFormat="1" ht="20.399999999999999" x14ac:dyDescent="0.3">
      <c r="A276" s="37"/>
      <c r="B276" s="42"/>
      <c r="C276" s="38"/>
      <c r="D276" s="42"/>
      <c r="E276" s="38"/>
      <c r="F276" s="38" t="s">
        <v>82</v>
      </c>
      <c r="G276"/>
      <c r="H276"/>
      <c r="I276" s="43" t="s">
        <v>438</v>
      </c>
      <c r="J276" s="43" t="s">
        <v>438</v>
      </c>
      <c r="K276" s="43" t="s">
        <v>438</v>
      </c>
      <c r="L276" s="22"/>
    </row>
    <row r="277" spans="1:12" s="21" customFormat="1" ht="20.399999999999999" x14ac:dyDescent="0.3">
      <c r="A277" s="37"/>
      <c r="B277" s="42" t="s">
        <v>219</v>
      </c>
      <c r="C277" s="38" t="s">
        <v>415</v>
      </c>
      <c r="D277" s="42" t="s">
        <v>154</v>
      </c>
      <c r="E277" s="38" t="s">
        <v>714</v>
      </c>
      <c r="F277" s="38" t="s">
        <v>65</v>
      </c>
      <c r="G277"/>
      <c r="H277"/>
      <c r="I277" s="43" t="s">
        <v>438</v>
      </c>
      <c r="J277" s="43" t="s">
        <v>438</v>
      </c>
      <c r="K277" s="43" t="s">
        <v>438</v>
      </c>
      <c r="L277" s="22"/>
    </row>
    <row r="278" spans="1:12" s="21" customFormat="1" ht="20.399999999999999" x14ac:dyDescent="0.3">
      <c r="A278" s="37"/>
      <c r="B278" s="42"/>
      <c r="C278" s="38" t="s">
        <v>416</v>
      </c>
      <c r="D278" s="42" t="s">
        <v>154</v>
      </c>
      <c r="E278" s="38" t="s">
        <v>714</v>
      </c>
      <c r="F278" s="38" t="s">
        <v>53</v>
      </c>
      <c r="G278"/>
      <c r="H278"/>
      <c r="I278" s="43" t="s">
        <v>438</v>
      </c>
      <c r="J278" s="43" t="s">
        <v>438</v>
      </c>
      <c r="K278" s="43" t="s">
        <v>438</v>
      </c>
      <c r="L278" s="22"/>
    </row>
    <row r="279" spans="1:12" s="21" customFormat="1" ht="20.399999999999999" x14ac:dyDescent="0.3">
      <c r="A279" s="37"/>
      <c r="B279" s="42"/>
      <c r="C279" s="38"/>
      <c r="D279" s="42"/>
      <c r="E279" s="38"/>
      <c r="F279" s="38" t="s">
        <v>65</v>
      </c>
      <c r="G279"/>
      <c r="H279"/>
      <c r="I279" s="43" t="s">
        <v>438</v>
      </c>
      <c r="J279" s="43" t="s">
        <v>438</v>
      </c>
      <c r="K279" s="43" t="s">
        <v>438</v>
      </c>
      <c r="L279" s="22"/>
    </row>
    <row r="280" spans="1:12" s="21" customFormat="1" ht="20.399999999999999" x14ac:dyDescent="0.3">
      <c r="A280" s="37"/>
      <c r="B280" s="42"/>
      <c r="C280" s="38" t="s">
        <v>436</v>
      </c>
      <c r="D280" s="42" t="s">
        <v>181</v>
      </c>
      <c r="E280" s="38" t="s">
        <v>714</v>
      </c>
      <c r="F280" s="38" t="s">
        <v>65</v>
      </c>
      <c r="G280"/>
      <c r="H280"/>
      <c r="I280" s="43" t="s">
        <v>438</v>
      </c>
      <c r="J280" s="43" t="s">
        <v>438</v>
      </c>
      <c r="K280" s="43" t="s">
        <v>438</v>
      </c>
      <c r="L280" s="22"/>
    </row>
    <row r="281" spans="1:12" s="21" customFormat="1" ht="20.399999999999999" x14ac:dyDescent="0.3">
      <c r="A281" s="37"/>
      <c r="B281" s="42"/>
      <c r="C281" s="38" t="s">
        <v>180</v>
      </c>
      <c r="D281" s="42" t="s">
        <v>181</v>
      </c>
      <c r="E281" s="38" t="s">
        <v>714</v>
      </c>
      <c r="F281" s="38" t="s">
        <v>65</v>
      </c>
      <c r="G281"/>
      <c r="H281"/>
      <c r="I281" s="43" t="s">
        <v>438</v>
      </c>
      <c r="J281" s="43" t="s">
        <v>438</v>
      </c>
      <c r="K281" s="43" t="s">
        <v>438</v>
      </c>
      <c r="L281" s="22"/>
    </row>
    <row r="282" spans="1:12" s="21" customFormat="1" ht="20.399999999999999" x14ac:dyDescent="0.3">
      <c r="A282" s="37"/>
      <c r="B282" s="42"/>
      <c r="C282" s="38" t="s">
        <v>419</v>
      </c>
      <c r="D282" s="42" t="s">
        <v>181</v>
      </c>
      <c r="E282" s="38" t="s">
        <v>714</v>
      </c>
      <c r="F282" s="38" t="s">
        <v>65</v>
      </c>
      <c r="G282"/>
      <c r="H282"/>
      <c r="I282" s="43" t="s">
        <v>438</v>
      </c>
      <c r="J282" s="43" t="s">
        <v>438</v>
      </c>
      <c r="K282" s="43" t="s">
        <v>438</v>
      </c>
      <c r="L282" s="22"/>
    </row>
    <row r="283" spans="1:12" s="21" customFormat="1" ht="20.399999999999999" x14ac:dyDescent="0.3">
      <c r="A283" s="37"/>
      <c r="B283" s="42"/>
      <c r="C283" s="38" t="s">
        <v>431</v>
      </c>
      <c r="D283" s="42" t="s">
        <v>181</v>
      </c>
      <c r="E283" s="38" t="s">
        <v>714</v>
      </c>
      <c r="F283" s="38" t="s">
        <v>53</v>
      </c>
      <c r="G283"/>
      <c r="H283"/>
      <c r="I283" s="43" t="s">
        <v>438</v>
      </c>
      <c r="J283" s="43" t="s">
        <v>438</v>
      </c>
      <c r="K283" s="43" t="s">
        <v>438</v>
      </c>
      <c r="L283" s="22"/>
    </row>
    <row r="284" spans="1:12" s="21" customFormat="1" ht="20.399999999999999" x14ac:dyDescent="0.3">
      <c r="A284" s="37"/>
      <c r="B284" s="42"/>
      <c r="C284" s="38" t="s">
        <v>432</v>
      </c>
      <c r="D284" s="42" t="s">
        <v>181</v>
      </c>
      <c r="E284" s="38" t="s">
        <v>714</v>
      </c>
      <c r="F284" s="38" t="s">
        <v>53</v>
      </c>
      <c r="G284"/>
      <c r="H284"/>
      <c r="I284" s="43" t="s">
        <v>438</v>
      </c>
      <c r="J284" s="43" t="s">
        <v>438</v>
      </c>
      <c r="K284" s="43" t="s">
        <v>438</v>
      </c>
      <c r="L284" s="22"/>
    </row>
    <row r="285" spans="1:12" s="21" customFormat="1" ht="20.399999999999999" x14ac:dyDescent="0.3">
      <c r="A285" s="36" t="s">
        <v>731</v>
      </c>
      <c r="B285" s="36"/>
      <c r="C285" s="36"/>
      <c r="D285" s="36"/>
      <c r="E285" s="36"/>
      <c r="F285" s="36"/>
      <c r="G285"/>
      <c r="H285"/>
      <c r="I285" s="43" t="s">
        <v>438</v>
      </c>
      <c r="J285" s="43" t="s">
        <v>438</v>
      </c>
      <c r="K285" s="43" t="s">
        <v>438</v>
      </c>
      <c r="L285" s="22"/>
    </row>
    <row r="286" spans="1:12" s="21" customFormat="1" ht="20.399999999999999" x14ac:dyDescent="0.3">
      <c r="A286" s="37" t="s">
        <v>715</v>
      </c>
      <c r="B286" s="42" t="s">
        <v>184</v>
      </c>
      <c r="C286" s="38" t="s">
        <v>419</v>
      </c>
      <c r="D286" s="42" t="s">
        <v>181</v>
      </c>
      <c r="E286" s="38" t="s">
        <v>714</v>
      </c>
      <c r="F286" s="38" t="s">
        <v>53</v>
      </c>
      <c r="G286"/>
      <c r="H286"/>
      <c r="I286" s="43" t="s">
        <v>438</v>
      </c>
      <c r="J286" s="43" t="s">
        <v>438</v>
      </c>
      <c r="K286" s="43" t="s">
        <v>438</v>
      </c>
      <c r="L286" s="22"/>
    </row>
    <row r="287" spans="1:12" s="21" customFormat="1" ht="20.399999999999999" x14ac:dyDescent="0.3">
      <c r="A287" s="36" t="s">
        <v>732</v>
      </c>
      <c r="B287" s="36"/>
      <c r="C287" s="36"/>
      <c r="D287" s="36"/>
      <c r="E287" s="36"/>
      <c r="F287" s="36"/>
      <c r="G287"/>
      <c r="H287"/>
      <c r="I287" s="43" t="s">
        <v>438</v>
      </c>
      <c r="J287" s="43" t="s">
        <v>438</v>
      </c>
      <c r="K287" s="43" t="s">
        <v>438</v>
      </c>
      <c r="L287" s="22"/>
    </row>
    <row r="288" spans="1:12" s="21" customFormat="1" ht="20.399999999999999" x14ac:dyDescent="0.3">
      <c r="A288" s="37" t="s">
        <v>716</v>
      </c>
      <c r="B288" s="42" t="s">
        <v>184</v>
      </c>
      <c r="C288" s="38" t="s">
        <v>180</v>
      </c>
      <c r="D288" s="42" t="s">
        <v>181</v>
      </c>
      <c r="E288" s="38" t="s">
        <v>714</v>
      </c>
      <c r="F288" s="38" t="s">
        <v>36</v>
      </c>
      <c r="G288"/>
      <c r="H288"/>
      <c r="I288" s="43" t="s">
        <v>438</v>
      </c>
      <c r="J288" s="43" t="s">
        <v>438</v>
      </c>
      <c r="K288" s="43" t="s">
        <v>438</v>
      </c>
      <c r="L288" s="22"/>
    </row>
    <row r="289" spans="1:12" s="21" customFormat="1" ht="20.399999999999999" x14ac:dyDescent="0.3">
      <c r="A289" s="36" t="s">
        <v>733</v>
      </c>
      <c r="B289" s="36"/>
      <c r="C289" s="36"/>
      <c r="D289" s="36"/>
      <c r="E289" s="36"/>
      <c r="F289" s="36"/>
      <c r="G289"/>
      <c r="H289"/>
      <c r="I289" s="43" t="s">
        <v>438</v>
      </c>
      <c r="J289" s="43" t="s">
        <v>438</v>
      </c>
      <c r="K289" s="43" t="s">
        <v>438</v>
      </c>
      <c r="L289" s="22"/>
    </row>
    <row r="290" spans="1:12" ht="20.399999999999999" x14ac:dyDescent="0.3">
      <c r="A290" s="37" t="s">
        <v>717</v>
      </c>
      <c r="B290" s="42" t="s">
        <v>150</v>
      </c>
      <c r="C290" s="38" t="s">
        <v>421</v>
      </c>
      <c r="D290" s="42" t="s">
        <v>154</v>
      </c>
      <c r="E290" s="38" t="s">
        <v>714</v>
      </c>
      <c r="F290" s="38" t="s">
        <v>65</v>
      </c>
      <c r="G290"/>
      <c r="H290"/>
      <c r="I290" s="43" t="s">
        <v>438</v>
      </c>
      <c r="J290" s="43" t="s">
        <v>438</v>
      </c>
      <c r="K290" s="43" t="s">
        <v>438</v>
      </c>
      <c r="L290" s="22"/>
    </row>
    <row r="291" spans="1:12" ht="20.399999999999999" x14ac:dyDescent="0.3">
      <c r="A291" s="36" t="s">
        <v>734</v>
      </c>
      <c r="B291" s="36"/>
      <c r="C291" s="36"/>
      <c r="D291" s="36"/>
      <c r="E291" s="36"/>
      <c r="F291" s="36"/>
      <c r="G291"/>
      <c r="H291"/>
      <c r="I291" s="43" t="s">
        <v>438</v>
      </c>
      <c r="J291" s="43" t="s">
        <v>438</v>
      </c>
      <c r="K291" s="43" t="s">
        <v>438</v>
      </c>
      <c r="L291" s="22"/>
    </row>
    <row r="292" spans="1:12" ht="23.4" x14ac:dyDescent="0.3">
      <c r="A292" s="37" t="s">
        <v>718</v>
      </c>
      <c r="B292" s="42" t="s">
        <v>437</v>
      </c>
      <c r="C292" s="38" t="s">
        <v>436</v>
      </c>
      <c r="D292" s="42" t="s">
        <v>181</v>
      </c>
      <c r="E292" s="38" t="s">
        <v>714</v>
      </c>
      <c r="F292" s="38" t="s">
        <v>65</v>
      </c>
      <c r="G292"/>
      <c r="H292"/>
      <c r="I292" s="23"/>
      <c r="J292" s="23"/>
      <c r="K292" s="23"/>
      <c r="L292" s="22"/>
    </row>
    <row r="293" spans="1:12" ht="20.399999999999999" x14ac:dyDescent="0.3">
      <c r="A293" s="36" t="s">
        <v>735</v>
      </c>
      <c r="B293" s="36"/>
      <c r="C293" s="36"/>
      <c r="D293" s="36"/>
      <c r="E293" s="36"/>
      <c r="F293" s="36"/>
      <c r="G293"/>
      <c r="H293"/>
      <c r="I293" s="43" t="s">
        <v>438</v>
      </c>
      <c r="J293" s="43" t="s">
        <v>438</v>
      </c>
      <c r="K293" s="43" t="s">
        <v>438</v>
      </c>
      <c r="L293" s="22"/>
    </row>
    <row r="294" spans="1:12" ht="20.399999999999999" x14ac:dyDescent="0.3">
      <c r="A294" s="37" t="s">
        <v>719</v>
      </c>
      <c r="B294" s="42" t="s">
        <v>184</v>
      </c>
      <c r="C294" s="38" t="s">
        <v>427</v>
      </c>
      <c r="D294" s="42" t="s">
        <v>154</v>
      </c>
      <c r="E294" s="38" t="s">
        <v>714</v>
      </c>
      <c r="F294" s="38" t="s">
        <v>36</v>
      </c>
      <c r="G294"/>
      <c r="H294"/>
      <c r="I294" s="43" t="s">
        <v>438</v>
      </c>
      <c r="J294" s="43" t="s">
        <v>438</v>
      </c>
      <c r="K294" s="43" t="s">
        <v>438</v>
      </c>
      <c r="L294" s="22"/>
    </row>
    <row r="295" spans="1:12" ht="20.399999999999999" x14ac:dyDescent="0.3">
      <c r="A295" s="37"/>
      <c r="B295" s="42"/>
      <c r="C295" s="38" t="s">
        <v>405</v>
      </c>
      <c r="D295" s="42" t="s">
        <v>181</v>
      </c>
      <c r="E295" s="38" t="s">
        <v>714</v>
      </c>
      <c r="F295" s="38" t="s">
        <v>36</v>
      </c>
      <c r="G295"/>
      <c r="H295"/>
      <c r="I295" s="43" t="s">
        <v>438</v>
      </c>
      <c r="J295" s="43" t="s">
        <v>438</v>
      </c>
      <c r="K295" s="43" t="s">
        <v>438</v>
      </c>
      <c r="L295" s="22"/>
    </row>
    <row r="296" spans="1:12" ht="20.399999999999999" x14ac:dyDescent="0.3">
      <c r="A296" s="37"/>
      <c r="B296" s="42"/>
      <c r="C296" s="38" t="s">
        <v>419</v>
      </c>
      <c r="D296" s="42" t="s">
        <v>181</v>
      </c>
      <c r="E296" s="38" t="s">
        <v>714</v>
      </c>
      <c r="F296" s="38" t="s">
        <v>36</v>
      </c>
      <c r="G296"/>
      <c r="H296"/>
      <c r="I296" s="43" t="s">
        <v>438</v>
      </c>
      <c r="J296" s="43" t="s">
        <v>438</v>
      </c>
      <c r="K296" s="43" t="s">
        <v>438</v>
      </c>
      <c r="L296" s="22"/>
    </row>
    <row r="297" spans="1:12" ht="20.399999999999999" x14ac:dyDescent="0.3">
      <c r="A297" s="36" t="s">
        <v>736</v>
      </c>
      <c r="B297" s="36"/>
      <c r="C297" s="36"/>
      <c r="D297" s="36"/>
      <c r="E297" s="36"/>
      <c r="F297" s="36"/>
      <c r="G297"/>
      <c r="H297"/>
      <c r="I297" s="43" t="s">
        <v>438</v>
      </c>
      <c r="J297" s="43" t="s">
        <v>438</v>
      </c>
      <c r="K297" s="43" t="s">
        <v>438</v>
      </c>
      <c r="L297" s="22"/>
    </row>
    <row r="298" spans="1:12" ht="20.399999999999999" x14ac:dyDescent="0.3">
      <c r="A298" s="37" t="s">
        <v>720</v>
      </c>
      <c r="B298" s="42" t="s">
        <v>184</v>
      </c>
      <c r="C298" s="38" t="s">
        <v>427</v>
      </c>
      <c r="D298" s="42" t="s">
        <v>154</v>
      </c>
      <c r="E298" s="38" t="s">
        <v>714</v>
      </c>
      <c r="F298" s="38" t="s">
        <v>36</v>
      </c>
      <c r="G298"/>
      <c r="H298"/>
      <c r="I298" s="43" t="s">
        <v>438</v>
      </c>
      <c r="J298" s="43" t="s">
        <v>438</v>
      </c>
      <c r="K298" s="43" t="s">
        <v>438</v>
      </c>
      <c r="L298" s="22"/>
    </row>
    <row r="299" spans="1:12" ht="20.399999999999999" x14ac:dyDescent="0.3">
      <c r="A299" s="37"/>
      <c r="B299" s="42"/>
      <c r="C299" s="38" t="s">
        <v>180</v>
      </c>
      <c r="D299" s="42" t="s">
        <v>181</v>
      </c>
      <c r="E299" s="38" t="s">
        <v>714</v>
      </c>
      <c r="F299" s="38" t="s">
        <v>53</v>
      </c>
      <c r="G299"/>
      <c r="H299"/>
      <c r="I299" s="43" t="s">
        <v>438</v>
      </c>
      <c r="J299" s="43" t="s">
        <v>438</v>
      </c>
      <c r="K299" s="43" t="s">
        <v>438</v>
      </c>
      <c r="L299" s="22"/>
    </row>
    <row r="300" spans="1:12" ht="20.399999999999999" x14ac:dyDescent="0.3">
      <c r="A300" s="37"/>
      <c r="B300" s="42"/>
      <c r="C300" s="38"/>
      <c r="D300" s="42"/>
      <c r="E300" s="38"/>
      <c r="F300" s="38" t="s">
        <v>36</v>
      </c>
      <c r="G300"/>
      <c r="H300"/>
      <c r="I300" s="43" t="s">
        <v>438</v>
      </c>
      <c r="J300" s="43" t="s">
        <v>438</v>
      </c>
      <c r="K300" s="43" t="s">
        <v>438</v>
      </c>
      <c r="L300" s="22"/>
    </row>
    <row r="301" spans="1:12" ht="20.399999999999999" x14ac:dyDescent="0.3">
      <c r="A301" s="37"/>
      <c r="B301" s="42"/>
      <c r="C301" s="38" t="s">
        <v>419</v>
      </c>
      <c r="D301" s="42" t="s">
        <v>181</v>
      </c>
      <c r="E301" s="38" t="s">
        <v>714</v>
      </c>
      <c r="F301" s="38" t="s">
        <v>36</v>
      </c>
      <c r="G301"/>
      <c r="H301"/>
      <c r="I301" s="43" t="s">
        <v>438</v>
      </c>
      <c r="J301" s="43" t="s">
        <v>438</v>
      </c>
      <c r="K301" s="43" t="s">
        <v>438</v>
      </c>
      <c r="L301" s="22"/>
    </row>
    <row r="302" spans="1:12" ht="20.399999999999999" x14ac:dyDescent="0.3">
      <c r="A302" s="36" t="s">
        <v>737</v>
      </c>
      <c r="B302" s="36"/>
      <c r="C302" s="36"/>
      <c r="D302" s="36"/>
      <c r="E302" s="36"/>
      <c r="F302" s="36"/>
      <c r="G302"/>
      <c r="H302"/>
      <c r="I302" s="43" t="s">
        <v>438</v>
      </c>
      <c r="J302" s="43" t="s">
        <v>438</v>
      </c>
      <c r="K302" s="43" t="s">
        <v>438</v>
      </c>
      <c r="L302" s="22"/>
    </row>
    <row r="303" spans="1:12" ht="20.399999999999999" x14ac:dyDescent="0.3">
      <c r="A303" s="37" t="s">
        <v>721</v>
      </c>
      <c r="B303" s="42" t="s">
        <v>184</v>
      </c>
      <c r="C303" s="38" t="s">
        <v>413</v>
      </c>
      <c r="D303" s="42" t="s">
        <v>154</v>
      </c>
      <c r="E303" s="38" t="s">
        <v>714</v>
      </c>
      <c r="F303" s="38" t="s">
        <v>36</v>
      </c>
      <c r="G303"/>
      <c r="H303"/>
      <c r="I303" s="43" t="s">
        <v>438</v>
      </c>
      <c r="J303" s="43" t="s">
        <v>438</v>
      </c>
      <c r="K303" s="43" t="s">
        <v>438</v>
      </c>
      <c r="L303" s="22"/>
    </row>
    <row r="304" spans="1:12" ht="20.399999999999999" x14ac:dyDescent="0.3">
      <c r="A304" s="37"/>
      <c r="B304" s="42"/>
      <c r="C304" s="38" t="s">
        <v>97</v>
      </c>
      <c r="D304" s="42" t="s">
        <v>181</v>
      </c>
      <c r="E304" s="38" t="s">
        <v>714</v>
      </c>
      <c r="F304" s="38" t="s">
        <v>36</v>
      </c>
      <c r="G304"/>
      <c r="H304"/>
      <c r="I304" s="43" t="s">
        <v>438</v>
      </c>
      <c r="J304" s="43" t="s">
        <v>438</v>
      </c>
      <c r="K304" s="43" t="s">
        <v>438</v>
      </c>
      <c r="L304" s="22"/>
    </row>
    <row r="305" spans="1:12" ht="23.4" x14ac:dyDescent="0.3">
      <c r="A305" s="36" t="s">
        <v>738</v>
      </c>
      <c r="B305" s="36"/>
      <c r="C305" s="36"/>
      <c r="D305" s="36"/>
      <c r="E305" s="36"/>
      <c r="F305" s="36"/>
      <c r="G305"/>
      <c r="H305"/>
      <c r="I305" s="23"/>
      <c r="J305" s="23"/>
      <c r="K305" s="23"/>
      <c r="L305" s="22"/>
    </row>
    <row r="306" spans="1:12" ht="20.399999999999999" x14ac:dyDescent="0.3">
      <c r="A306" s="37" t="s">
        <v>722</v>
      </c>
      <c r="B306" s="42" t="s">
        <v>184</v>
      </c>
      <c r="C306" s="38" t="s">
        <v>97</v>
      </c>
      <c r="D306" s="42" t="s">
        <v>181</v>
      </c>
      <c r="E306" s="38" t="s">
        <v>714</v>
      </c>
      <c r="F306" s="38" t="s">
        <v>53</v>
      </c>
      <c r="G306"/>
      <c r="H306"/>
      <c r="I306" s="43" t="s">
        <v>438</v>
      </c>
      <c r="J306" s="43" t="s">
        <v>438</v>
      </c>
      <c r="K306" s="43" t="s">
        <v>438</v>
      </c>
      <c r="L306" s="22"/>
    </row>
    <row r="307" spans="1:12" ht="20.399999999999999" x14ac:dyDescent="0.3">
      <c r="A307" s="36" t="s">
        <v>739</v>
      </c>
      <c r="B307" s="36"/>
      <c r="C307" s="36"/>
      <c r="D307" s="36"/>
      <c r="E307" s="36"/>
      <c r="F307" s="36"/>
      <c r="G307"/>
      <c r="H307"/>
      <c r="I307" s="43" t="s">
        <v>438</v>
      </c>
      <c r="J307" s="43" t="s">
        <v>438</v>
      </c>
      <c r="K307" s="43" t="s">
        <v>438</v>
      </c>
      <c r="L307" s="22"/>
    </row>
    <row r="308" spans="1:12" ht="20.399999999999999" x14ac:dyDescent="0.3">
      <c r="A308" s="37" t="s">
        <v>723</v>
      </c>
      <c r="B308" s="42" t="s">
        <v>184</v>
      </c>
      <c r="C308" s="38" t="s">
        <v>416</v>
      </c>
      <c r="D308" s="42" t="s">
        <v>154</v>
      </c>
      <c r="E308" s="38" t="s">
        <v>714</v>
      </c>
      <c r="F308" s="38" t="s">
        <v>82</v>
      </c>
      <c r="G308"/>
      <c r="H308"/>
      <c r="I308" s="43" t="s">
        <v>438</v>
      </c>
      <c r="J308" s="43" t="s">
        <v>438</v>
      </c>
      <c r="K308" s="43" t="s">
        <v>438</v>
      </c>
      <c r="L308" s="22"/>
    </row>
    <row r="309" spans="1:12" ht="20.399999999999999" x14ac:dyDescent="0.3">
      <c r="A309" s="37"/>
      <c r="B309" s="42"/>
      <c r="C309" s="38" t="s">
        <v>427</v>
      </c>
      <c r="D309" s="42" t="s">
        <v>154</v>
      </c>
      <c r="E309" s="38" t="s">
        <v>714</v>
      </c>
      <c r="F309" s="38" t="s">
        <v>82</v>
      </c>
      <c r="G309"/>
      <c r="H309"/>
      <c r="I309" s="43" t="s">
        <v>438</v>
      </c>
      <c r="J309" s="43" t="s">
        <v>438</v>
      </c>
      <c r="K309" s="43" t="s">
        <v>438</v>
      </c>
      <c r="L309" s="22"/>
    </row>
    <row r="310" spans="1:12" ht="20.399999999999999" x14ac:dyDescent="0.3">
      <c r="A310" s="37"/>
      <c r="B310" s="42"/>
      <c r="C310" s="38" t="s">
        <v>413</v>
      </c>
      <c r="D310" s="42" t="s">
        <v>154</v>
      </c>
      <c r="E310" s="38" t="s">
        <v>714</v>
      </c>
      <c r="F310" s="38" t="s">
        <v>36</v>
      </c>
      <c r="G310"/>
      <c r="H310"/>
      <c r="I310" s="43" t="s">
        <v>438</v>
      </c>
      <c r="J310" s="43" t="s">
        <v>438</v>
      </c>
      <c r="K310" s="43" t="s">
        <v>438</v>
      </c>
      <c r="L310" s="22"/>
    </row>
    <row r="311" spans="1:12" ht="20.399999999999999" x14ac:dyDescent="0.3">
      <c r="A311" s="37"/>
      <c r="B311" s="42"/>
      <c r="C311" s="38" t="s">
        <v>97</v>
      </c>
      <c r="D311" s="42" t="s">
        <v>181</v>
      </c>
      <c r="E311" s="38" t="s">
        <v>714</v>
      </c>
      <c r="F311" s="38" t="s">
        <v>36</v>
      </c>
      <c r="G311"/>
      <c r="H311"/>
      <c r="I311" s="43" t="s">
        <v>438</v>
      </c>
      <c r="J311" s="43" t="s">
        <v>438</v>
      </c>
      <c r="K311" s="43" t="s">
        <v>438</v>
      </c>
      <c r="L311" s="22"/>
    </row>
    <row r="312" spans="1:12" ht="20.399999999999999" x14ac:dyDescent="0.3">
      <c r="A312" s="37"/>
      <c r="B312" s="42"/>
      <c r="C312" s="38" t="s">
        <v>432</v>
      </c>
      <c r="D312" s="42" t="s">
        <v>181</v>
      </c>
      <c r="E312" s="38" t="s">
        <v>714</v>
      </c>
      <c r="F312" s="38" t="s">
        <v>36</v>
      </c>
      <c r="G312"/>
      <c r="H312"/>
      <c r="I312" s="43" t="s">
        <v>438</v>
      </c>
      <c r="J312" s="43" t="s">
        <v>438</v>
      </c>
      <c r="K312" s="43" t="s">
        <v>438</v>
      </c>
      <c r="L312" s="22"/>
    </row>
    <row r="313" spans="1:12" ht="20.399999999999999" x14ac:dyDescent="0.3">
      <c r="A313" s="36" t="s">
        <v>740</v>
      </c>
      <c r="B313" s="36"/>
      <c r="C313" s="36"/>
      <c r="D313" s="36"/>
      <c r="E313" s="36"/>
      <c r="F313" s="36"/>
      <c r="G313"/>
      <c r="H313"/>
      <c r="I313" s="43" t="s">
        <v>438</v>
      </c>
      <c r="J313" s="43" t="s">
        <v>438</v>
      </c>
      <c r="K313" s="43" t="s">
        <v>438</v>
      </c>
      <c r="L313" s="22"/>
    </row>
    <row r="314" spans="1:12" ht="20.399999999999999" x14ac:dyDescent="0.3">
      <c r="A314" s="37" t="s">
        <v>724</v>
      </c>
      <c r="B314" s="42" t="s">
        <v>150</v>
      </c>
      <c r="C314" s="38" t="s">
        <v>421</v>
      </c>
      <c r="D314" s="42" t="s">
        <v>154</v>
      </c>
      <c r="E314" s="38" t="s">
        <v>714</v>
      </c>
      <c r="F314" s="38" t="s">
        <v>65</v>
      </c>
      <c r="G314"/>
      <c r="H314"/>
      <c r="I314" s="43" t="s">
        <v>438</v>
      </c>
      <c r="J314" s="43" t="s">
        <v>438</v>
      </c>
      <c r="K314" s="43" t="s">
        <v>438</v>
      </c>
      <c r="L314" s="22"/>
    </row>
    <row r="315" spans="1:12" ht="20.399999999999999" x14ac:dyDescent="0.3">
      <c r="A315" s="37"/>
      <c r="B315" s="42"/>
      <c r="C315" s="38" t="s">
        <v>38</v>
      </c>
      <c r="D315" s="42" t="s">
        <v>154</v>
      </c>
      <c r="E315" s="38" t="s">
        <v>714</v>
      </c>
      <c r="F315" s="38" t="s">
        <v>65</v>
      </c>
      <c r="G315"/>
      <c r="H315"/>
      <c r="I315" s="43" t="s">
        <v>438</v>
      </c>
      <c r="J315" s="43" t="s">
        <v>438</v>
      </c>
      <c r="K315" s="43" t="s">
        <v>438</v>
      </c>
      <c r="L315" s="22"/>
    </row>
    <row r="316" spans="1:12" ht="20.399999999999999" x14ac:dyDescent="0.3">
      <c r="A316" s="37"/>
      <c r="B316" s="42"/>
      <c r="C316" s="38" t="s">
        <v>402</v>
      </c>
      <c r="D316" s="42" t="s">
        <v>154</v>
      </c>
      <c r="E316" s="38" t="s">
        <v>714</v>
      </c>
      <c r="F316" s="38" t="s">
        <v>65</v>
      </c>
      <c r="G316"/>
      <c r="H316"/>
      <c r="I316" s="43" t="s">
        <v>438</v>
      </c>
      <c r="J316" s="43" t="s">
        <v>438</v>
      </c>
      <c r="K316" s="43" t="s">
        <v>438</v>
      </c>
      <c r="L316" s="22"/>
    </row>
    <row r="317" spans="1:12" ht="20.399999999999999" x14ac:dyDescent="0.3">
      <c r="A317" s="37"/>
      <c r="B317" s="42"/>
      <c r="C317" s="38" t="s">
        <v>404</v>
      </c>
      <c r="D317" s="42" t="s">
        <v>154</v>
      </c>
      <c r="E317" s="38" t="s">
        <v>714</v>
      </c>
      <c r="F317" s="38" t="s">
        <v>65</v>
      </c>
      <c r="G317"/>
      <c r="H317"/>
      <c r="I317" s="43" t="s">
        <v>438</v>
      </c>
      <c r="J317" s="43" t="s">
        <v>438</v>
      </c>
      <c r="K317" s="43" t="s">
        <v>438</v>
      </c>
      <c r="L317" s="22"/>
    </row>
    <row r="318" spans="1:12" ht="20.399999999999999" x14ac:dyDescent="0.3">
      <c r="A318" s="37"/>
      <c r="B318" s="42"/>
      <c r="C318" s="38" t="s">
        <v>180</v>
      </c>
      <c r="D318" s="42" t="s">
        <v>181</v>
      </c>
      <c r="E318" s="38" t="s">
        <v>714</v>
      </c>
      <c r="F318" s="38" t="s">
        <v>65</v>
      </c>
      <c r="G318"/>
      <c r="H318"/>
      <c r="I318" s="43" t="s">
        <v>438</v>
      </c>
      <c r="J318" s="43" t="s">
        <v>438</v>
      </c>
      <c r="K318" s="43" t="s">
        <v>438</v>
      </c>
      <c r="L318" s="22"/>
    </row>
    <row r="319" spans="1:12" ht="20.399999999999999" x14ac:dyDescent="0.3">
      <c r="A319" s="36" t="s">
        <v>741</v>
      </c>
      <c r="B319" s="36"/>
      <c r="C319" s="36"/>
      <c r="D319" s="36"/>
      <c r="E319" s="36"/>
      <c r="F319" s="36"/>
      <c r="G319"/>
      <c r="H319"/>
      <c r="I319" s="43" t="s">
        <v>438</v>
      </c>
      <c r="J319" s="43" t="s">
        <v>438</v>
      </c>
      <c r="K319" s="43" t="s">
        <v>438</v>
      </c>
      <c r="L319" s="22"/>
    </row>
    <row r="320" spans="1:12" ht="20.399999999999999" x14ac:dyDescent="0.3">
      <c r="A320" s="37" t="s">
        <v>725</v>
      </c>
      <c r="B320" s="42" t="s">
        <v>150</v>
      </c>
      <c r="C320" s="38" t="s">
        <v>423</v>
      </c>
      <c r="D320" s="42" t="s">
        <v>154</v>
      </c>
      <c r="E320" s="38" t="s">
        <v>714</v>
      </c>
      <c r="F320" s="38" t="s">
        <v>65</v>
      </c>
      <c r="G320"/>
      <c r="H320"/>
      <c r="I320" s="43" t="s">
        <v>438</v>
      </c>
      <c r="J320" s="43" t="s">
        <v>438</v>
      </c>
      <c r="K320" s="43" t="s">
        <v>438</v>
      </c>
      <c r="L320" s="22"/>
    </row>
    <row r="321" spans="1:12" ht="20.399999999999999" x14ac:dyDescent="0.3">
      <c r="A321" s="37"/>
      <c r="B321" s="42"/>
      <c r="C321" s="38" t="s">
        <v>428</v>
      </c>
      <c r="D321" s="42" t="s">
        <v>154</v>
      </c>
      <c r="E321" s="38" t="s">
        <v>714</v>
      </c>
      <c r="F321" s="38" t="s">
        <v>65</v>
      </c>
      <c r="G321"/>
      <c r="H321"/>
      <c r="I321" s="43" t="s">
        <v>438</v>
      </c>
      <c r="J321" s="43" t="s">
        <v>438</v>
      </c>
      <c r="K321" s="43" t="s">
        <v>438</v>
      </c>
      <c r="L321" s="22"/>
    </row>
    <row r="322" spans="1:12" ht="20.399999999999999" x14ac:dyDescent="0.3">
      <c r="A322" s="36" t="s">
        <v>742</v>
      </c>
      <c r="B322" s="36"/>
      <c r="C322" s="36"/>
      <c r="D322" s="36"/>
      <c r="E322" s="36"/>
      <c r="F322" s="36"/>
      <c r="G322"/>
      <c r="H322"/>
      <c r="I322" s="43" t="s">
        <v>438</v>
      </c>
      <c r="J322" s="43" t="s">
        <v>438</v>
      </c>
      <c r="K322" s="43" t="s">
        <v>438</v>
      </c>
      <c r="L322" s="22"/>
    </row>
    <row r="323" spans="1:12" ht="20.399999999999999" x14ac:dyDescent="0.3">
      <c r="A323" s="37" t="s">
        <v>726</v>
      </c>
      <c r="B323" s="42" t="s">
        <v>184</v>
      </c>
      <c r="C323" s="38" t="s">
        <v>97</v>
      </c>
      <c r="D323" s="42" t="s">
        <v>181</v>
      </c>
      <c r="E323" s="38" t="s">
        <v>714</v>
      </c>
      <c r="F323" s="38" t="s">
        <v>53</v>
      </c>
      <c r="G323"/>
      <c r="H323"/>
      <c r="I323" s="43" t="s">
        <v>438</v>
      </c>
      <c r="J323" s="43" t="s">
        <v>438</v>
      </c>
      <c r="K323" s="43" t="s">
        <v>438</v>
      </c>
      <c r="L323" s="22"/>
    </row>
    <row r="324" spans="1:12" ht="20.399999999999999" x14ac:dyDescent="0.3">
      <c r="A324" s="37"/>
      <c r="B324" s="42"/>
      <c r="C324" s="38" t="s">
        <v>419</v>
      </c>
      <c r="D324" s="42" t="s">
        <v>181</v>
      </c>
      <c r="E324" s="38" t="s">
        <v>714</v>
      </c>
      <c r="F324" s="38" t="s">
        <v>53</v>
      </c>
      <c r="G324"/>
      <c r="H324"/>
      <c r="I324" s="43" t="s">
        <v>438</v>
      </c>
      <c r="J324" s="43" t="s">
        <v>438</v>
      </c>
      <c r="K324" s="43" t="s">
        <v>438</v>
      </c>
      <c r="L324" s="22"/>
    </row>
    <row r="325" spans="1:12" ht="20.399999999999999" x14ac:dyDescent="0.3">
      <c r="A325" s="37"/>
      <c r="B325" s="42"/>
      <c r="C325" s="38" t="s">
        <v>431</v>
      </c>
      <c r="D325" s="42" t="s">
        <v>181</v>
      </c>
      <c r="E325" s="38" t="s">
        <v>714</v>
      </c>
      <c r="F325" s="38" t="s">
        <v>36</v>
      </c>
      <c r="G325"/>
      <c r="H325"/>
      <c r="I325" s="43" t="s">
        <v>438</v>
      </c>
      <c r="J325" s="43" t="s">
        <v>438</v>
      </c>
      <c r="K325" s="43" t="s">
        <v>438</v>
      </c>
      <c r="L325" s="22"/>
    </row>
    <row r="326" spans="1:12" ht="20.399999999999999" x14ac:dyDescent="0.3">
      <c r="A326" s="36" t="s">
        <v>743</v>
      </c>
      <c r="B326" s="36"/>
      <c r="C326" s="36"/>
      <c r="D326" s="36"/>
      <c r="E326" s="36"/>
      <c r="F326" s="36"/>
      <c r="G326"/>
      <c r="H326"/>
      <c r="I326" s="43" t="s">
        <v>438</v>
      </c>
      <c r="J326" s="43" t="s">
        <v>438</v>
      </c>
      <c r="K326" s="43" t="s">
        <v>438</v>
      </c>
      <c r="L326" s="22"/>
    </row>
    <row r="327" spans="1:12" ht="20.399999999999999" x14ac:dyDescent="0.3">
      <c r="A327" s="37" t="s">
        <v>727</v>
      </c>
      <c r="B327" s="42" t="s">
        <v>184</v>
      </c>
      <c r="C327" s="38" t="s">
        <v>431</v>
      </c>
      <c r="D327" s="42" t="s">
        <v>181</v>
      </c>
      <c r="E327" s="38" t="s">
        <v>714</v>
      </c>
      <c r="F327" s="38" t="s">
        <v>82</v>
      </c>
      <c r="G327"/>
      <c r="H327"/>
      <c r="I327" s="43" t="s">
        <v>438</v>
      </c>
      <c r="J327" s="43" t="s">
        <v>438</v>
      </c>
      <c r="K327" s="43" t="s">
        <v>438</v>
      </c>
      <c r="L327" s="22"/>
    </row>
    <row r="328" spans="1:12" ht="20.399999999999999" x14ac:dyDescent="0.3">
      <c r="A328" s="36" t="s">
        <v>744</v>
      </c>
      <c r="B328" s="36"/>
      <c r="C328" s="36"/>
      <c r="D328" s="36"/>
      <c r="E328" s="36"/>
      <c r="F328" s="36"/>
      <c r="G328"/>
      <c r="H328"/>
      <c r="I328" s="43" t="s">
        <v>438</v>
      </c>
      <c r="J328" s="43" t="s">
        <v>438</v>
      </c>
      <c r="K328" s="43" t="s">
        <v>438</v>
      </c>
      <c r="L328" s="22"/>
    </row>
    <row r="329" spans="1:12" ht="23.4" x14ac:dyDescent="0.3">
      <c r="A329" s="37" t="s">
        <v>728</v>
      </c>
      <c r="B329" s="42" t="s">
        <v>184</v>
      </c>
      <c r="C329" s="38" t="s">
        <v>431</v>
      </c>
      <c r="D329" s="42" t="s">
        <v>181</v>
      </c>
      <c r="E329" s="38" t="s">
        <v>714</v>
      </c>
      <c r="F329" s="38" t="s">
        <v>82</v>
      </c>
      <c r="G329"/>
      <c r="H329"/>
      <c r="I329" s="23"/>
      <c r="J329" s="23"/>
      <c r="K329" s="23"/>
      <c r="L329" s="22"/>
    </row>
    <row r="330" spans="1:12" ht="20.399999999999999" x14ac:dyDescent="0.3">
      <c r="A330" s="36" t="s">
        <v>745</v>
      </c>
      <c r="B330" s="36"/>
      <c r="C330" s="36"/>
      <c r="D330" s="36"/>
      <c r="E330" s="36"/>
      <c r="F330" s="36"/>
      <c r="G330"/>
      <c r="H330"/>
      <c r="I330" s="43" t="s">
        <v>438</v>
      </c>
      <c r="J330" s="43" t="s">
        <v>438</v>
      </c>
      <c r="K330" s="43" t="s">
        <v>438</v>
      </c>
      <c r="L330" s="22"/>
    </row>
    <row r="331" spans="1:12" ht="20.399999999999999" x14ac:dyDescent="0.3">
      <c r="A331" s="37" t="s">
        <v>729</v>
      </c>
      <c r="B331" s="42" t="s">
        <v>184</v>
      </c>
      <c r="C331" s="38" t="s">
        <v>97</v>
      </c>
      <c r="D331" s="42" t="s">
        <v>181</v>
      </c>
      <c r="E331" s="38" t="s">
        <v>714</v>
      </c>
      <c r="F331" s="38" t="s">
        <v>36</v>
      </c>
      <c r="G331"/>
      <c r="H331"/>
      <c r="I331" s="43" t="s">
        <v>438</v>
      </c>
      <c r="J331" s="43" t="s">
        <v>438</v>
      </c>
      <c r="K331" s="43" t="s">
        <v>438</v>
      </c>
      <c r="L331" s="22"/>
    </row>
    <row r="332" spans="1:12" ht="20.399999999999999" x14ac:dyDescent="0.3">
      <c r="A332" s="36" t="s">
        <v>746</v>
      </c>
      <c r="B332" s="36"/>
      <c r="C332" s="36"/>
      <c r="D332" s="36"/>
      <c r="E332" s="36"/>
      <c r="F332" s="36"/>
      <c r="G332"/>
      <c r="H332"/>
      <c r="I332" s="43" t="s">
        <v>438</v>
      </c>
      <c r="J332" s="43" t="s">
        <v>438</v>
      </c>
      <c r="K332" s="43" t="s">
        <v>438</v>
      </c>
      <c r="L332" s="22"/>
    </row>
    <row r="333" spans="1:12" ht="20.399999999999999" x14ac:dyDescent="0.3">
      <c r="A333" s="37" t="s">
        <v>730</v>
      </c>
      <c r="B333" s="42" t="s">
        <v>184</v>
      </c>
      <c r="C333" s="38" t="s">
        <v>402</v>
      </c>
      <c r="D333" s="42" t="s">
        <v>154</v>
      </c>
      <c r="E333" s="38" t="s">
        <v>714</v>
      </c>
      <c r="F333" s="38" t="s">
        <v>36</v>
      </c>
      <c r="G333"/>
      <c r="H333"/>
      <c r="I333" s="43" t="s">
        <v>438</v>
      </c>
      <c r="J333" s="43" t="s">
        <v>438</v>
      </c>
      <c r="K333" s="43" t="s">
        <v>438</v>
      </c>
      <c r="L333" s="22"/>
    </row>
    <row r="334" spans="1:12" ht="20.399999999999999" x14ac:dyDescent="0.3">
      <c r="A334" s="36" t="s">
        <v>747</v>
      </c>
      <c r="B334" s="36"/>
      <c r="C334" s="36"/>
      <c r="D334" s="36"/>
      <c r="E334" s="36"/>
      <c r="F334" s="36"/>
      <c r="G334"/>
      <c r="H334"/>
      <c r="I334" s="43" t="s">
        <v>438</v>
      </c>
      <c r="J334" s="43" t="s">
        <v>438</v>
      </c>
      <c r="K334" s="43" t="s">
        <v>438</v>
      </c>
      <c r="L334" s="22"/>
    </row>
    <row r="335" spans="1:12" ht="20.399999999999999" x14ac:dyDescent="0.3">
      <c r="A335" s="37" t="s">
        <v>481</v>
      </c>
      <c r="B335" s="42" t="s">
        <v>714</v>
      </c>
      <c r="C335" s="38" t="s">
        <v>714</v>
      </c>
      <c r="D335" s="42" t="s">
        <v>714</v>
      </c>
      <c r="E335" s="38" t="s">
        <v>101</v>
      </c>
      <c r="F335" s="38" t="s">
        <v>28</v>
      </c>
      <c r="G335"/>
      <c r="H335"/>
      <c r="I335" s="43" t="s">
        <v>438</v>
      </c>
      <c r="J335" s="43" t="s">
        <v>438</v>
      </c>
      <c r="K335" s="43" t="s">
        <v>438</v>
      </c>
      <c r="L335" s="22"/>
    </row>
    <row r="336" spans="1:12" ht="20.399999999999999" x14ac:dyDescent="0.3">
      <c r="A336" s="37"/>
      <c r="B336" s="42"/>
      <c r="C336" s="38"/>
      <c r="D336" s="42"/>
      <c r="E336" s="38" t="s">
        <v>168</v>
      </c>
      <c r="F336" s="38" t="s">
        <v>28</v>
      </c>
      <c r="G336"/>
      <c r="H336"/>
      <c r="I336" s="43" t="s">
        <v>438</v>
      </c>
      <c r="J336" s="43" t="s">
        <v>438</v>
      </c>
      <c r="K336" s="43" t="s">
        <v>438</v>
      </c>
      <c r="L336" s="22"/>
    </row>
    <row r="337" spans="1:12" ht="20.399999999999999" x14ac:dyDescent="0.3">
      <c r="A337" s="37"/>
      <c r="B337" s="42"/>
      <c r="C337" s="38"/>
      <c r="D337" s="42"/>
      <c r="E337" s="38" t="s">
        <v>46</v>
      </c>
      <c r="F337" s="38" t="s">
        <v>28</v>
      </c>
      <c r="G337"/>
      <c r="H337"/>
      <c r="I337" s="43" t="s">
        <v>438</v>
      </c>
      <c r="J337" s="43" t="s">
        <v>438</v>
      </c>
      <c r="K337" s="43" t="s">
        <v>438</v>
      </c>
      <c r="L337" s="22"/>
    </row>
    <row r="338" spans="1:12" ht="20.399999999999999" x14ac:dyDescent="0.3">
      <c r="A338" s="37"/>
      <c r="B338" s="42"/>
      <c r="C338" s="38"/>
      <c r="D338" s="42"/>
      <c r="E338" s="38" t="s">
        <v>48</v>
      </c>
      <c r="F338" s="38" t="s">
        <v>28</v>
      </c>
      <c r="G338"/>
      <c r="H338"/>
      <c r="I338" s="43" t="s">
        <v>438</v>
      </c>
      <c r="J338" s="43" t="s">
        <v>438</v>
      </c>
      <c r="K338" s="43" t="s">
        <v>438</v>
      </c>
      <c r="L338" s="22"/>
    </row>
    <row r="339" spans="1:12" ht="20.399999999999999" x14ac:dyDescent="0.3">
      <c r="A339" s="37"/>
      <c r="B339" s="42"/>
      <c r="C339" s="38"/>
      <c r="D339" s="42"/>
      <c r="E339" s="38" t="s">
        <v>52</v>
      </c>
      <c r="F339" s="38" t="s">
        <v>28</v>
      </c>
      <c r="G339"/>
      <c r="H339"/>
      <c r="I339" s="43" t="s">
        <v>438</v>
      </c>
      <c r="J339" s="43" t="s">
        <v>438</v>
      </c>
      <c r="K339" s="43" t="s">
        <v>438</v>
      </c>
      <c r="L339" s="22"/>
    </row>
    <row r="340" spans="1:12" ht="20.399999999999999" x14ac:dyDescent="0.3">
      <c r="A340" s="37"/>
      <c r="B340" s="42"/>
      <c r="C340" s="38"/>
      <c r="D340" s="42"/>
      <c r="E340" s="38" t="s">
        <v>170</v>
      </c>
      <c r="F340" s="38" t="s">
        <v>28</v>
      </c>
      <c r="G340"/>
      <c r="H340"/>
      <c r="I340" s="43" t="s">
        <v>438</v>
      </c>
      <c r="J340" s="43" t="s">
        <v>438</v>
      </c>
      <c r="K340" s="43" t="s">
        <v>438</v>
      </c>
      <c r="L340" s="22"/>
    </row>
    <row r="341" spans="1:12" ht="20.399999999999999" x14ac:dyDescent="0.3">
      <c r="A341" s="37"/>
      <c r="B341" s="42"/>
      <c r="C341" s="38"/>
      <c r="D341" s="42"/>
      <c r="E341" s="38" t="s">
        <v>174</v>
      </c>
      <c r="F341" s="38" t="s">
        <v>28</v>
      </c>
      <c r="G341"/>
      <c r="H341"/>
      <c r="I341" s="43" t="s">
        <v>438</v>
      </c>
      <c r="J341" s="43" t="s">
        <v>438</v>
      </c>
      <c r="K341" s="43" t="s">
        <v>438</v>
      </c>
      <c r="L341" s="22"/>
    </row>
    <row r="342" spans="1:12" ht="20.399999999999999" x14ac:dyDescent="0.3">
      <c r="A342" s="37"/>
      <c r="B342" s="42"/>
      <c r="C342" s="38"/>
      <c r="D342" s="42"/>
      <c r="E342" s="38" t="s">
        <v>555</v>
      </c>
      <c r="F342" s="38" t="s">
        <v>28</v>
      </c>
      <c r="G342"/>
      <c r="H342"/>
      <c r="I342" s="43" t="s">
        <v>438</v>
      </c>
      <c r="J342" s="43" t="s">
        <v>438</v>
      </c>
      <c r="K342" s="43" t="s">
        <v>438</v>
      </c>
      <c r="L342" s="22"/>
    </row>
    <row r="343" spans="1:12" ht="20.399999999999999" x14ac:dyDescent="0.3">
      <c r="A343" s="37"/>
      <c r="B343" s="42"/>
      <c r="C343" s="38"/>
      <c r="D343" s="42"/>
      <c r="E343" s="38" t="s">
        <v>64</v>
      </c>
      <c r="F343" s="38" t="s">
        <v>58</v>
      </c>
      <c r="G343"/>
      <c r="H343"/>
      <c r="I343" s="43" t="s">
        <v>438</v>
      </c>
      <c r="J343" s="43" t="s">
        <v>438</v>
      </c>
      <c r="K343" s="43" t="s">
        <v>438</v>
      </c>
      <c r="L343" s="22"/>
    </row>
    <row r="344" spans="1:12" ht="20.399999999999999" x14ac:dyDescent="0.3">
      <c r="A344" s="37"/>
      <c r="B344" s="42"/>
      <c r="C344" s="38"/>
      <c r="D344" s="42"/>
      <c r="E344" s="38" t="s">
        <v>67</v>
      </c>
      <c r="F344" s="38" t="s">
        <v>58</v>
      </c>
      <c r="G344"/>
      <c r="H344"/>
      <c r="I344" s="43" t="s">
        <v>438</v>
      </c>
      <c r="J344" s="43" t="s">
        <v>438</v>
      </c>
      <c r="K344" s="43" t="s">
        <v>438</v>
      </c>
      <c r="L344" s="22"/>
    </row>
    <row r="345" spans="1:12" ht="20.399999999999999" x14ac:dyDescent="0.3">
      <c r="A345" s="37"/>
      <c r="B345" s="42"/>
      <c r="C345" s="38"/>
      <c r="D345" s="42"/>
      <c r="E345" s="38" t="s">
        <v>69</v>
      </c>
      <c r="F345" s="38" t="s">
        <v>58</v>
      </c>
      <c r="G345"/>
      <c r="H345"/>
      <c r="I345" s="43" t="s">
        <v>438</v>
      </c>
      <c r="J345" s="43" t="s">
        <v>438</v>
      </c>
      <c r="K345" s="43" t="s">
        <v>438</v>
      </c>
      <c r="L345" s="22"/>
    </row>
    <row r="346" spans="1:12" ht="23.4" x14ac:dyDescent="0.3">
      <c r="A346" s="37"/>
      <c r="B346" s="42"/>
      <c r="C346" s="38"/>
      <c r="D346" s="42"/>
      <c r="E346" s="38" t="s">
        <v>72</v>
      </c>
      <c r="F346" s="38" t="s">
        <v>58</v>
      </c>
      <c r="G346"/>
      <c r="H346"/>
      <c r="I346" s="23"/>
      <c r="J346" s="23"/>
      <c r="K346" s="23"/>
      <c r="L346" s="22"/>
    </row>
    <row r="347" spans="1:12" ht="20.399999999999999" x14ac:dyDescent="0.3">
      <c r="A347" s="37"/>
      <c r="B347" s="42"/>
      <c r="C347" s="38"/>
      <c r="D347" s="42"/>
      <c r="E347" s="38" t="s">
        <v>294</v>
      </c>
      <c r="F347" s="38" t="s">
        <v>58</v>
      </c>
      <c r="G347"/>
      <c r="H347"/>
      <c r="I347" s="43" t="s">
        <v>438</v>
      </c>
      <c r="J347" s="43" t="s">
        <v>438</v>
      </c>
      <c r="K347" s="43" t="s">
        <v>438</v>
      </c>
      <c r="L347" s="22"/>
    </row>
    <row r="348" spans="1:12" ht="20.399999999999999" x14ac:dyDescent="0.3">
      <c r="A348" s="37"/>
      <c r="B348" s="42"/>
      <c r="C348" s="38"/>
      <c r="D348" s="42"/>
      <c r="E348" s="38" t="s">
        <v>130</v>
      </c>
      <c r="F348" s="38" t="s">
        <v>58</v>
      </c>
      <c r="G348"/>
      <c r="H348"/>
      <c r="I348" s="43" t="s">
        <v>438</v>
      </c>
      <c r="J348" s="43" t="s">
        <v>438</v>
      </c>
      <c r="K348" s="43" t="s">
        <v>438</v>
      </c>
      <c r="L348" s="22"/>
    </row>
    <row r="349" spans="1:12" ht="20.399999999999999" x14ac:dyDescent="0.3">
      <c r="A349" s="37"/>
      <c r="B349" s="42"/>
      <c r="C349" s="38"/>
      <c r="D349" s="42"/>
      <c r="E349" s="38" t="s">
        <v>136</v>
      </c>
      <c r="F349" s="38" t="s">
        <v>58</v>
      </c>
      <c r="G349"/>
      <c r="H349"/>
      <c r="I349" s="43" t="s">
        <v>438</v>
      </c>
      <c r="J349" s="43" t="s">
        <v>438</v>
      </c>
      <c r="K349" s="43" t="s">
        <v>438</v>
      </c>
      <c r="L349" s="22"/>
    </row>
    <row r="350" spans="1:12" ht="20.399999999999999" x14ac:dyDescent="0.3">
      <c r="A350" s="37"/>
      <c r="B350" s="42"/>
      <c r="C350" s="38"/>
      <c r="D350" s="42"/>
      <c r="E350" s="38" t="s">
        <v>139</v>
      </c>
      <c r="F350" s="38" t="s">
        <v>58</v>
      </c>
      <c r="G350"/>
      <c r="H350"/>
      <c r="I350" s="43" t="s">
        <v>438</v>
      </c>
      <c r="J350" s="43" t="s">
        <v>438</v>
      </c>
      <c r="K350" s="43" t="s">
        <v>438</v>
      </c>
      <c r="L350" s="22"/>
    </row>
    <row r="351" spans="1:12" ht="20.399999999999999" x14ac:dyDescent="0.3">
      <c r="A351" s="37"/>
      <c r="B351" s="42"/>
      <c r="C351" s="38"/>
      <c r="D351" s="42"/>
      <c r="E351" s="38" t="s">
        <v>185</v>
      </c>
      <c r="F351" s="38" t="s">
        <v>58</v>
      </c>
      <c r="G351"/>
      <c r="H351"/>
      <c r="I351" s="43" t="s">
        <v>438</v>
      </c>
      <c r="J351" s="43" t="s">
        <v>438</v>
      </c>
      <c r="K351" s="43" t="s">
        <v>438</v>
      </c>
      <c r="L351" s="22"/>
    </row>
    <row r="352" spans="1:12" ht="20.399999999999999" x14ac:dyDescent="0.3">
      <c r="A352" s="37"/>
      <c r="B352" s="42"/>
      <c r="C352" s="38"/>
      <c r="D352" s="42"/>
      <c r="E352" s="38" t="s">
        <v>115</v>
      </c>
      <c r="F352" s="38" t="s">
        <v>58</v>
      </c>
      <c r="G352"/>
      <c r="H352"/>
      <c r="I352" s="43" t="s">
        <v>438</v>
      </c>
      <c r="J352" s="43" t="s">
        <v>438</v>
      </c>
      <c r="K352" s="43" t="s">
        <v>438</v>
      </c>
      <c r="L352" s="22"/>
    </row>
    <row r="353" spans="1:12" ht="20.399999999999999" x14ac:dyDescent="0.3">
      <c r="A353" s="37"/>
      <c r="B353" s="42"/>
      <c r="C353" s="38"/>
      <c r="D353" s="42"/>
      <c r="E353" s="38" t="s">
        <v>158</v>
      </c>
      <c r="F353" s="38" t="s">
        <v>58</v>
      </c>
      <c r="G353"/>
      <c r="H353"/>
      <c r="I353" s="43" t="s">
        <v>438</v>
      </c>
      <c r="J353" s="43" t="s">
        <v>438</v>
      </c>
      <c r="K353" s="43" t="s">
        <v>438</v>
      </c>
      <c r="L353" s="22"/>
    </row>
    <row r="354" spans="1:12" ht="20.399999999999999" x14ac:dyDescent="0.3">
      <c r="A354" s="37"/>
      <c r="B354" s="42"/>
      <c r="C354" s="38"/>
      <c r="D354" s="42"/>
      <c r="E354" s="38" t="s">
        <v>329</v>
      </c>
      <c r="F354" s="38" t="s">
        <v>58</v>
      </c>
      <c r="G354"/>
      <c r="H354"/>
      <c r="I354" s="43" t="s">
        <v>438</v>
      </c>
      <c r="J354" s="43" t="s">
        <v>438</v>
      </c>
      <c r="K354" s="43" t="s">
        <v>438</v>
      </c>
      <c r="L354" s="22"/>
    </row>
    <row r="355" spans="1:12" ht="20.399999999999999" x14ac:dyDescent="0.3">
      <c r="A355" s="37"/>
      <c r="B355" s="42"/>
      <c r="C355" s="38"/>
      <c r="D355" s="42"/>
      <c r="E355" s="38" t="s">
        <v>87</v>
      </c>
      <c r="F355" s="38" t="s">
        <v>58</v>
      </c>
      <c r="G355"/>
      <c r="H355"/>
      <c r="I355" s="43" t="s">
        <v>438</v>
      </c>
      <c r="J355" s="43" t="s">
        <v>438</v>
      </c>
      <c r="K355" s="43" t="s">
        <v>438</v>
      </c>
      <c r="L355" s="22"/>
    </row>
    <row r="356" spans="1:12" ht="20.399999999999999" x14ac:dyDescent="0.3">
      <c r="A356" s="37"/>
      <c r="B356" s="42"/>
      <c r="C356" s="38"/>
      <c r="D356" s="42"/>
      <c r="E356" s="38" t="s">
        <v>92</v>
      </c>
      <c r="F356" s="38" t="s">
        <v>58</v>
      </c>
      <c r="G356"/>
      <c r="H356"/>
      <c r="I356" s="43" t="s">
        <v>438</v>
      </c>
      <c r="J356" s="43" t="s">
        <v>438</v>
      </c>
      <c r="K356" s="43" t="s">
        <v>438</v>
      </c>
      <c r="L356" s="22"/>
    </row>
    <row r="357" spans="1:12" ht="20.399999999999999" x14ac:dyDescent="0.3">
      <c r="A357" s="37"/>
      <c r="B357" s="42"/>
      <c r="C357" s="38"/>
      <c r="D357" s="42"/>
      <c r="E357" s="38" t="s">
        <v>177</v>
      </c>
      <c r="F357" s="38" t="s">
        <v>58</v>
      </c>
      <c r="G357"/>
      <c r="H357"/>
      <c r="I357" s="43" t="s">
        <v>438</v>
      </c>
      <c r="J357" s="43" t="s">
        <v>438</v>
      </c>
      <c r="K357" s="43" t="s">
        <v>438</v>
      </c>
      <c r="L357" s="22"/>
    </row>
    <row r="358" spans="1:12" ht="20.399999999999999" x14ac:dyDescent="0.3">
      <c r="A358" s="37"/>
      <c r="B358" s="42"/>
      <c r="C358" s="38"/>
      <c r="D358" s="42"/>
      <c r="E358" s="38" t="s">
        <v>93</v>
      </c>
      <c r="F358" s="38" t="s">
        <v>58</v>
      </c>
      <c r="G358"/>
      <c r="H358"/>
      <c r="I358" s="43" t="s">
        <v>438</v>
      </c>
      <c r="J358" s="43" t="s">
        <v>438</v>
      </c>
      <c r="K358" s="43" t="s">
        <v>438</v>
      </c>
      <c r="L358" s="22"/>
    </row>
    <row r="359" spans="1:12" ht="20.399999999999999" x14ac:dyDescent="0.3">
      <c r="A359" s="37"/>
      <c r="B359" s="42"/>
      <c r="C359" s="38"/>
      <c r="D359" s="42"/>
      <c r="E359" s="38" t="s">
        <v>335</v>
      </c>
      <c r="F359" s="38" t="s">
        <v>58</v>
      </c>
      <c r="G359"/>
      <c r="H359"/>
      <c r="I359" s="43" t="s">
        <v>438</v>
      </c>
      <c r="J359" s="43" t="s">
        <v>438</v>
      </c>
      <c r="K359" s="43" t="s">
        <v>438</v>
      </c>
      <c r="L359" s="22"/>
    </row>
    <row r="360" spans="1:12" ht="20.399999999999999" x14ac:dyDescent="0.3">
      <c r="A360" s="36" t="s">
        <v>748</v>
      </c>
      <c r="B360" s="36"/>
      <c r="C360" s="36"/>
      <c r="D360" s="36"/>
      <c r="E360" s="36"/>
      <c r="F360" s="36"/>
      <c r="G360"/>
      <c r="H360"/>
      <c r="I360" s="43" t="s">
        <v>438</v>
      </c>
      <c r="J360" s="43" t="s">
        <v>438</v>
      </c>
      <c r="K360" s="43" t="s">
        <v>438</v>
      </c>
      <c r="L360" s="22"/>
    </row>
    <row r="361" spans="1:12" ht="20.399999999999999" x14ac:dyDescent="0.3">
      <c r="A361" s="41" t="s">
        <v>269</v>
      </c>
      <c r="B361" s="41"/>
      <c r="C361" s="41"/>
      <c r="D361" s="41"/>
      <c r="E361" s="41"/>
      <c r="F361" s="41"/>
      <c r="G361"/>
      <c r="H361"/>
      <c r="I361" s="43" t="s">
        <v>438</v>
      </c>
      <c r="J361" s="43" t="s">
        <v>438</v>
      </c>
      <c r="K361" s="43" t="s">
        <v>438</v>
      </c>
      <c r="L361" s="22"/>
    </row>
    <row r="362" spans="1:12" ht="20.399999999999999" x14ac:dyDescent="0.3">
      <c r="A362"/>
      <c r="B362"/>
      <c r="C362"/>
      <c r="D362"/>
      <c r="E362"/>
      <c r="F362"/>
      <c r="G362"/>
      <c r="H362"/>
      <c r="I362" s="43" t="s">
        <v>438</v>
      </c>
      <c r="J362" s="43" t="s">
        <v>438</v>
      </c>
      <c r="K362" s="43" t="s">
        <v>438</v>
      </c>
      <c r="L362" s="22"/>
    </row>
    <row r="363" spans="1:12" ht="20.399999999999999" x14ac:dyDescent="0.3">
      <c r="A363"/>
      <c r="B363"/>
      <c r="C363"/>
      <c r="D363"/>
      <c r="E363"/>
      <c r="F363"/>
      <c r="G363"/>
      <c r="H363"/>
      <c r="I363" s="43" t="s">
        <v>438</v>
      </c>
      <c r="J363" s="43" t="s">
        <v>438</v>
      </c>
      <c r="K363" s="43" t="s">
        <v>438</v>
      </c>
      <c r="L363" s="22"/>
    </row>
    <row r="364" spans="1:12" ht="20.399999999999999" x14ac:dyDescent="0.3">
      <c r="A364"/>
      <c r="B364"/>
      <c r="C364"/>
      <c r="D364"/>
      <c r="E364"/>
      <c r="F364"/>
      <c r="G364"/>
      <c r="H364"/>
      <c r="I364" s="43" t="s">
        <v>438</v>
      </c>
      <c r="J364" s="43" t="s">
        <v>438</v>
      </c>
      <c r="K364" s="43" t="s">
        <v>438</v>
      </c>
      <c r="L364" s="22"/>
    </row>
    <row r="365" spans="1:12" ht="23.4" x14ac:dyDescent="0.3">
      <c r="A365"/>
      <c r="B365"/>
      <c r="C365"/>
      <c r="D365"/>
      <c r="E365"/>
      <c r="F365"/>
      <c r="G365"/>
      <c r="H365"/>
      <c r="I365" s="23"/>
      <c r="J365" s="23"/>
      <c r="K365" s="23"/>
      <c r="L365" s="22"/>
    </row>
    <row r="366" spans="1:12" ht="20.399999999999999" x14ac:dyDescent="0.3">
      <c r="A366"/>
      <c r="B366"/>
      <c r="C366"/>
      <c r="D366"/>
      <c r="E366"/>
      <c r="F366"/>
      <c r="G366"/>
      <c r="H366"/>
      <c r="I366" s="43" t="s">
        <v>438</v>
      </c>
      <c r="J366" s="43" t="s">
        <v>438</v>
      </c>
      <c r="K366" s="43" t="s">
        <v>438</v>
      </c>
      <c r="L366" s="22"/>
    </row>
    <row r="367" spans="1:12" ht="20.399999999999999" x14ac:dyDescent="0.3">
      <c r="A367"/>
      <c r="B367"/>
      <c r="C367"/>
      <c r="D367"/>
      <c r="E367"/>
      <c r="F367"/>
      <c r="G367"/>
      <c r="H367"/>
      <c r="I367" s="43" t="s">
        <v>438</v>
      </c>
      <c r="J367" s="43" t="s">
        <v>438</v>
      </c>
      <c r="K367" s="43" t="s">
        <v>438</v>
      </c>
      <c r="L367" s="22"/>
    </row>
    <row r="368" spans="1:12" ht="20.399999999999999" x14ac:dyDescent="0.3">
      <c r="A368"/>
      <c r="B368"/>
      <c r="C368"/>
      <c r="D368"/>
      <c r="E368"/>
      <c r="F368"/>
      <c r="G368"/>
      <c r="H368"/>
      <c r="I368" s="43" t="s">
        <v>438</v>
      </c>
      <c r="J368" s="43" t="s">
        <v>438</v>
      </c>
      <c r="K368" s="43" t="s">
        <v>438</v>
      </c>
      <c r="L368" s="22"/>
    </row>
    <row r="369" spans="1:12" ht="20.399999999999999" x14ac:dyDescent="0.3">
      <c r="A369"/>
      <c r="B369"/>
      <c r="C369"/>
      <c r="D369"/>
      <c r="E369"/>
      <c r="F369"/>
      <c r="G369"/>
      <c r="H369"/>
      <c r="I369" s="43" t="s">
        <v>438</v>
      </c>
      <c r="J369" s="43" t="s">
        <v>438</v>
      </c>
      <c r="K369" s="43" t="s">
        <v>438</v>
      </c>
      <c r="L369" s="22"/>
    </row>
    <row r="370" spans="1:12" ht="20.399999999999999" x14ac:dyDescent="0.3">
      <c r="A370"/>
      <c r="B370"/>
      <c r="C370"/>
      <c r="D370"/>
      <c r="E370"/>
      <c r="F370"/>
      <c r="G370"/>
      <c r="H370"/>
      <c r="I370" s="43" t="s">
        <v>438</v>
      </c>
      <c r="J370" s="43" t="s">
        <v>438</v>
      </c>
      <c r="K370" s="43" t="s">
        <v>438</v>
      </c>
      <c r="L370" s="22"/>
    </row>
    <row r="371" spans="1:12" ht="20.399999999999999" x14ac:dyDescent="0.3">
      <c r="A371"/>
      <c r="B371"/>
      <c r="C371"/>
      <c r="D371"/>
      <c r="E371"/>
      <c r="F371"/>
      <c r="G371"/>
      <c r="H371"/>
      <c r="I371" s="43" t="s">
        <v>438</v>
      </c>
      <c r="J371" s="43" t="s">
        <v>438</v>
      </c>
      <c r="K371" s="43" t="s">
        <v>438</v>
      </c>
      <c r="L371" s="22"/>
    </row>
    <row r="372" spans="1:12" ht="20.399999999999999" x14ac:dyDescent="0.3">
      <c r="A372"/>
      <c r="B372"/>
      <c r="C372"/>
      <c r="D372"/>
      <c r="E372"/>
      <c r="F372"/>
      <c r="G372"/>
      <c r="H372"/>
      <c r="I372" s="43" t="s">
        <v>438</v>
      </c>
      <c r="J372" s="43" t="s">
        <v>438</v>
      </c>
      <c r="K372" s="43" t="s">
        <v>438</v>
      </c>
      <c r="L372" s="22"/>
    </row>
    <row r="373" spans="1:12" ht="20.399999999999999" x14ac:dyDescent="0.3">
      <c r="A373"/>
      <c r="B373"/>
      <c r="C373"/>
      <c r="D373"/>
      <c r="E373"/>
      <c r="F373"/>
      <c r="G373"/>
      <c r="H373"/>
      <c r="I373" s="43" t="s">
        <v>438</v>
      </c>
      <c r="J373" s="43" t="s">
        <v>438</v>
      </c>
      <c r="K373" s="43" t="s">
        <v>438</v>
      </c>
      <c r="L373" s="22"/>
    </row>
    <row r="374" spans="1:12" ht="20.399999999999999" x14ac:dyDescent="0.3">
      <c r="A374"/>
      <c r="B374"/>
      <c r="C374"/>
      <c r="D374"/>
      <c r="E374"/>
      <c r="F374"/>
      <c r="G374"/>
      <c r="H374"/>
      <c r="I374" s="43" t="s">
        <v>438</v>
      </c>
      <c r="J374" s="43" t="s">
        <v>438</v>
      </c>
      <c r="K374" s="43" t="s">
        <v>438</v>
      </c>
      <c r="L374" s="22"/>
    </row>
    <row r="375" spans="1:12" ht="20.399999999999999" x14ac:dyDescent="0.3">
      <c r="A375"/>
      <c r="B375"/>
      <c r="C375"/>
      <c r="D375"/>
      <c r="E375"/>
      <c r="F375"/>
      <c r="G375"/>
      <c r="H375"/>
      <c r="I375" s="43" t="s">
        <v>438</v>
      </c>
      <c r="J375" s="43" t="s">
        <v>438</v>
      </c>
      <c r="K375" s="43" t="s">
        <v>438</v>
      </c>
      <c r="L375" s="22"/>
    </row>
    <row r="376" spans="1:12" ht="20.399999999999999" x14ac:dyDescent="0.3">
      <c r="A376"/>
      <c r="B376"/>
      <c r="C376"/>
      <c r="D376"/>
      <c r="E376"/>
      <c r="F376"/>
      <c r="G376"/>
      <c r="H376"/>
      <c r="I376" s="43" t="s">
        <v>438</v>
      </c>
      <c r="J376" s="43" t="s">
        <v>438</v>
      </c>
      <c r="K376" s="43" t="s">
        <v>438</v>
      </c>
      <c r="L376" s="22"/>
    </row>
    <row r="377" spans="1:12" ht="20.399999999999999" x14ac:dyDescent="0.3">
      <c r="A377"/>
      <c r="B377"/>
      <c r="C377"/>
      <c r="D377"/>
      <c r="E377"/>
      <c r="F377"/>
      <c r="G377"/>
      <c r="H377"/>
      <c r="I377" s="43" t="s">
        <v>438</v>
      </c>
      <c r="J377" s="43" t="s">
        <v>438</v>
      </c>
      <c r="K377" s="43" t="s">
        <v>438</v>
      </c>
      <c r="L377" s="22"/>
    </row>
    <row r="378" spans="1:12" ht="20.399999999999999" x14ac:dyDescent="0.3">
      <c r="A378"/>
      <c r="B378"/>
      <c r="C378"/>
      <c r="D378"/>
      <c r="E378"/>
      <c r="F378"/>
      <c r="G378"/>
      <c r="H378"/>
      <c r="I378" s="43" t="s">
        <v>438</v>
      </c>
      <c r="J378" s="43" t="s">
        <v>438</v>
      </c>
      <c r="K378" s="43" t="s">
        <v>438</v>
      </c>
      <c r="L378" s="22"/>
    </row>
    <row r="379" spans="1:12" ht="20.399999999999999" x14ac:dyDescent="0.3">
      <c r="A379"/>
      <c r="B379"/>
      <c r="C379"/>
      <c r="D379"/>
      <c r="E379"/>
      <c r="F379"/>
      <c r="G379"/>
      <c r="H379"/>
      <c r="I379" s="43" t="s">
        <v>438</v>
      </c>
      <c r="J379" s="43" t="s">
        <v>438</v>
      </c>
      <c r="K379" s="43" t="s">
        <v>438</v>
      </c>
      <c r="L379" s="22"/>
    </row>
    <row r="380" spans="1:12" ht="20.399999999999999" x14ac:dyDescent="0.3">
      <c r="A380"/>
      <c r="B380"/>
      <c r="C380"/>
      <c r="D380"/>
      <c r="E380"/>
      <c r="F380"/>
      <c r="G380"/>
      <c r="H380"/>
      <c r="I380" s="43" t="s">
        <v>438</v>
      </c>
      <c r="J380" s="43" t="s">
        <v>438</v>
      </c>
      <c r="K380" s="43" t="s">
        <v>438</v>
      </c>
      <c r="L380" s="22"/>
    </row>
    <row r="381" spans="1:12" ht="20.399999999999999" x14ac:dyDescent="0.3">
      <c r="A381"/>
      <c r="B381"/>
      <c r="C381"/>
      <c r="D381"/>
      <c r="E381"/>
      <c r="F381"/>
      <c r="G381"/>
      <c r="H381"/>
      <c r="I381" s="43" t="s">
        <v>438</v>
      </c>
      <c r="J381" s="43" t="s">
        <v>438</v>
      </c>
      <c r="K381" s="43" t="s">
        <v>438</v>
      </c>
      <c r="L381" s="22"/>
    </row>
    <row r="382" spans="1:12" ht="20.399999999999999" x14ac:dyDescent="0.3">
      <c r="A382"/>
      <c r="B382"/>
      <c r="C382"/>
      <c r="D382"/>
      <c r="E382"/>
      <c r="F382"/>
      <c r="G382"/>
      <c r="H382"/>
      <c r="I382" s="43" t="s">
        <v>438</v>
      </c>
      <c r="J382" s="43" t="s">
        <v>438</v>
      </c>
      <c r="K382" s="43" t="s">
        <v>438</v>
      </c>
      <c r="L382" s="22"/>
    </row>
    <row r="383" spans="1:12" ht="23.4" x14ac:dyDescent="0.3">
      <c r="A383"/>
      <c r="B383"/>
      <c r="C383"/>
      <c r="D383"/>
      <c r="E383"/>
      <c r="F383"/>
      <c r="G383"/>
      <c r="H383"/>
      <c r="I383" s="23"/>
      <c r="J383" s="23"/>
      <c r="K383" s="23"/>
      <c r="L383" s="22"/>
    </row>
    <row r="384" spans="1:12" ht="20.399999999999999" x14ac:dyDescent="0.3">
      <c r="A384"/>
      <c r="B384"/>
      <c r="C384"/>
      <c r="D384"/>
      <c r="E384"/>
      <c r="F384"/>
      <c r="G384"/>
      <c r="H384"/>
      <c r="I384" s="43" t="s">
        <v>438</v>
      </c>
      <c r="J384" s="43" t="s">
        <v>438</v>
      </c>
      <c r="K384" s="43" t="s">
        <v>438</v>
      </c>
      <c r="L384" s="22"/>
    </row>
    <row r="385" spans="1:12" ht="20.399999999999999" x14ac:dyDescent="0.3">
      <c r="A385"/>
      <c r="B385"/>
      <c r="C385"/>
      <c r="D385"/>
      <c r="E385"/>
      <c r="F385"/>
      <c r="G385"/>
      <c r="H385"/>
      <c r="I385" s="43" t="s">
        <v>438</v>
      </c>
      <c r="J385" s="43" t="s">
        <v>438</v>
      </c>
      <c r="K385" s="43" t="s">
        <v>438</v>
      </c>
      <c r="L385" s="22"/>
    </row>
    <row r="386" spans="1:12" ht="20.399999999999999" x14ac:dyDescent="0.3">
      <c r="A386"/>
      <c r="B386"/>
      <c r="C386"/>
      <c r="D386"/>
      <c r="E386"/>
      <c r="F386"/>
      <c r="G386"/>
      <c r="H386"/>
      <c r="I386" s="43" t="s">
        <v>438</v>
      </c>
      <c r="J386" s="43" t="s">
        <v>438</v>
      </c>
      <c r="K386" s="43" t="s">
        <v>438</v>
      </c>
      <c r="L386" s="22"/>
    </row>
    <row r="387" spans="1:12" ht="20.399999999999999" x14ac:dyDescent="0.3">
      <c r="A387"/>
      <c r="B387"/>
      <c r="C387"/>
      <c r="D387"/>
      <c r="E387"/>
      <c r="F387"/>
      <c r="G387"/>
      <c r="H387"/>
      <c r="I387" s="43" t="s">
        <v>438</v>
      </c>
      <c r="J387" s="43" t="s">
        <v>438</v>
      </c>
      <c r="K387" s="43" t="s">
        <v>438</v>
      </c>
      <c r="L387" s="22"/>
    </row>
    <row r="388" spans="1:12" ht="20.399999999999999" x14ac:dyDescent="0.3">
      <c r="A388"/>
      <c r="B388"/>
      <c r="C388"/>
      <c r="D388"/>
      <c r="E388"/>
      <c r="F388"/>
      <c r="G388"/>
      <c r="H388"/>
      <c r="I388" s="43" t="s">
        <v>438</v>
      </c>
      <c r="J388" s="43" t="s">
        <v>438</v>
      </c>
      <c r="K388" s="43" t="s">
        <v>438</v>
      </c>
      <c r="L388" s="22"/>
    </row>
    <row r="389" spans="1:12" ht="20.399999999999999" x14ac:dyDescent="0.3">
      <c r="A389"/>
      <c r="B389"/>
      <c r="C389"/>
      <c r="D389"/>
      <c r="E389"/>
      <c r="F389"/>
      <c r="G389"/>
      <c r="H389"/>
      <c r="I389" s="43" t="s">
        <v>438</v>
      </c>
      <c r="J389" s="43" t="s">
        <v>438</v>
      </c>
      <c r="K389" s="43" t="s">
        <v>438</v>
      </c>
      <c r="L389" s="22"/>
    </row>
    <row r="390" spans="1:12" ht="20.399999999999999" x14ac:dyDescent="0.3">
      <c r="A390"/>
      <c r="B390"/>
      <c r="C390"/>
      <c r="D390"/>
      <c r="E390"/>
      <c r="F390"/>
      <c r="G390"/>
      <c r="H390"/>
      <c r="I390" s="43" t="s">
        <v>438</v>
      </c>
      <c r="J390" s="43" t="s">
        <v>438</v>
      </c>
      <c r="K390" s="43" t="s">
        <v>438</v>
      </c>
      <c r="L390" s="22"/>
    </row>
    <row r="391" spans="1:12" ht="20.399999999999999" x14ac:dyDescent="0.3">
      <c r="A391"/>
      <c r="B391"/>
      <c r="C391"/>
      <c r="D391"/>
      <c r="E391"/>
      <c r="F391"/>
      <c r="G391"/>
      <c r="H391"/>
      <c r="I391" s="43" t="s">
        <v>438</v>
      </c>
      <c r="J391" s="43" t="s">
        <v>438</v>
      </c>
      <c r="K391" s="43" t="s">
        <v>438</v>
      </c>
      <c r="L391" s="22"/>
    </row>
    <row r="392" spans="1:12" ht="20.399999999999999" x14ac:dyDescent="0.3">
      <c r="A392"/>
      <c r="B392"/>
      <c r="C392"/>
      <c r="D392"/>
      <c r="E392"/>
      <c r="F392"/>
      <c r="G392"/>
      <c r="H392"/>
      <c r="I392" s="43" t="s">
        <v>438</v>
      </c>
      <c r="J392" s="43" t="s">
        <v>438</v>
      </c>
      <c r="K392" s="43" t="s">
        <v>438</v>
      </c>
      <c r="L392" s="22"/>
    </row>
    <row r="393" spans="1:12" ht="20.399999999999999" x14ac:dyDescent="0.3">
      <c r="A393"/>
      <c r="B393"/>
      <c r="C393"/>
      <c r="D393"/>
      <c r="E393"/>
      <c r="F393"/>
      <c r="G393"/>
      <c r="H393"/>
      <c r="I393" s="43" t="s">
        <v>438</v>
      </c>
      <c r="J393" s="43" t="s">
        <v>438</v>
      </c>
      <c r="K393" s="43" t="s">
        <v>438</v>
      </c>
      <c r="L393" s="22"/>
    </row>
    <row r="394" spans="1:12" ht="20.399999999999999" x14ac:dyDescent="0.3">
      <c r="A394"/>
      <c r="B394"/>
      <c r="C394"/>
      <c r="D394"/>
      <c r="E394"/>
      <c r="F394"/>
      <c r="G394"/>
      <c r="H394"/>
      <c r="I394" s="43" t="s">
        <v>438</v>
      </c>
      <c r="J394" s="43" t="s">
        <v>438</v>
      </c>
      <c r="K394" s="43" t="s">
        <v>438</v>
      </c>
      <c r="L394" s="22"/>
    </row>
    <row r="395" spans="1:12" ht="20.399999999999999" x14ac:dyDescent="0.3">
      <c r="A395"/>
      <c r="B395"/>
      <c r="C395"/>
      <c r="D395"/>
      <c r="E395"/>
      <c r="F395"/>
      <c r="G395"/>
      <c r="H395"/>
      <c r="I395" s="43" t="s">
        <v>438</v>
      </c>
      <c r="J395" s="43" t="s">
        <v>438</v>
      </c>
      <c r="K395" s="43" t="s">
        <v>438</v>
      </c>
      <c r="L395" s="22"/>
    </row>
    <row r="396" spans="1:12" ht="20.399999999999999" x14ac:dyDescent="0.3">
      <c r="A396"/>
      <c r="B396"/>
      <c r="C396"/>
      <c r="D396"/>
      <c r="E396"/>
      <c r="F396"/>
      <c r="G396"/>
      <c r="H396"/>
      <c r="I396" s="43" t="s">
        <v>438</v>
      </c>
      <c r="J396" s="43" t="s">
        <v>438</v>
      </c>
      <c r="K396" s="43" t="s">
        <v>438</v>
      </c>
      <c r="L396" s="22"/>
    </row>
    <row r="397" spans="1:12" ht="20.399999999999999" x14ac:dyDescent="0.3">
      <c r="A397"/>
      <c r="B397"/>
      <c r="C397"/>
      <c r="D397"/>
      <c r="E397"/>
      <c r="F397"/>
      <c r="G397"/>
      <c r="H397"/>
      <c r="I397" s="43" t="s">
        <v>438</v>
      </c>
      <c r="J397" s="43" t="s">
        <v>438</v>
      </c>
      <c r="K397" s="43" t="s">
        <v>438</v>
      </c>
      <c r="L397" s="22"/>
    </row>
    <row r="398" spans="1:12" ht="20.399999999999999" x14ac:dyDescent="0.3">
      <c r="A398"/>
      <c r="B398"/>
      <c r="C398"/>
      <c r="D398"/>
      <c r="E398"/>
      <c r="F398"/>
      <c r="G398"/>
      <c r="H398"/>
      <c r="I398" s="43" t="s">
        <v>438</v>
      </c>
      <c r="J398" s="43" t="s">
        <v>438</v>
      </c>
      <c r="K398" s="43" t="s">
        <v>438</v>
      </c>
      <c r="L398" s="22"/>
    </row>
    <row r="399" spans="1:12" ht="20.399999999999999" x14ac:dyDescent="0.3">
      <c r="A399"/>
      <c r="B399"/>
      <c r="C399"/>
      <c r="D399"/>
      <c r="E399"/>
      <c r="F399"/>
      <c r="G399"/>
      <c r="H399"/>
      <c r="I399" s="43" t="s">
        <v>438</v>
      </c>
      <c r="J399" s="43" t="s">
        <v>438</v>
      </c>
      <c r="K399" s="43" t="s">
        <v>438</v>
      </c>
      <c r="L399" s="22"/>
    </row>
    <row r="400" spans="1:12" ht="20.399999999999999" x14ac:dyDescent="0.3">
      <c r="A400"/>
      <c r="B400"/>
      <c r="C400"/>
      <c r="D400"/>
      <c r="E400"/>
      <c r="F400"/>
      <c r="G400"/>
      <c r="H400"/>
      <c r="I400" s="43" t="s">
        <v>438</v>
      </c>
      <c r="J400" s="43" t="s">
        <v>438</v>
      </c>
      <c r="K400" s="43" t="s">
        <v>438</v>
      </c>
      <c r="L400" s="22"/>
    </row>
    <row r="401" spans="1:12" ht="20.399999999999999" x14ac:dyDescent="0.3">
      <c r="A401"/>
      <c r="B401"/>
      <c r="C401"/>
      <c r="D401"/>
      <c r="E401"/>
      <c r="F401"/>
      <c r="G401"/>
      <c r="H401"/>
      <c r="I401" s="43" t="s">
        <v>438</v>
      </c>
      <c r="J401" s="43" t="s">
        <v>438</v>
      </c>
      <c r="K401" s="43" t="s">
        <v>438</v>
      </c>
      <c r="L401" s="22"/>
    </row>
    <row r="402" spans="1:12" ht="20.399999999999999" x14ac:dyDescent="0.3">
      <c r="A402"/>
      <c r="B402"/>
      <c r="C402"/>
      <c r="D402"/>
      <c r="E402"/>
      <c r="F402"/>
      <c r="G402"/>
      <c r="H402"/>
      <c r="I402" s="43" t="s">
        <v>438</v>
      </c>
      <c r="J402" s="43" t="s">
        <v>438</v>
      </c>
      <c r="K402" s="43" t="s">
        <v>438</v>
      </c>
      <c r="L402" s="22"/>
    </row>
    <row r="403" spans="1:12" ht="20.399999999999999" x14ac:dyDescent="0.3">
      <c r="A403"/>
      <c r="B403"/>
      <c r="C403"/>
      <c r="D403"/>
      <c r="E403"/>
      <c r="F403"/>
      <c r="G403"/>
      <c r="H403"/>
      <c r="I403" s="43" t="s">
        <v>438</v>
      </c>
      <c r="J403" s="43" t="s">
        <v>438</v>
      </c>
      <c r="K403" s="43" t="s">
        <v>438</v>
      </c>
      <c r="L403" s="22"/>
    </row>
    <row r="404" spans="1:12" ht="20.399999999999999" x14ac:dyDescent="0.3">
      <c r="A404"/>
      <c r="B404"/>
      <c r="C404"/>
      <c r="D404"/>
      <c r="E404"/>
      <c r="F404"/>
      <c r="G404"/>
      <c r="H404"/>
      <c r="I404" s="43" t="s">
        <v>438</v>
      </c>
      <c r="J404" s="43" t="s">
        <v>438</v>
      </c>
      <c r="K404" s="43" t="s">
        <v>438</v>
      </c>
      <c r="L404" s="22"/>
    </row>
    <row r="405" spans="1:12" ht="20.399999999999999" x14ac:dyDescent="0.3">
      <c r="A405"/>
      <c r="B405"/>
      <c r="C405"/>
      <c r="D405"/>
      <c r="E405"/>
      <c r="F405"/>
      <c r="G405"/>
      <c r="H405"/>
      <c r="I405" s="43" t="s">
        <v>438</v>
      </c>
      <c r="J405" s="43" t="s">
        <v>438</v>
      </c>
      <c r="K405" s="43" t="s">
        <v>438</v>
      </c>
      <c r="L405" s="22"/>
    </row>
    <row r="406" spans="1:12" ht="20.399999999999999" x14ac:dyDescent="0.3">
      <c r="A406"/>
      <c r="B406"/>
      <c r="C406"/>
      <c r="D406"/>
      <c r="E406"/>
      <c r="F406"/>
      <c r="G406"/>
      <c r="H406"/>
      <c r="I406" s="43" t="s">
        <v>438</v>
      </c>
      <c r="J406" s="43" t="s">
        <v>438</v>
      </c>
      <c r="K406" s="43" t="s">
        <v>438</v>
      </c>
      <c r="L406" s="22"/>
    </row>
    <row r="407" spans="1:12" ht="20.399999999999999" x14ac:dyDescent="0.3">
      <c r="A407"/>
      <c r="B407"/>
      <c r="C407"/>
      <c r="D407"/>
      <c r="E407"/>
      <c r="F407"/>
      <c r="G407"/>
      <c r="H407"/>
      <c r="I407" s="43" t="s">
        <v>438</v>
      </c>
      <c r="J407" s="43" t="s">
        <v>438</v>
      </c>
      <c r="K407" s="43" t="s">
        <v>438</v>
      </c>
      <c r="L407" s="22"/>
    </row>
    <row r="408" spans="1:12" ht="20.399999999999999" x14ac:dyDescent="0.3">
      <c r="A408"/>
      <c r="B408"/>
      <c r="C408"/>
      <c r="D408"/>
      <c r="E408"/>
      <c r="F408"/>
      <c r="G408"/>
      <c r="H408"/>
      <c r="I408" s="43" t="s">
        <v>438</v>
      </c>
      <c r="J408" s="43" t="s">
        <v>438</v>
      </c>
      <c r="K408" s="43" t="s">
        <v>438</v>
      </c>
      <c r="L408" s="22"/>
    </row>
    <row r="409" spans="1:12" ht="20.399999999999999" x14ac:dyDescent="0.3">
      <c r="A409"/>
      <c r="B409"/>
      <c r="C409"/>
      <c r="D409"/>
      <c r="E409"/>
      <c r="F409"/>
      <c r="G409"/>
      <c r="H409"/>
      <c r="I409" s="43" t="s">
        <v>438</v>
      </c>
      <c r="J409" s="43" t="s">
        <v>438</v>
      </c>
      <c r="K409" s="43" t="s">
        <v>438</v>
      </c>
      <c r="L409" s="22"/>
    </row>
    <row r="410" spans="1:12" ht="20.399999999999999" x14ac:dyDescent="0.3">
      <c r="A410"/>
      <c r="B410"/>
      <c r="C410"/>
      <c r="D410"/>
      <c r="E410"/>
      <c r="F410"/>
      <c r="G410"/>
      <c r="H410"/>
      <c r="I410" s="43" t="s">
        <v>438</v>
      </c>
      <c r="J410" s="43" t="s">
        <v>438</v>
      </c>
      <c r="K410" s="43" t="s">
        <v>438</v>
      </c>
      <c r="L410" s="22"/>
    </row>
    <row r="411" spans="1:12" ht="20.399999999999999" x14ac:dyDescent="0.3">
      <c r="A411"/>
      <c r="B411"/>
      <c r="C411"/>
      <c r="D411"/>
      <c r="E411"/>
      <c r="F411"/>
      <c r="G411"/>
      <c r="H411"/>
      <c r="I411" s="43" t="s">
        <v>438</v>
      </c>
      <c r="J411" s="43" t="s">
        <v>438</v>
      </c>
      <c r="K411" s="43" t="s">
        <v>438</v>
      </c>
      <c r="L411" s="33"/>
    </row>
    <row r="412" spans="1:12" ht="20.399999999999999" x14ac:dyDescent="0.3">
      <c r="A412"/>
      <c r="B412"/>
      <c r="C412"/>
      <c r="D412"/>
      <c r="E412"/>
      <c r="F412"/>
      <c r="G412"/>
      <c r="H412"/>
      <c r="I412" s="43" t="s">
        <v>438</v>
      </c>
      <c r="J412" s="43" t="s">
        <v>438</v>
      </c>
      <c r="K412" s="43" t="s">
        <v>438</v>
      </c>
      <c r="L412" s="33"/>
    </row>
    <row r="413" spans="1:12" ht="20.399999999999999" x14ac:dyDescent="0.3">
      <c r="A413"/>
      <c r="B413"/>
      <c r="C413"/>
      <c r="D413"/>
      <c r="E413"/>
      <c r="F413"/>
      <c r="G413"/>
      <c r="H413"/>
      <c r="I413" s="43" t="s">
        <v>438</v>
      </c>
      <c r="J413" s="43" t="s">
        <v>438</v>
      </c>
      <c r="K413" s="43" t="s">
        <v>438</v>
      </c>
      <c r="L413" s="33"/>
    </row>
    <row r="414" spans="1:12" ht="20.399999999999999" x14ac:dyDescent="0.3">
      <c r="A414"/>
      <c r="B414"/>
      <c r="C414"/>
      <c r="D414"/>
      <c r="E414"/>
      <c r="F414"/>
      <c r="G414"/>
      <c r="H414"/>
      <c r="I414" s="43" t="s">
        <v>438</v>
      </c>
      <c r="J414" s="43" t="s">
        <v>438</v>
      </c>
      <c r="K414" s="43" t="s">
        <v>438</v>
      </c>
      <c r="L414" s="33"/>
    </row>
    <row r="415" spans="1:12" ht="20.399999999999999" x14ac:dyDescent="0.3">
      <c r="A415"/>
      <c r="B415"/>
      <c r="C415"/>
      <c r="D415"/>
      <c r="E415"/>
      <c r="F415"/>
      <c r="G415"/>
      <c r="H415"/>
      <c r="I415" s="43" t="s">
        <v>438</v>
      </c>
      <c r="J415" s="43" t="s">
        <v>438</v>
      </c>
      <c r="K415" s="43" t="s">
        <v>438</v>
      </c>
      <c r="L415" s="33"/>
    </row>
    <row r="416" spans="1:12" ht="20.399999999999999" x14ac:dyDescent="0.3">
      <c r="A416"/>
      <c r="B416"/>
      <c r="C416"/>
      <c r="D416"/>
      <c r="E416"/>
      <c r="F416"/>
      <c r="G416"/>
      <c r="H416"/>
      <c r="I416" s="43" t="s">
        <v>438</v>
      </c>
      <c r="J416" s="43" t="s">
        <v>438</v>
      </c>
      <c r="K416" s="43" t="s">
        <v>438</v>
      </c>
      <c r="L416" s="33"/>
    </row>
    <row r="417" spans="1:12" ht="20.399999999999999" x14ac:dyDescent="0.3">
      <c r="A417"/>
      <c r="B417"/>
      <c r="C417"/>
      <c r="D417"/>
      <c r="E417"/>
      <c r="F417"/>
      <c r="G417"/>
      <c r="H417"/>
      <c r="I417" s="43" t="s">
        <v>438</v>
      </c>
      <c r="J417" s="43" t="s">
        <v>438</v>
      </c>
      <c r="K417" s="43" t="s">
        <v>438</v>
      </c>
      <c r="L417" s="33"/>
    </row>
    <row r="418" spans="1:12" ht="20.399999999999999" x14ac:dyDescent="0.3">
      <c r="A418"/>
      <c r="B418"/>
      <c r="C418"/>
      <c r="D418"/>
      <c r="E418"/>
      <c r="F418"/>
      <c r="G418"/>
      <c r="H418"/>
      <c r="I418" s="43" t="s">
        <v>438</v>
      </c>
      <c r="J418" s="43" t="s">
        <v>438</v>
      </c>
      <c r="K418" s="43" t="s">
        <v>438</v>
      </c>
      <c r="L418" s="33"/>
    </row>
    <row r="419" spans="1:12" ht="20.399999999999999" x14ac:dyDescent="0.3">
      <c r="A419"/>
      <c r="B419"/>
      <c r="C419"/>
      <c r="D419"/>
      <c r="E419"/>
      <c r="F419"/>
      <c r="G419"/>
      <c r="H419"/>
      <c r="I419" s="43" t="s">
        <v>438</v>
      </c>
      <c r="J419" s="43" t="s">
        <v>438</v>
      </c>
      <c r="K419" s="43" t="s">
        <v>438</v>
      </c>
      <c r="L419" s="33"/>
    </row>
    <row r="420" spans="1:12" ht="20.399999999999999" x14ac:dyDescent="0.3">
      <c r="A420"/>
      <c r="B420"/>
      <c r="C420"/>
      <c r="D420"/>
      <c r="E420"/>
      <c r="F420"/>
      <c r="G420"/>
      <c r="H420"/>
      <c r="I420" s="43" t="s">
        <v>438</v>
      </c>
      <c r="J420" s="43" t="s">
        <v>438</v>
      </c>
      <c r="K420" s="43" t="s">
        <v>438</v>
      </c>
      <c r="L420" s="33"/>
    </row>
    <row r="421" spans="1:12" ht="20.399999999999999" x14ac:dyDescent="0.3">
      <c r="A421"/>
      <c r="B421"/>
      <c r="C421"/>
      <c r="D421"/>
      <c r="E421"/>
      <c r="F421"/>
      <c r="G421"/>
      <c r="H421"/>
      <c r="I421" s="43" t="s">
        <v>438</v>
      </c>
      <c r="J421" s="43" t="s">
        <v>438</v>
      </c>
      <c r="K421" s="43" t="s">
        <v>438</v>
      </c>
      <c r="L421" s="33"/>
    </row>
    <row r="422" spans="1:12" ht="20.399999999999999" x14ac:dyDescent="0.3">
      <c r="A422"/>
      <c r="B422"/>
      <c r="C422"/>
      <c r="D422"/>
      <c r="E422"/>
      <c r="F422"/>
      <c r="G422"/>
      <c r="H422"/>
      <c r="I422" s="43" t="s">
        <v>438</v>
      </c>
      <c r="J422" s="43" t="s">
        <v>438</v>
      </c>
      <c r="K422" s="43" t="s">
        <v>438</v>
      </c>
      <c r="L422" s="33"/>
    </row>
    <row r="423" spans="1:12" ht="20.399999999999999" x14ac:dyDescent="0.3">
      <c r="A423"/>
      <c r="B423"/>
      <c r="C423"/>
      <c r="D423"/>
      <c r="E423"/>
      <c r="F423"/>
      <c r="G423"/>
      <c r="H423"/>
      <c r="I423" s="43" t="s">
        <v>438</v>
      </c>
      <c r="J423" s="43" t="s">
        <v>438</v>
      </c>
      <c r="K423" s="43" t="s">
        <v>438</v>
      </c>
      <c r="L423" s="33"/>
    </row>
    <row r="424" spans="1:12" ht="20.399999999999999" x14ac:dyDescent="0.3">
      <c r="A424"/>
      <c r="B424"/>
      <c r="C424"/>
      <c r="D424"/>
      <c r="E424"/>
      <c r="F424"/>
      <c r="G424"/>
      <c r="H424"/>
      <c r="I424" s="43" t="s">
        <v>438</v>
      </c>
      <c r="J424" s="43" t="s">
        <v>438</v>
      </c>
      <c r="K424" s="43" t="s">
        <v>438</v>
      </c>
      <c r="L424" s="33"/>
    </row>
    <row r="425" spans="1:12" ht="20.399999999999999" x14ac:dyDescent="0.3">
      <c r="A425"/>
      <c r="B425"/>
      <c r="C425"/>
      <c r="D425"/>
      <c r="E425"/>
      <c r="F425"/>
      <c r="G425"/>
      <c r="H425"/>
      <c r="I425" s="43" t="s">
        <v>438</v>
      </c>
      <c r="J425" s="43" t="s">
        <v>438</v>
      </c>
      <c r="K425" s="43" t="s">
        <v>438</v>
      </c>
      <c r="L425" s="33"/>
    </row>
    <row r="426" spans="1:12" ht="20.399999999999999" x14ac:dyDescent="0.3">
      <c r="A426"/>
      <c r="B426"/>
      <c r="C426"/>
      <c r="D426"/>
      <c r="E426"/>
      <c r="F426"/>
      <c r="G426"/>
      <c r="H426"/>
      <c r="I426" s="43" t="s">
        <v>438</v>
      </c>
      <c r="J426" s="43" t="s">
        <v>438</v>
      </c>
      <c r="K426" s="43" t="s">
        <v>438</v>
      </c>
      <c r="L426" s="33"/>
    </row>
    <row r="427" spans="1:12" ht="20.399999999999999" x14ac:dyDescent="0.3">
      <c r="A427"/>
      <c r="B427"/>
      <c r="C427"/>
      <c r="D427"/>
      <c r="E427"/>
      <c r="F427"/>
      <c r="G427"/>
      <c r="H427"/>
      <c r="I427" s="43" t="s">
        <v>438</v>
      </c>
      <c r="J427" s="43" t="s">
        <v>438</v>
      </c>
      <c r="K427" s="43" t="s">
        <v>438</v>
      </c>
      <c r="L427" s="33"/>
    </row>
    <row r="428" spans="1:12" ht="20.399999999999999" x14ac:dyDescent="0.3">
      <c r="A428"/>
      <c r="B428"/>
      <c r="C428"/>
      <c r="D428"/>
      <c r="E428"/>
      <c r="F428"/>
      <c r="G428"/>
      <c r="H428"/>
      <c r="I428" s="43" t="s">
        <v>438</v>
      </c>
      <c r="J428" s="43" t="s">
        <v>438</v>
      </c>
      <c r="K428" s="43" t="s">
        <v>438</v>
      </c>
      <c r="L428" s="33"/>
    </row>
    <row r="429" spans="1:12" ht="20.399999999999999" x14ac:dyDescent="0.3">
      <c r="A429"/>
      <c r="B429"/>
      <c r="C429"/>
      <c r="D429"/>
      <c r="E429"/>
      <c r="F429"/>
      <c r="G429"/>
      <c r="H429"/>
      <c r="I429" s="43" t="s">
        <v>438</v>
      </c>
      <c r="J429" s="43" t="s">
        <v>438</v>
      </c>
      <c r="K429" s="43" t="s">
        <v>438</v>
      </c>
      <c r="L429" s="33"/>
    </row>
    <row r="430" spans="1:12" ht="20.399999999999999" x14ac:dyDescent="0.3">
      <c r="A430"/>
      <c r="B430"/>
      <c r="C430"/>
      <c r="D430"/>
      <c r="E430"/>
      <c r="F430"/>
      <c r="G430"/>
      <c r="H430"/>
      <c r="I430" s="43" t="s">
        <v>438</v>
      </c>
      <c r="J430" s="43" t="s">
        <v>438</v>
      </c>
      <c r="K430" s="43" t="s">
        <v>438</v>
      </c>
      <c r="L430" s="33"/>
    </row>
    <row r="431" spans="1:12" ht="20.399999999999999" x14ac:dyDescent="0.3">
      <c r="A431"/>
      <c r="B431"/>
      <c r="C431"/>
      <c r="D431"/>
      <c r="E431"/>
      <c r="F431"/>
      <c r="G431"/>
      <c r="H431"/>
      <c r="I431" s="43" t="s">
        <v>438</v>
      </c>
      <c r="J431" s="43" t="s">
        <v>438</v>
      </c>
      <c r="K431" s="43" t="s">
        <v>438</v>
      </c>
      <c r="L431" s="33"/>
    </row>
    <row r="432" spans="1:12" ht="20.399999999999999" x14ac:dyDescent="0.3">
      <c r="A432"/>
      <c r="B432"/>
      <c r="C432"/>
      <c r="D432"/>
      <c r="E432"/>
      <c r="F432"/>
      <c r="G432"/>
      <c r="H432"/>
      <c r="I432" s="43" t="s">
        <v>438</v>
      </c>
      <c r="J432" s="43" t="s">
        <v>438</v>
      </c>
      <c r="K432" s="43" t="s">
        <v>438</v>
      </c>
      <c r="L432" s="33"/>
    </row>
    <row r="433" spans="1:12" ht="20.399999999999999" x14ac:dyDescent="0.3">
      <c r="A433"/>
      <c r="B433"/>
      <c r="C433"/>
      <c r="D433"/>
      <c r="E433"/>
      <c r="F433"/>
      <c r="G433"/>
      <c r="H433"/>
      <c r="I433" s="43" t="s">
        <v>438</v>
      </c>
      <c r="J433" s="43" t="s">
        <v>438</v>
      </c>
      <c r="K433" s="43" t="s">
        <v>438</v>
      </c>
      <c r="L433" s="33"/>
    </row>
    <row r="434" spans="1:12" ht="20.399999999999999" x14ac:dyDescent="0.3">
      <c r="A434"/>
      <c r="B434"/>
      <c r="C434"/>
      <c r="D434"/>
      <c r="E434"/>
      <c r="F434"/>
      <c r="G434"/>
      <c r="H434"/>
      <c r="I434" s="43" t="s">
        <v>438</v>
      </c>
      <c r="J434" s="43" t="s">
        <v>438</v>
      </c>
      <c r="K434" s="43" t="s">
        <v>438</v>
      </c>
      <c r="L434" s="33"/>
    </row>
    <row r="435" spans="1:12" ht="20.399999999999999" x14ac:dyDescent="0.3">
      <c r="A435"/>
      <c r="B435"/>
      <c r="C435"/>
      <c r="D435"/>
      <c r="E435"/>
      <c r="F435"/>
      <c r="G435"/>
      <c r="H435"/>
      <c r="I435" s="43" t="s">
        <v>438</v>
      </c>
      <c r="J435" s="43" t="s">
        <v>438</v>
      </c>
      <c r="K435" s="43" t="s">
        <v>438</v>
      </c>
      <c r="L435" s="33"/>
    </row>
    <row r="436" spans="1:12" ht="20.399999999999999" x14ac:dyDescent="0.3">
      <c r="A436"/>
      <c r="B436"/>
      <c r="C436"/>
      <c r="D436"/>
      <c r="E436"/>
      <c r="F436"/>
      <c r="G436"/>
      <c r="H436"/>
      <c r="I436" s="43" t="s">
        <v>438</v>
      </c>
      <c r="J436" s="43" t="s">
        <v>438</v>
      </c>
      <c r="K436" s="43" t="s">
        <v>438</v>
      </c>
      <c r="L436" s="33"/>
    </row>
    <row r="437" spans="1:12" ht="20.399999999999999" x14ac:dyDescent="0.3">
      <c r="A437"/>
      <c r="B437"/>
      <c r="C437"/>
      <c r="D437"/>
      <c r="E437"/>
      <c r="F437"/>
      <c r="G437"/>
      <c r="H437"/>
      <c r="I437" s="43" t="s">
        <v>438</v>
      </c>
      <c r="J437" s="43" t="s">
        <v>438</v>
      </c>
      <c r="K437" s="43" t="s">
        <v>438</v>
      </c>
      <c r="L437" s="33"/>
    </row>
    <row r="438" spans="1:12" ht="20.399999999999999" x14ac:dyDescent="0.3">
      <c r="A438"/>
      <c r="B438"/>
      <c r="C438"/>
      <c r="D438"/>
      <c r="E438"/>
      <c r="F438"/>
      <c r="G438"/>
      <c r="H438"/>
      <c r="I438" s="43" t="s">
        <v>438</v>
      </c>
      <c r="J438" s="43" t="s">
        <v>438</v>
      </c>
      <c r="K438" s="43" t="s">
        <v>438</v>
      </c>
      <c r="L438" s="33"/>
    </row>
    <row r="439" spans="1:12" ht="20.399999999999999" x14ac:dyDescent="0.3">
      <c r="A439"/>
      <c r="B439"/>
      <c r="C439"/>
      <c r="D439"/>
      <c r="E439"/>
      <c r="F439"/>
      <c r="G439"/>
      <c r="H439"/>
      <c r="I439" s="43" t="s">
        <v>438</v>
      </c>
      <c r="J439" s="43" t="s">
        <v>438</v>
      </c>
      <c r="K439" s="43" t="s">
        <v>438</v>
      </c>
      <c r="L439" s="33"/>
    </row>
    <row r="440" spans="1:12" ht="20.399999999999999" x14ac:dyDescent="0.3">
      <c r="A440"/>
      <c r="B440"/>
      <c r="C440"/>
      <c r="D440"/>
      <c r="E440"/>
      <c r="F440"/>
      <c r="G440"/>
      <c r="H440"/>
      <c r="I440" s="43" t="s">
        <v>438</v>
      </c>
      <c r="J440" s="43" t="s">
        <v>438</v>
      </c>
      <c r="K440" s="43" t="s">
        <v>438</v>
      </c>
      <c r="L440" s="33"/>
    </row>
    <row r="441" spans="1:12" ht="20.399999999999999" x14ac:dyDescent="0.3">
      <c r="A441"/>
      <c r="B441"/>
      <c r="C441"/>
      <c r="D441"/>
      <c r="E441"/>
      <c r="F441"/>
      <c r="G441"/>
      <c r="H441"/>
      <c r="I441" s="43" t="s">
        <v>438</v>
      </c>
      <c r="J441" s="43" t="s">
        <v>438</v>
      </c>
      <c r="K441" s="43" t="s">
        <v>438</v>
      </c>
      <c r="L441" s="33"/>
    </row>
    <row r="442" spans="1:12" ht="20.399999999999999" x14ac:dyDescent="0.3">
      <c r="A442"/>
      <c r="B442"/>
      <c r="C442"/>
      <c r="D442"/>
      <c r="E442"/>
      <c r="F442"/>
      <c r="G442"/>
      <c r="H442"/>
      <c r="I442" s="43" t="s">
        <v>438</v>
      </c>
      <c r="J442" s="43" t="s">
        <v>438</v>
      </c>
      <c r="K442" s="43" t="s">
        <v>438</v>
      </c>
      <c r="L442" s="33"/>
    </row>
    <row r="443" spans="1:12" ht="20.399999999999999" x14ac:dyDescent="0.3">
      <c r="A443"/>
      <c r="B443"/>
      <c r="C443"/>
      <c r="D443"/>
      <c r="E443"/>
      <c r="F443"/>
      <c r="G443"/>
      <c r="H443"/>
      <c r="I443" s="43" t="s">
        <v>438</v>
      </c>
      <c r="J443" s="43" t="s">
        <v>438</v>
      </c>
      <c r="K443" s="43" t="s">
        <v>438</v>
      </c>
      <c r="L443" s="33"/>
    </row>
    <row r="444" spans="1:12" ht="20.399999999999999" x14ac:dyDescent="0.3">
      <c r="A444"/>
      <c r="B444"/>
      <c r="C444"/>
      <c r="D444"/>
      <c r="E444"/>
      <c r="F444"/>
      <c r="G444"/>
      <c r="H444"/>
      <c r="I444" s="43" t="s">
        <v>438</v>
      </c>
      <c r="J444" s="43" t="s">
        <v>438</v>
      </c>
      <c r="K444" s="43" t="s">
        <v>438</v>
      </c>
      <c r="L444" s="33"/>
    </row>
    <row r="445" spans="1:12" ht="20.399999999999999" x14ac:dyDescent="0.3">
      <c r="A445"/>
      <c r="B445"/>
      <c r="C445"/>
      <c r="D445"/>
      <c r="E445"/>
      <c r="F445"/>
      <c r="G445"/>
      <c r="H445"/>
      <c r="I445" s="43" t="s">
        <v>438</v>
      </c>
      <c r="J445" s="43" t="s">
        <v>438</v>
      </c>
      <c r="K445" s="43" t="s">
        <v>438</v>
      </c>
      <c r="L445" s="33"/>
    </row>
    <row r="446" spans="1:12" ht="20.399999999999999" x14ac:dyDescent="0.3">
      <c r="A446"/>
      <c r="B446"/>
      <c r="C446"/>
      <c r="D446"/>
      <c r="E446"/>
      <c r="F446"/>
      <c r="G446"/>
      <c r="H446"/>
      <c r="I446" s="43" t="s">
        <v>438</v>
      </c>
      <c r="J446" s="43" t="s">
        <v>438</v>
      </c>
      <c r="K446" s="43" t="s">
        <v>438</v>
      </c>
      <c r="L446" s="33"/>
    </row>
    <row r="447" spans="1:12" ht="20.399999999999999" x14ac:dyDescent="0.3">
      <c r="A447"/>
      <c r="B447"/>
      <c r="C447"/>
      <c r="D447"/>
      <c r="E447"/>
      <c r="F447"/>
      <c r="G447"/>
      <c r="H447"/>
      <c r="I447" s="43" t="s">
        <v>438</v>
      </c>
      <c r="J447" s="43" t="s">
        <v>438</v>
      </c>
      <c r="K447" s="43" t="s">
        <v>438</v>
      </c>
      <c r="L447" s="33"/>
    </row>
    <row r="448" spans="1:12" ht="23.4" x14ac:dyDescent="0.3">
      <c r="A448"/>
      <c r="B448"/>
      <c r="C448"/>
      <c r="D448"/>
      <c r="E448"/>
      <c r="F448"/>
      <c r="G448"/>
      <c r="H448"/>
      <c r="I448" s="23"/>
      <c r="J448" s="23"/>
      <c r="K448" s="23"/>
      <c r="L448" s="33"/>
    </row>
    <row r="449" spans="1:12" ht="20.399999999999999" x14ac:dyDescent="0.3">
      <c r="A449"/>
      <c r="B449"/>
      <c r="C449"/>
      <c r="D449"/>
      <c r="E449"/>
      <c r="F449"/>
      <c r="G449"/>
      <c r="H449"/>
      <c r="I449" s="43" t="s">
        <v>438</v>
      </c>
      <c r="J449" s="43" t="s">
        <v>438</v>
      </c>
      <c r="K449" s="43" t="s">
        <v>438</v>
      </c>
      <c r="L449" s="33"/>
    </row>
    <row r="450" spans="1:12" ht="20.399999999999999" x14ac:dyDescent="0.3">
      <c r="A450"/>
      <c r="B450"/>
      <c r="C450"/>
      <c r="D450"/>
      <c r="E450"/>
      <c r="F450"/>
      <c r="G450"/>
      <c r="H450"/>
      <c r="I450" s="43" t="s">
        <v>438</v>
      </c>
      <c r="J450" s="43" t="s">
        <v>438</v>
      </c>
      <c r="K450" s="43" t="s">
        <v>438</v>
      </c>
      <c r="L450" s="33"/>
    </row>
    <row r="451" spans="1:12" ht="20.399999999999999" x14ac:dyDescent="0.3">
      <c r="A451"/>
      <c r="B451"/>
      <c r="C451"/>
      <c r="D451"/>
      <c r="E451"/>
      <c r="F451"/>
      <c r="G451"/>
      <c r="H451"/>
      <c r="I451" s="43" t="s">
        <v>438</v>
      </c>
      <c r="J451" s="43" t="s">
        <v>438</v>
      </c>
      <c r="K451" s="43" t="s">
        <v>438</v>
      </c>
      <c r="L451" s="33"/>
    </row>
    <row r="452" spans="1:12" ht="20.399999999999999" x14ac:dyDescent="0.3">
      <c r="A452"/>
      <c r="B452"/>
      <c r="C452"/>
      <c r="D452"/>
      <c r="E452"/>
      <c r="F452"/>
      <c r="G452"/>
      <c r="H452"/>
      <c r="I452" s="43" t="s">
        <v>438</v>
      </c>
      <c r="J452" s="43" t="s">
        <v>438</v>
      </c>
      <c r="K452" s="43" t="s">
        <v>438</v>
      </c>
      <c r="L452" s="33"/>
    </row>
    <row r="453" spans="1:12" ht="20.399999999999999" x14ac:dyDescent="0.3">
      <c r="A453"/>
      <c r="B453"/>
      <c r="C453"/>
      <c r="D453"/>
      <c r="E453"/>
      <c r="F453"/>
      <c r="G453"/>
      <c r="H453"/>
      <c r="I453" s="43" t="s">
        <v>438</v>
      </c>
      <c r="J453" s="43" t="s">
        <v>438</v>
      </c>
      <c r="K453" s="43" t="s">
        <v>438</v>
      </c>
      <c r="L453" s="33"/>
    </row>
    <row r="454" spans="1:12" ht="20.399999999999999" x14ac:dyDescent="0.3">
      <c r="A454"/>
      <c r="B454"/>
      <c r="C454"/>
      <c r="D454"/>
      <c r="E454"/>
      <c r="F454"/>
      <c r="G454"/>
      <c r="H454"/>
      <c r="I454" s="43" t="s">
        <v>438</v>
      </c>
      <c r="J454" s="43" t="s">
        <v>438</v>
      </c>
      <c r="K454" s="43" t="s">
        <v>438</v>
      </c>
      <c r="L454" s="33"/>
    </row>
    <row r="455" spans="1:12" ht="20.399999999999999" x14ac:dyDescent="0.3">
      <c r="A455"/>
      <c r="B455"/>
      <c r="C455"/>
      <c r="D455"/>
      <c r="E455"/>
      <c r="F455"/>
      <c r="G455"/>
      <c r="H455"/>
      <c r="I455" s="43" t="s">
        <v>438</v>
      </c>
      <c r="J455" s="43" t="s">
        <v>438</v>
      </c>
      <c r="K455" s="43" t="s">
        <v>438</v>
      </c>
      <c r="L455" s="33"/>
    </row>
    <row r="456" spans="1:12" ht="20.399999999999999" x14ac:dyDescent="0.3">
      <c r="A456"/>
      <c r="B456"/>
      <c r="C456"/>
      <c r="D456"/>
      <c r="E456"/>
      <c r="F456"/>
      <c r="G456"/>
      <c r="H456"/>
      <c r="I456" s="43" t="s">
        <v>438</v>
      </c>
      <c r="J456" s="43" t="s">
        <v>438</v>
      </c>
      <c r="K456" s="43" t="s">
        <v>438</v>
      </c>
      <c r="L456" s="33"/>
    </row>
    <row r="457" spans="1:12" ht="20.399999999999999" x14ac:dyDescent="0.3">
      <c r="A457"/>
      <c r="B457"/>
      <c r="C457"/>
      <c r="D457"/>
      <c r="E457"/>
      <c r="F457"/>
      <c r="G457"/>
      <c r="H457"/>
      <c r="I457" s="43" t="s">
        <v>438</v>
      </c>
      <c r="J457" s="43" t="s">
        <v>438</v>
      </c>
      <c r="K457" s="43" t="s">
        <v>438</v>
      </c>
      <c r="L457" s="33"/>
    </row>
    <row r="458" spans="1:12" ht="20.399999999999999" x14ac:dyDescent="0.3">
      <c r="A458"/>
      <c r="B458"/>
      <c r="C458"/>
      <c r="D458"/>
      <c r="E458"/>
      <c r="F458"/>
      <c r="G458"/>
      <c r="H458"/>
      <c r="I458" s="43" t="s">
        <v>438</v>
      </c>
      <c r="J458" s="43" t="s">
        <v>438</v>
      </c>
      <c r="K458" s="43" t="s">
        <v>438</v>
      </c>
      <c r="L458" s="33"/>
    </row>
    <row r="459" spans="1:12" ht="20.399999999999999" x14ac:dyDescent="0.3">
      <c r="A459"/>
      <c r="B459"/>
      <c r="C459"/>
      <c r="D459"/>
      <c r="E459"/>
      <c r="F459"/>
      <c r="G459"/>
      <c r="H459"/>
      <c r="I459" s="43" t="s">
        <v>438</v>
      </c>
      <c r="J459" s="43" t="s">
        <v>438</v>
      </c>
      <c r="K459" s="43" t="s">
        <v>438</v>
      </c>
      <c r="L459" s="33"/>
    </row>
    <row r="460" spans="1:12" ht="20.399999999999999" x14ac:dyDescent="0.3">
      <c r="A460"/>
      <c r="B460"/>
      <c r="C460"/>
      <c r="D460"/>
      <c r="E460"/>
      <c r="F460"/>
      <c r="G460"/>
      <c r="H460"/>
      <c r="I460" s="43" t="s">
        <v>438</v>
      </c>
      <c r="J460" s="43" t="s">
        <v>438</v>
      </c>
      <c r="K460" s="43" t="s">
        <v>438</v>
      </c>
      <c r="L460" s="33"/>
    </row>
    <row r="461" spans="1:12" ht="20.399999999999999" x14ac:dyDescent="0.3">
      <c r="A461"/>
      <c r="B461"/>
      <c r="C461"/>
      <c r="D461"/>
      <c r="E461"/>
      <c r="F461"/>
      <c r="G461"/>
      <c r="H461"/>
      <c r="I461" s="43" t="s">
        <v>438</v>
      </c>
      <c r="J461" s="43" t="s">
        <v>438</v>
      </c>
      <c r="K461" s="43" t="s">
        <v>438</v>
      </c>
      <c r="L461" s="33"/>
    </row>
    <row r="462" spans="1:12" ht="20.399999999999999" x14ac:dyDescent="0.3">
      <c r="A462"/>
      <c r="B462"/>
      <c r="C462"/>
      <c r="D462"/>
      <c r="E462"/>
      <c r="F462"/>
      <c r="G462"/>
      <c r="H462"/>
      <c r="I462" s="43" t="s">
        <v>438</v>
      </c>
      <c r="J462" s="43" t="s">
        <v>438</v>
      </c>
      <c r="K462" s="43" t="s">
        <v>438</v>
      </c>
      <c r="L462" s="33"/>
    </row>
    <row r="463" spans="1:12" ht="20.399999999999999" x14ac:dyDescent="0.3">
      <c r="A463"/>
      <c r="B463"/>
      <c r="C463"/>
      <c r="D463"/>
      <c r="E463"/>
      <c r="F463"/>
      <c r="G463"/>
      <c r="H463"/>
      <c r="I463" s="43" t="s">
        <v>438</v>
      </c>
      <c r="J463" s="43" t="s">
        <v>438</v>
      </c>
      <c r="K463" s="43" t="s">
        <v>438</v>
      </c>
      <c r="L463" s="33"/>
    </row>
    <row r="464" spans="1:12" ht="20.399999999999999" x14ac:dyDescent="0.3">
      <c r="A464"/>
      <c r="B464"/>
      <c r="C464"/>
      <c r="D464"/>
      <c r="E464"/>
      <c r="F464"/>
      <c r="G464"/>
      <c r="H464"/>
      <c r="I464" s="43" t="s">
        <v>438</v>
      </c>
      <c r="J464" s="43" t="s">
        <v>438</v>
      </c>
      <c r="K464" s="43" t="s">
        <v>438</v>
      </c>
      <c r="L464" s="33"/>
    </row>
    <row r="465" spans="1:12" ht="20.399999999999999" x14ac:dyDescent="0.3">
      <c r="A465"/>
      <c r="B465"/>
      <c r="C465"/>
      <c r="D465"/>
      <c r="E465"/>
      <c r="F465"/>
      <c r="G465"/>
      <c r="H465"/>
      <c r="I465" s="43" t="s">
        <v>438</v>
      </c>
      <c r="J465" s="43" t="s">
        <v>438</v>
      </c>
      <c r="K465" s="43" t="s">
        <v>438</v>
      </c>
      <c r="L465" s="33"/>
    </row>
    <row r="466" spans="1:12" ht="20.399999999999999" x14ac:dyDescent="0.3">
      <c r="A466"/>
      <c r="B466"/>
      <c r="C466"/>
      <c r="D466"/>
      <c r="E466"/>
      <c r="F466"/>
      <c r="G466"/>
      <c r="H466"/>
      <c r="I466" s="43" t="s">
        <v>438</v>
      </c>
      <c r="J466" s="43" t="s">
        <v>438</v>
      </c>
      <c r="K466" s="43" t="s">
        <v>438</v>
      </c>
      <c r="L466" s="33"/>
    </row>
    <row r="467" spans="1:12" ht="20.399999999999999" x14ac:dyDescent="0.3">
      <c r="A467"/>
      <c r="B467"/>
      <c r="C467"/>
      <c r="D467"/>
      <c r="E467"/>
      <c r="F467"/>
      <c r="G467"/>
      <c r="H467"/>
      <c r="I467" s="43" t="s">
        <v>438</v>
      </c>
      <c r="J467" s="43" t="s">
        <v>438</v>
      </c>
      <c r="K467" s="43" t="s">
        <v>438</v>
      </c>
      <c r="L467" s="33"/>
    </row>
    <row r="468" spans="1:12" ht="20.399999999999999" x14ac:dyDescent="0.3">
      <c r="A468"/>
      <c r="B468"/>
      <c r="C468"/>
      <c r="D468"/>
      <c r="E468"/>
      <c r="F468"/>
      <c r="G468"/>
      <c r="H468"/>
      <c r="I468" s="43" t="s">
        <v>438</v>
      </c>
      <c r="J468" s="43" t="s">
        <v>438</v>
      </c>
      <c r="K468" s="43" t="s">
        <v>438</v>
      </c>
      <c r="L468" s="33"/>
    </row>
    <row r="469" spans="1:12" ht="20.399999999999999" x14ac:dyDescent="0.3">
      <c r="A469"/>
      <c r="B469"/>
      <c r="C469"/>
      <c r="D469"/>
      <c r="E469"/>
      <c r="F469"/>
      <c r="G469"/>
      <c r="H469"/>
      <c r="I469" s="43" t="s">
        <v>438</v>
      </c>
      <c r="J469" s="43" t="s">
        <v>438</v>
      </c>
      <c r="K469" s="43" t="s">
        <v>438</v>
      </c>
      <c r="L469" s="33"/>
    </row>
    <row r="470" spans="1:12" ht="20.399999999999999" x14ac:dyDescent="0.3">
      <c r="A470"/>
      <c r="B470"/>
      <c r="C470"/>
      <c r="D470"/>
      <c r="E470"/>
      <c r="F470"/>
      <c r="G470"/>
      <c r="H470"/>
      <c r="I470" s="43" t="s">
        <v>438</v>
      </c>
      <c r="J470" s="43" t="s">
        <v>438</v>
      </c>
      <c r="K470" s="43" t="s">
        <v>438</v>
      </c>
      <c r="L470" s="33"/>
    </row>
    <row r="471" spans="1:12" ht="20.399999999999999" x14ac:dyDescent="0.3">
      <c r="A471"/>
      <c r="B471"/>
      <c r="C471"/>
      <c r="D471"/>
      <c r="E471"/>
      <c r="F471"/>
      <c r="G471"/>
      <c r="H471"/>
      <c r="I471" s="43" t="s">
        <v>438</v>
      </c>
      <c r="J471" s="43" t="s">
        <v>438</v>
      </c>
      <c r="K471" s="43" t="s">
        <v>438</v>
      </c>
      <c r="L471" s="33"/>
    </row>
    <row r="472" spans="1:12" ht="20.399999999999999" x14ac:dyDescent="0.3">
      <c r="A472"/>
      <c r="B472"/>
      <c r="C472"/>
      <c r="D472"/>
      <c r="E472"/>
      <c r="F472"/>
      <c r="G472"/>
      <c r="H472"/>
      <c r="I472" s="43" t="s">
        <v>438</v>
      </c>
      <c r="J472" s="43" t="s">
        <v>438</v>
      </c>
      <c r="K472" s="43" t="s">
        <v>438</v>
      </c>
      <c r="L472" s="33"/>
    </row>
    <row r="473" spans="1:12" ht="20.399999999999999" x14ac:dyDescent="0.3">
      <c r="A473"/>
      <c r="B473"/>
      <c r="C473"/>
      <c r="D473"/>
      <c r="E473"/>
      <c r="F473"/>
      <c r="G473"/>
      <c r="H473"/>
      <c r="I473" s="43" t="s">
        <v>438</v>
      </c>
      <c r="J473" s="43" t="s">
        <v>438</v>
      </c>
      <c r="K473" s="43" t="s">
        <v>438</v>
      </c>
      <c r="L473" s="33"/>
    </row>
    <row r="474" spans="1:12" ht="20.399999999999999" x14ac:dyDescent="0.3">
      <c r="A474"/>
      <c r="B474"/>
      <c r="C474"/>
      <c r="D474"/>
      <c r="E474"/>
      <c r="F474"/>
      <c r="G474"/>
      <c r="H474"/>
      <c r="I474" s="43" t="s">
        <v>438</v>
      </c>
      <c r="J474" s="43" t="s">
        <v>438</v>
      </c>
      <c r="K474" s="43" t="s">
        <v>438</v>
      </c>
      <c r="L474" s="33"/>
    </row>
    <row r="475" spans="1:12" ht="20.399999999999999" x14ac:dyDescent="0.3">
      <c r="A475"/>
      <c r="B475"/>
      <c r="C475"/>
      <c r="D475"/>
      <c r="E475"/>
      <c r="F475"/>
      <c r="G475"/>
      <c r="H475"/>
      <c r="I475" s="43" t="s">
        <v>438</v>
      </c>
      <c r="J475" s="43" t="s">
        <v>438</v>
      </c>
      <c r="K475" s="43" t="s">
        <v>438</v>
      </c>
      <c r="L475" s="33"/>
    </row>
    <row r="476" spans="1:12" ht="20.399999999999999" x14ac:dyDescent="0.3">
      <c r="A476"/>
      <c r="B476"/>
      <c r="C476"/>
      <c r="D476"/>
      <c r="E476"/>
      <c r="F476"/>
      <c r="G476"/>
      <c r="H476"/>
      <c r="I476" s="43" t="s">
        <v>438</v>
      </c>
      <c r="J476" s="43" t="s">
        <v>438</v>
      </c>
      <c r="K476" s="43" t="s">
        <v>438</v>
      </c>
      <c r="L476" s="33"/>
    </row>
    <row r="477" spans="1:12" ht="20.399999999999999" x14ac:dyDescent="0.3">
      <c r="A477"/>
      <c r="B477"/>
      <c r="C477"/>
      <c r="D477"/>
      <c r="E477"/>
      <c r="F477"/>
      <c r="G477"/>
      <c r="H477"/>
      <c r="I477" s="43" t="s">
        <v>438</v>
      </c>
      <c r="J477" s="43" t="s">
        <v>438</v>
      </c>
      <c r="K477" s="43" t="s">
        <v>438</v>
      </c>
      <c r="L477" s="33"/>
    </row>
    <row r="478" spans="1:12" ht="20.399999999999999" x14ac:dyDescent="0.3">
      <c r="A478"/>
      <c r="B478"/>
      <c r="C478"/>
      <c r="D478"/>
      <c r="E478"/>
      <c r="F478"/>
      <c r="G478"/>
      <c r="H478"/>
      <c r="I478" s="43" t="s">
        <v>438</v>
      </c>
      <c r="J478" s="43" t="s">
        <v>438</v>
      </c>
      <c r="K478" s="43" t="s">
        <v>438</v>
      </c>
      <c r="L478" s="33"/>
    </row>
    <row r="479" spans="1:12" ht="20.399999999999999" x14ac:dyDescent="0.3">
      <c r="A479"/>
      <c r="B479"/>
      <c r="C479"/>
      <c r="D479"/>
      <c r="E479"/>
      <c r="F479"/>
      <c r="G479"/>
      <c r="H479"/>
      <c r="I479" s="43" t="s">
        <v>438</v>
      </c>
      <c r="J479" s="43" t="s">
        <v>438</v>
      </c>
      <c r="K479" s="43" t="s">
        <v>438</v>
      </c>
      <c r="L479" s="33"/>
    </row>
    <row r="480" spans="1:12" ht="20.399999999999999" x14ac:dyDescent="0.3">
      <c r="A480"/>
      <c r="B480"/>
      <c r="C480"/>
      <c r="D480"/>
      <c r="E480"/>
      <c r="F480"/>
      <c r="G480"/>
      <c r="H480"/>
      <c r="I480" s="43" t="s">
        <v>438</v>
      </c>
      <c r="J480" s="43" t="s">
        <v>438</v>
      </c>
      <c r="K480" s="43" t="s">
        <v>438</v>
      </c>
      <c r="L480" s="33"/>
    </row>
    <row r="481" spans="1:12" ht="20.399999999999999" x14ac:dyDescent="0.3">
      <c r="A481"/>
      <c r="B481"/>
      <c r="C481"/>
      <c r="D481"/>
      <c r="E481"/>
      <c r="F481"/>
      <c r="G481"/>
      <c r="H481"/>
      <c r="I481" s="43" t="s">
        <v>438</v>
      </c>
      <c r="J481" s="43" t="s">
        <v>438</v>
      </c>
      <c r="K481" s="43" t="s">
        <v>438</v>
      </c>
      <c r="L481" s="33"/>
    </row>
    <row r="482" spans="1:12" ht="20.399999999999999" x14ac:dyDescent="0.3">
      <c r="A482"/>
      <c r="B482"/>
      <c r="C482"/>
      <c r="D482"/>
      <c r="E482"/>
      <c r="F482"/>
      <c r="G482"/>
      <c r="H482"/>
      <c r="I482" s="43" t="s">
        <v>438</v>
      </c>
      <c r="J482" s="43" t="s">
        <v>438</v>
      </c>
      <c r="K482" s="43" t="s">
        <v>438</v>
      </c>
      <c r="L482" s="33"/>
    </row>
    <row r="483" spans="1:12" ht="20.399999999999999" x14ac:dyDescent="0.3">
      <c r="A483"/>
      <c r="B483"/>
      <c r="C483"/>
      <c r="D483"/>
      <c r="E483"/>
      <c r="F483"/>
      <c r="G483"/>
      <c r="H483"/>
      <c r="I483" s="43" t="s">
        <v>438</v>
      </c>
      <c r="J483" s="43" t="s">
        <v>438</v>
      </c>
      <c r="K483" s="43" t="s">
        <v>438</v>
      </c>
      <c r="L483" s="33"/>
    </row>
    <row r="484" spans="1:12" ht="20.399999999999999" x14ac:dyDescent="0.3">
      <c r="A484"/>
      <c r="B484"/>
      <c r="C484"/>
      <c r="D484"/>
      <c r="E484"/>
      <c r="F484"/>
      <c r="G484"/>
      <c r="H484"/>
      <c r="I484" s="43" t="s">
        <v>438</v>
      </c>
      <c r="J484" s="43" t="s">
        <v>438</v>
      </c>
      <c r="K484" s="43" t="s">
        <v>438</v>
      </c>
      <c r="L484" s="33"/>
    </row>
    <row r="485" spans="1:12" ht="20.399999999999999" x14ac:dyDescent="0.3">
      <c r="A485"/>
      <c r="B485"/>
      <c r="C485"/>
      <c r="D485"/>
      <c r="E485"/>
      <c r="F485"/>
      <c r="G485"/>
      <c r="H485"/>
      <c r="I485" s="43" t="s">
        <v>438</v>
      </c>
      <c r="J485" s="43" t="s">
        <v>438</v>
      </c>
      <c r="K485" s="43" t="s">
        <v>438</v>
      </c>
      <c r="L485" s="33"/>
    </row>
    <row r="486" spans="1:12" ht="20.399999999999999" x14ac:dyDescent="0.3">
      <c r="A486"/>
      <c r="B486"/>
      <c r="C486"/>
      <c r="D486"/>
      <c r="E486"/>
      <c r="F486"/>
      <c r="G486"/>
      <c r="H486"/>
      <c r="I486" s="43" t="s">
        <v>438</v>
      </c>
      <c r="J486" s="43" t="s">
        <v>438</v>
      </c>
      <c r="K486" s="43" t="s">
        <v>438</v>
      </c>
      <c r="L486" s="33"/>
    </row>
    <row r="487" spans="1:12" ht="20.399999999999999" x14ac:dyDescent="0.3">
      <c r="A487"/>
      <c r="B487"/>
      <c r="C487"/>
      <c r="D487"/>
      <c r="E487"/>
      <c r="F487"/>
      <c r="G487"/>
      <c r="H487"/>
      <c r="I487" s="43" t="s">
        <v>438</v>
      </c>
      <c r="J487" s="43" t="s">
        <v>438</v>
      </c>
      <c r="K487" s="43" t="s">
        <v>438</v>
      </c>
      <c r="L487" s="33"/>
    </row>
    <row r="488" spans="1:12" ht="20.399999999999999" x14ac:dyDescent="0.3">
      <c r="A488"/>
      <c r="B488"/>
      <c r="C488"/>
      <c r="D488"/>
      <c r="E488"/>
      <c r="F488"/>
      <c r="G488"/>
      <c r="H488"/>
      <c r="I488" s="43" t="s">
        <v>438</v>
      </c>
      <c r="J488" s="43" t="s">
        <v>438</v>
      </c>
      <c r="K488" s="43" t="s">
        <v>438</v>
      </c>
      <c r="L488" s="33"/>
    </row>
    <row r="489" spans="1:12" ht="20.399999999999999" x14ac:dyDescent="0.3">
      <c r="A489"/>
      <c r="B489"/>
      <c r="C489"/>
      <c r="D489"/>
      <c r="E489"/>
      <c r="F489"/>
      <c r="G489"/>
      <c r="H489"/>
      <c r="I489" s="43" t="s">
        <v>438</v>
      </c>
      <c r="J489" s="43" t="s">
        <v>438</v>
      </c>
      <c r="K489" s="43" t="s">
        <v>438</v>
      </c>
      <c r="L489" s="33"/>
    </row>
    <row r="490" spans="1:12" ht="20.399999999999999" x14ac:dyDescent="0.3">
      <c r="A490"/>
      <c r="B490"/>
      <c r="C490"/>
      <c r="D490"/>
      <c r="E490"/>
      <c r="F490"/>
      <c r="G490"/>
      <c r="H490"/>
      <c r="I490" s="43" t="s">
        <v>438</v>
      </c>
      <c r="J490" s="43" t="s">
        <v>438</v>
      </c>
      <c r="K490" s="43" t="s">
        <v>438</v>
      </c>
      <c r="L490" s="33"/>
    </row>
    <row r="491" spans="1:12" ht="20.399999999999999" x14ac:dyDescent="0.3">
      <c r="A491"/>
      <c r="B491"/>
      <c r="C491"/>
      <c r="D491"/>
      <c r="E491"/>
      <c r="F491"/>
      <c r="G491"/>
      <c r="H491"/>
      <c r="I491" s="43" t="s">
        <v>438</v>
      </c>
      <c r="J491" s="43" t="s">
        <v>438</v>
      </c>
      <c r="K491" s="43" t="s">
        <v>438</v>
      </c>
      <c r="L491" s="33"/>
    </row>
    <row r="492" spans="1:12" ht="20.399999999999999" x14ac:dyDescent="0.3">
      <c r="A492"/>
      <c r="B492"/>
      <c r="C492"/>
      <c r="D492"/>
      <c r="E492"/>
      <c r="F492"/>
      <c r="G492"/>
      <c r="H492"/>
      <c r="I492" s="43" t="s">
        <v>438</v>
      </c>
      <c r="J492" s="43" t="s">
        <v>438</v>
      </c>
      <c r="K492" s="43" t="s">
        <v>438</v>
      </c>
      <c r="L492" s="33"/>
    </row>
    <row r="493" spans="1:12" ht="20.399999999999999" x14ac:dyDescent="0.3">
      <c r="A493"/>
      <c r="B493"/>
      <c r="C493"/>
      <c r="D493"/>
      <c r="E493"/>
      <c r="F493"/>
      <c r="G493"/>
      <c r="H493"/>
      <c r="I493" s="43" t="s">
        <v>438</v>
      </c>
      <c r="J493" s="43" t="s">
        <v>438</v>
      </c>
      <c r="K493" s="43" t="s">
        <v>438</v>
      </c>
      <c r="L493" s="33"/>
    </row>
    <row r="494" spans="1:12" ht="20.399999999999999" x14ac:dyDescent="0.3">
      <c r="A494"/>
      <c r="B494"/>
      <c r="C494"/>
      <c r="D494"/>
      <c r="E494"/>
      <c r="F494"/>
      <c r="G494"/>
      <c r="H494"/>
      <c r="I494" s="43" t="s">
        <v>438</v>
      </c>
      <c r="J494" s="43" t="s">
        <v>438</v>
      </c>
      <c r="K494" s="43" t="s">
        <v>438</v>
      </c>
      <c r="L494" s="33"/>
    </row>
    <row r="495" spans="1:12" ht="20.399999999999999" x14ac:dyDescent="0.3">
      <c r="A495"/>
      <c r="B495"/>
      <c r="C495"/>
      <c r="D495"/>
      <c r="E495"/>
      <c r="F495"/>
      <c r="G495"/>
      <c r="H495"/>
      <c r="I495" s="43" t="s">
        <v>438</v>
      </c>
      <c r="J495" s="43" t="s">
        <v>438</v>
      </c>
      <c r="K495" s="43" t="s">
        <v>438</v>
      </c>
      <c r="L495" s="33"/>
    </row>
    <row r="496" spans="1:12" ht="20.399999999999999" x14ac:dyDescent="0.3">
      <c r="A496"/>
      <c r="B496"/>
      <c r="C496"/>
      <c r="D496"/>
      <c r="E496"/>
      <c r="F496"/>
      <c r="G496"/>
      <c r="H496"/>
      <c r="I496" s="43" t="s">
        <v>438</v>
      </c>
      <c r="J496" s="43" t="s">
        <v>438</v>
      </c>
      <c r="K496" s="43" t="s">
        <v>438</v>
      </c>
      <c r="L496" s="33"/>
    </row>
    <row r="497" spans="1:12" ht="20.399999999999999" x14ac:dyDescent="0.3">
      <c r="A497"/>
      <c r="B497"/>
      <c r="C497"/>
      <c r="D497"/>
      <c r="E497"/>
      <c r="F497"/>
      <c r="G497"/>
      <c r="H497"/>
      <c r="I497" s="43" t="s">
        <v>438</v>
      </c>
      <c r="J497" s="43" t="s">
        <v>438</v>
      </c>
      <c r="K497" s="43" t="s">
        <v>438</v>
      </c>
      <c r="L497" s="33"/>
    </row>
    <row r="498" spans="1:12" ht="20.399999999999999" x14ac:dyDescent="0.3">
      <c r="A498"/>
      <c r="B498"/>
      <c r="C498"/>
      <c r="D498"/>
      <c r="E498"/>
      <c r="F498"/>
      <c r="G498"/>
      <c r="H498"/>
      <c r="I498" s="43" t="s">
        <v>438</v>
      </c>
      <c r="J498" s="43" t="s">
        <v>438</v>
      </c>
      <c r="K498" s="43" t="s">
        <v>438</v>
      </c>
      <c r="L498" s="33"/>
    </row>
    <row r="499" spans="1:12" ht="23.4" x14ac:dyDescent="0.3">
      <c r="A499"/>
      <c r="B499"/>
      <c r="C499"/>
      <c r="D499"/>
      <c r="E499"/>
      <c r="F499"/>
      <c r="G499"/>
      <c r="H499"/>
      <c r="I499" s="23"/>
      <c r="J499" s="23"/>
      <c r="K499" s="23"/>
      <c r="L499" s="33"/>
    </row>
    <row r="500" spans="1:12" ht="20.399999999999999" x14ac:dyDescent="0.3">
      <c r="A500"/>
      <c r="B500"/>
      <c r="C500"/>
      <c r="D500"/>
      <c r="E500"/>
      <c r="F500"/>
      <c r="G500"/>
      <c r="H500"/>
      <c r="I500" s="43" t="s">
        <v>438</v>
      </c>
      <c r="J500" s="43" t="s">
        <v>438</v>
      </c>
      <c r="K500" s="43" t="s">
        <v>438</v>
      </c>
      <c r="L500" s="33"/>
    </row>
    <row r="501" spans="1:12" ht="20.399999999999999" x14ac:dyDescent="0.3">
      <c r="A501"/>
      <c r="B501"/>
      <c r="C501"/>
      <c r="D501"/>
      <c r="E501"/>
      <c r="F501"/>
      <c r="G501"/>
      <c r="H501"/>
      <c r="I501" s="43" t="s">
        <v>438</v>
      </c>
      <c r="J501" s="43" t="s">
        <v>438</v>
      </c>
      <c r="K501" s="43" t="s">
        <v>438</v>
      </c>
      <c r="L501" s="33"/>
    </row>
    <row r="502" spans="1:12" ht="20.399999999999999" x14ac:dyDescent="0.3">
      <c r="A502"/>
      <c r="B502"/>
      <c r="C502"/>
      <c r="D502"/>
      <c r="E502"/>
      <c r="F502"/>
      <c r="G502"/>
      <c r="H502"/>
      <c r="I502" s="43" t="s">
        <v>438</v>
      </c>
      <c r="J502" s="43" t="s">
        <v>438</v>
      </c>
      <c r="K502" s="43" t="s">
        <v>438</v>
      </c>
      <c r="L502" s="33"/>
    </row>
    <row r="503" spans="1:12" ht="20.399999999999999" x14ac:dyDescent="0.3">
      <c r="A503"/>
      <c r="B503"/>
      <c r="C503"/>
      <c r="D503"/>
      <c r="E503"/>
      <c r="F503"/>
      <c r="G503"/>
      <c r="H503"/>
      <c r="I503" s="43" t="s">
        <v>438</v>
      </c>
      <c r="J503" s="43" t="s">
        <v>438</v>
      </c>
      <c r="K503" s="43" t="s">
        <v>438</v>
      </c>
      <c r="L503" s="33"/>
    </row>
    <row r="504" spans="1:12" ht="23.4" x14ac:dyDescent="0.3">
      <c r="A504"/>
      <c r="B504"/>
      <c r="C504"/>
      <c r="D504"/>
      <c r="E504"/>
      <c r="F504"/>
      <c r="G504"/>
      <c r="H504"/>
      <c r="I504" s="23"/>
      <c r="J504" s="23"/>
      <c r="K504" s="23"/>
      <c r="L504" s="33"/>
    </row>
    <row r="505" spans="1:12" ht="20.399999999999999" x14ac:dyDescent="0.3">
      <c r="A505"/>
      <c r="B505"/>
      <c r="C505"/>
      <c r="D505"/>
      <c r="E505"/>
      <c r="F505"/>
      <c r="G505"/>
      <c r="H505"/>
      <c r="I505" s="43" t="s">
        <v>438</v>
      </c>
      <c r="J505" s="43" t="s">
        <v>438</v>
      </c>
      <c r="K505" s="43" t="s">
        <v>438</v>
      </c>
      <c r="L505" s="33"/>
    </row>
    <row r="506" spans="1:12" ht="20.399999999999999" x14ac:dyDescent="0.3">
      <c r="A506"/>
      <c r="B506"/>
      <c r="C506"/>
      <c r="D506"/>
      <c r="E506"/>
      <c r="F506"/>
      <c r="G506"/>
      <c r="H506"/>
      <c r="I506" s="43" t="s">
        <v>438</v>
      </c>
      <c r="J506" s="43" t="s">
        <v>438</v>
      </c>
      <c r="K506" s="43" t="s">
        <v>438</v>
      </c>
      <c r="L506" s="33"/>
    </row>
    <row r="507" spans="1:12" ht="20.399999999999999" x14ac:dyDescent="0.3">
      <c r="A507"/>
      <c r="B507"/>
      <c r="C507"/>
      <c r="D507"/>
      <c r="E507"/>
      <c r="F507"/>
      <c r="G507"/>
      <c r="H507"/>
      <c r="I507" s="43" t="s">
        <v>438</v>
      </c>
      <c r="J507" s="43" t="s">
        <v>438</v>
      </c>
      <c r="K507" s="43" t="s">
        <v>438</v>
      </c>
      <c r="L507" s="33"/>
    </row>
    <row r="508" spans="1:12" ht="20.399999999999999" x14ac:dyDescent="0.3">
      <c r="A508"/>
      <c r="B508"/>
      <c r="C508"/>
      <c r="D508"/>
      <c r="E508"/>
      <c r="F508"/>
      <c r="G508"/>
      <c r="H508"/>
      <c r="I508" s="43" t="s">
        <v>438</v>
      </c>
      <c r="J508" s="43" t="s">
        <v>438</v>
      </c>
      <c r="K508" s="43" t="s">
        <v>438</v>
      </c>
      <c r="L508" s="33"/>
    </row>
    <row r="509" spans="1:12" ht="20.399999999999999" x14ac:dyDescent="0.3">
      <c r="A509"/>
      <c r="B509"/>
      <c r="C509"/>
      <c r="D509"/>
      <c r="E509"/>
      <c r="F509"/>
      <c r="G509"/>
      <c r="H509"/>
      <c r="I509" s="43" t="s">
        <v>438</v>
      </c>
      <c r="J509" s="43" t="s">
        <v>438</v>
      </c>
      <c r="K509" s="43" t="s">
        <v>438</v>
      </c>
      <c r="L509" s="33"/>
    </row>
    <row r="510" spans="1:12" ht="20.399999999999999" x14ac:dyDescent="0.3">
      <c r="A510"/>
      <c r="B510"/>
      <c r="C510"/>
      <c r="D510"/>
      <c r="E510"/>
      <c r="F510"/>
      <c r="G510"/>
      <c r="H510"/>
      <c r="I510" s="43" t="s">
        <v>438</v>
      </c>
      <c r="J510" s="43" t="s">
        <v>438</v>
      </c>
      <c r="K510" s="43" t="s">
        <v>438</v>
      </c>
      <c r="L510" s="33"/>
    </row>
    <row r="511" spans="1:12" ht="20.399999999999999" x14ac:dyDescent="0.3">
      <c r="A511"/>
      <c r="B511"/>
      <c r="C511"/>
      <c r="D511"/>
      <c r="E511"/>
      <c r="F511"/>
      <c r="G511"/>
      <c r="H511"/>
      <c r="I511" s="43" t="s">
        <v>438</v>
      </c>
      <c r="J511" s="43" t="s">
        <v>438</v>
      </c>
      <c r="K511" s="43" t="s">
        <v>438</v>
      </c>
      <c r="L511" s="33"/>
    </row>
    <row r="512" spans="1:12" ht="20.399999999999999" x14ac:dyDescent="0.3">
      <c r="A512"/>
      <c r="B512"/>
      <c r="C512"/>
      <c r="D512"/>
      <c r="E512"/>
      <c r="F512"/>
      <c r="G512"/>
      <c r="H512"/>
      <c r="I512" s="43" t="s">
        <v>438</v>
      </c>
      <c r="J512" s="43" t="s">
        <v>438</v>
      </c>
      <c r="K512" s="43" t="s">
        <v>438</v>
      </c>
      <c r="L512" s="33"/>
    </row>
    <row r="513" spans="1:12" ht="20.399999999999999" x14ac:dyDescent="0.3">
      <c r="A513"/>
      <c r="B513"/>
      <c r="C513"/>
      <c r="D513"/>
      <c r="E513"/>
      <c r="F513"/>
      <c r="G513"/>
      <c r="H513"/>
      <c r="I513" s="43" t="s">
        <v>438</v>
      </c>
      <c r="J513" s="43" t="s">
        <v>438</v>
      </c>
      <c r="K513" s="43" t="s">
        <v>438</v>
      </c>
      <c r="L513" s="33"/>
    </row>
    <row r="514" spans="1:12" ht="20.399999999999999" x14ac:dyDescent="0.3">
      <c r="A514"/>
      <c r="B514"/>
      <c r="C514"/>
      <c r="D514"/>
      <c r="E514"/>
      <c r="F514"/>
      <c r="G514"/>
      <c r="H514"/>
      <c r="I514" s="43" t="s">
        <v>438</v>
      </c>
      <c r="J514" s="43" t="s">
        <v>438</v>
      </c>
      <c r="K514" s="43" t="s">
        <v>438</v>
      </c>
      <c r="L514" s="33"/>
    </row>
    <row r="515" spans="1:12" ht="20.399999999999999" x14ac:dyDescent="0.3">
      <c r="A515"/>
      <c r="B515"/>
      <c r="C515"/>
      <c r="D515"/>
      <c r="E515"/>
      <c r="F515"/>
      <c r="G515"/>
      <c r="H515"/>
      <c r="I515" s="43" t="s">
        <v>438</v>
      </c>
      <c r="J515" s="43" t="s">
        <v>438</v>
      </c>
      <c r="K515" s="43" t="s">
        <v>438</v>
      </c>
      <c r="L515" s="33"/>
    </row>
    <row r="516" spans="1:12" ht="20.399999999999999" x14ac:dyDescent="0.3">
      <c r="A516"/>
      <c r="B516"/>
      <c r="C516"/>
      <c r="D516"/>
      <c r="E516"/>
      <c r="F516"/>
      <c r="G516"/>
      <c r="H516"/>
      <c r="I516" s="43" t="s">
        <v>438</v>
      </c>
      <c r="J516" s="43" t="s">
        <v>438</v>
      </c>
      <c r="K516" s="43" t="s">
        <v>438</v>
      </c>
      <c r="L516" s="33"/>
    </row>
    <row r="517" spans="1:12" ht="20.399999999999999" x14ac:dyDescent="0.3">
      <c r="A517"/>
      <c r="B517"/>
      <c r="C517"/>
      <c r="D517"/>
      <c r="E517"/>
      <c r="F517"/>
      <c r="G517"/>
      <c r="H517"/>
      <c r="I517" s="43" t="s">
        <v>438</v>
      </c>
      <c r="J517" s="43" t="s">
        <v>438</v>
      </c>
      <c r="K517" s="43" t="s">
        <v>438</v>
      </c>
      <c r="L517" s="33"/>
    </row>
    <row r="518" spans="1:12" ht="20.399999999999999" x14ac:dyDescent="0.3">
      <c r="A518"/>
      <c r="B518"/>
      <c r="C518"/>
      <c r="D518"/>
      <c r="E518"/>
      <c r="F518"/>
      <c r="G518"/>
      <c r="H518"/>
      <c r="I518" s="43" t="s">
        <v>438</v>
      </c>
      <c r="J518" s="43" t="s">
        <v>438</v>
      </c>
      <c r="K518" s="43" t="s">
        <v>438</v>
      </c>
      <c r="L518" s="33"/>
    </row>
    <row r="519" spans="1:12" ht="20.399999999999999" x14ac:dyDescent="0.3">
      <c r="A519"/>
      <c r="B519"/>
      <c r="C519"/>
      <c r="D519"/>
      <c r="E519"/>
      <c r="F519"/>
      <c r="G519"/>
      <c r="H519"/>
      <c r="I519" s="43" t="s">
        <v>438</v>
      </c>
      <c r="J519" s="43" t="s">
        <v>438</v>
      </c>
      <c r="K519" s="43" t="s">
        <v>438</v>
      </c>
      <c r="L519" s="33"/>
    </row>
    <row r="520" spans="1:12" ht="20.399999999999999" x14ac:dyDescent="0.3">
      <c r="A520"/>
      <c r="B520"/>
      <c r="C520"/>
      <c r="D520"/>
      <c r="E520"/>
      <c r="F520"/>
      <c r="G520"/>
      <c r="H520"/>
      <c r="I520" s="43" t="s">
        <v>438</v>
      </c>
      <c r="J520" s="43" t="s">
        <v>438</v>
      </c>
      <c r="K520" s="43" t="s">
        <v>438</v>
      </c>
      <c r="L520" s="33"/>
    </row>
    <row r="521" spans="1:12" ht="20.399999999999999" x14ac:dyDescent="0.3">
      <c r="A521"/>
      <c r="B521"/>
      <c r="C521"/>
      <c r="D521"/>
      <c r="E521"/>
      <c r="F521"/>
      <c r="G521"/>
      <c r="H521"/>
      <c r="I521" s="43" t="s">
        <v>438</v>
      </c>
      <c r="J521" s="43" t="s">
        <v>438</v>
      </c>
      <c r="K521" s="43" t="s">
        <v>438</v>
      </c>
      <c r="L521" s="33"/>
    </row>
    <row r="522" spans="1:12" ht="20.399999999999999" x14ac:dyDescent="0.3">
      <c r="A522"/>
      <c r="B522"/>
      <c r="C522"/>
      <c r="D522"/>
      <c r="E522"/>
      <c r="F522"/>
      <c r="G522"/>
      <c r="H522"/>
      <c r="I522" s="43" t="s">
        <v>438</v>
      </c>
      <c r="J522" s="43" t="s">
        <v>438</v>
      </c>
      <c r="K522" s="43" t="s">
        <v>438</v>
      </c>
      <c r="L522" s="33"/>
    </row>
    <row r="523" spans="1:12" ht="20.399999999999999" x14ac:dyDescent="0.3">
      <c r="A523"/>
      <c r="B523"/>
      <c r="C523"/>
      <c r="D523"/>
      <c r="E523"/>
      <c r="F523"/>
      <c r="G523"/>
      <c r="H523"/>
      <c r="I523" s="43" t="s">
        <v>438</v>
      </c>
      <c r="J523" s="43" t="s">
        <v>438</v>
      </c>
      <c r="K523" s="43" t="s">
        <v>438</v>
      </c>
      <c r="L523" s="33"/>
    </row>
    <row r="524" spans="1:12" ht="20.399999999999999" x14ac:dyDescent="0.3">
      <c r="A524"/>
      <c r="B524"/>
      <c r="C524"/>
      <c r="D524"/>
      <c r="E524"/>
      <c r="F524"/>
      <c r="G524"/>
      <c r="H524"/>
      <c r="I524" s="43" t="s">
        <v>438</v>
      </c>
      <c r="J524" s="43" t="s">
        <v>438</v>
      </c>
      <c r="K524" s="43" t="s">
        <v>438</v>
      </c>
      <c r="L524" s="33"/>
    </row>
    <row r="525" spans="1:12" ht="20.399999999999999" x14ac:dyDescent="0.3">
      <c r="A525"/>
      <c r="B525"/>
      <c r="C525"/>
      <c r="D525"/>
      <c r="E525"/>
      <c r="F525"/>
      <c r="G525"/>
      <c r="H525"/>
      <c r="I525" s="43" t="s">
        <v>438</v>
      </c>
      <c r="J525" s="43" t="s">
        <v>438</v>
      </c>
      <c r="K525" s="43" t="s">
        <v>438</v>
      </c>
      <c r="L525" s="33"/>
    </row>
    <row r="526" spans="1:12" ht="20.399999999999999" x14ac:dyDescent="0.3">
      <c r="A526"/>
      <c r="B526"/>
      <c r="C526"/>
      <c r="D526"/>
      <c r="E526"/>
      <c r="F526"/>
      <c r="G526"/>
      <c r="H526"/>
      <c r="I526" s="43" t="s">
        <v>438</v>
      </c>
      <c r="J526" s="43" t="s">
        <v>438</v>
      </c>
      <c r="K526" s="43" t="s">
        <v>438</v>
      </c>
      <c r="L526" s="33"/>
    </row>
    <row r="527" spans="1:12" ht="20.399999999999999" x14ac:dyDescent="0.3">
      <c r="A527"/>
      <c r="B527"/>
      <c r="C527"/>
      <c r="D527"/>
      <c r="E527"/>
      <c r="F527"/>
      <c r="G527"/>
      <c r="H527"/>
      <c r="I527" s="43" t="s">
        <v>438</v>
      </c>
      <c r="J527" s="43" t="s">
        <v>438</v>
      </c>
      <c r="K527" s="43" t="s">
        <v>438</v>
      </c>
      <c r="L527" s="33"/>
    </row>
    <row r="528" spans="1:12" ht="20.399999999999999" x14ac:dyDescent="0.3">
      <c r="A528"/>
      <c r="B528"/>
      <c r="C528"/>
      <c r="D528"/>
      <c r="E528"/>
      <c r="F528"/>
      <c r="G528"/>
      <c r="H528"/>
      <c r="I528" s="43" t="s">
        <v>438</v>
      </c>
      <c r="J528" s="43" t="s">
        <v>438</v>
      </c>
      <c r="K528" s="43" t="s">
        <v>438</v>
      </c>
      <c r="L528" s="33"/>
    </row>
    <row r="529" spans="1:12" ht="20.399999999999999" x14ac:dyDescent="0.3">
      <c r="A529"/>
      <c r="B529"/>
      <c r="C529"/>
      <c r="D529"/>
      <c r="E529"/>
      <c r="F529"/>
      <c r="G529"/>
      <c r="H529"/>
      <c r="I529" s="43" t="s">
        <v>438</v>
      </c>
      <c r="J529" s="43" t="s">
        <v>438</v>
      </c>
      <c r="K529" s="43" t="s">
        <v>438</v>
      </c>
      <c r="L529" s="33"/>
    </row>
    <row r="530" spans="1:12" ht="20.399999999999999" x14ac:dyDescent="0.3">
      <c r="A530"/>
      <c r="B530"/>
      <c r="C530"/>
      <c r="D530"/>
      <c r="E530"/>
      <c r="F530"/>
      <c r="G530"/>
      <c r="H530"/>
      <c r="I530" s="43" t="s">
        <v>438</v>
      </c>
      <c r="J530" s="43" t="s">
        <v>438</v>
      </c>
      <c r="K530" s="43" t="s">
        <v>438</v>
      </c>
      <c r="L530" s="33"/>
    </row>
    <row r="531" spans="1:12" ht="20.399999999999999" x14ac:dyDescent="0.3">
      <c r="A531"/>
      <c r="B531"/>
      <c r="C531"/>
      <c r="D531"/>
      <c r="E531"/>
      <c r="F531"/>
      <c r="G531"/>
      <c r="H531"/>
      <c r="I531" s="43" t="s">
        <v>438</v>
      </c>
      <c r="J531" s="43" t="s">
        <v>438</v>
      </c>
      <c r="K531" s="43" t="s">
        <v>438</v>
      </c>
      <c r="L531" s="33"/>
    </row>
    <row r="532" spans="1:12" ht="20.399999999999999" x14ac:dyDescent="0.3">
      <c r="A532"/>
      <c r="B532"/>
      <c r="C532"/>
      <c r="D532"/>
      <c r="E532"/>
      <c r="F532"/>
      <c r="G532"/>
      <c r="H532"/>
      <c r="I532" s="43" t="s">
        <v>438</v>
      </c>
      <c r="J532" s="43" t="s">
        <v>438</v>
      </c>
      <c r="K532" s="43" t="s">
        <v>438</v>
      </c>
      <c r="L532" s="33"/>
    </row>
    <row r="533" spans="1:12" ht="20.399999999999999" x14ac:dyDescent="0.3">
      <c r="A533"/>
      <c r="B533"/>
      <c r="C533"/>
      <c r="D533"/>
      <c r="E533"/>
      <c r="F533"/>
      <c r="G533"/>
      <c r="H533"/>
      <c r="I533" s="43" t="s">
        <v>438</v>
      </c>
      <c r="J533" s="43" t="s">
        <v>438</v>
      </c>
      <c r="K533" s="43" t="s">
        <v>438</v>
      </c>
      <c r="L533" s="33"/>
    </row>
    <row r="534" spans="1:12" ht="20.399999999999999" x14ac:dyDescent="0.3">
      <c r="A534"/>
      <c r="B534"/>
      <c r="C534"/>
      <c r="D534"/>
      <c r="E534"/>
      <c r="F534"/>
      <c r="G534"/>
      <c r="H534"/>
      <c r="I534" s="43" t="s">
        <v>438</v>
      </c>
      <c r="J534" s="43" t="s">
        <v>438</v>
      </c>
      <c r="K534" s="43" t="s">
        <v>438</v>
      </c>
      <c r="L534" s="33"/>
    </row>
    <row r="535" spans="1:12" ht="20.399999999999999" x14ac:dyDescent="0.3">
      <c r="A535"/>
      <c r="B535"/>
      <c r="C535"/>
      <c r="D535"/>
      <c r="E535"/>
      <c r="F535"/>
      <c r="G535"/>
      <c r="H535"/>
      <c r="I535" s="43" t="s">
        <v>438</v>
      </c>
      <c r="J535" s="43" t="s">
        <v>438</v>
      </c>
      <c r="K535" s="43" t="s">
        <v>438</v>
      </c>
      <c r="L535" s="33"/>
    </row>
    <row r="536" spans="1:12" ht="20.399999999999999" x14ac:dyDescent="0.3">
      <c r="A536"/>
      <c r="B536"/>
      <c r="C536"/>
      <c r="D536"/>
      <c r="E536"/>
      <c r="F536"/>
      <c r="G536"/>
      <c r="H536"/>
      <c r="I536" s="43" t="s">
        <v>438</v>
      </c>
      <c r="J536" s="43" t="s">
        <v>438</v>
      </c>
      <c r="K536" s="43" t="s">
        <v>438</v>
      </c>
      <c r="L536" s="33"/>
    </row>
    <row r="537" spans="1:12" ht="20.399999999999999" x14ac:dyDescent="0.3">
      <c r="A537"/>
      <c r="B537"/>
      <c r="C537"/>
      <c r="D537"/>
      <c r="E537"/>
      <c r="F537"/>
      <c r="G537"/>
      <c r="H537"/>
      <c r="I537" s="43" t="s">
        <v>438</v>
      </c>
      <c r="J537" s="43" t="s">
        <v>438</v>
      </c>
      <c r="K537" s="43" t="s">
        <v>438</v>
      </c>
      <c r="L537" s="33"/>
    </row>
    <row r="538" spans="1:12" ht="20.399999999999999" x14ac:dyDescent="0.3">
      <c r="A538"/>
      <c r="B538"/>
      <c r="C538"/>
      <c r="D538"/>
      <c r="E538"/>
      <c r="F538"/>
      <c r="G538"/>
      <c r="H538"/>
      <c r="I538" s="43" t="s">
        <v>438</v>
      </c>
      <c r="J538" s="43" t="s">
        <v>438</v>
      </c>
      <c r="K538" s="43" t="s">
        <v>438</v>
      </c>
      <c r="L538" s="33"/>
    </row>
    <row r="539" spans="1:12" ht="20.399999999999999" x14ac:dyDescent="0.3">
      <c r="A539"/>
      <c r="B539"/>
      <c r="C539"/>
      <c r="D539"/>
      <c r="E539"/>
      <c r="F539"/>
      <c r="G539"/>
      <c r="H539"/>
      <c r="I539" s="43" t="s">
        <v>438</v>
      </c>
      <c r="J539" s="43" t="s">
        <v>438</v>
      </c>
      <c r="K539" s="43" t="s">
        <v>438</v>
      </c>
      <c r="L539" s="33"/>
    </row>
    <row r="540" spans="1:12" ht="20.399999999999999" x14ac:dyDescent="0.3">
      <c r="A540"/>
      <c r="B540"/>
      <c r="C540"/>
      <c r="D540"/>
      <c r="E540"/>
      <c r="F540"/>
      <c r="G540"/>
      <c r="H540"/>
      <c r="I540" s="43" t="s">
        <v>438</v>
      </c>
      <c r="J540" s="43" t="s">
        <v>438</v>
      </c>
      <c r="K540" s="43" t="s">
        <v>438</v>
      </c>
      <c r="L540" s="33"/>
    </row>
    <row r="541" spans="1:12" ht="23.4" x14ac:dyDescent="0.3">
      <c r="A541"/>
      <c r="B541"/>
      <c r="C541"/>
      <c r="D541"/>
      <c r="E541"/>
      <c r="F541"/>
      <c r="G541"/>
      <c r="H541"/>
      <c r="I541" s="23"/>
      <c r="J541" s="23"/>
      <c r="K541" s="23"/>
      <c r="L541" s="33"/>
    </row>
    <row r="542" spans="1:12" ht="20.399999999999999" x14ac:dyDescent="0.3">
      <c r="A542"/>
      <c r="B542"/>
      <c r="C542"/>
      <c r="D542"/>
      <c r="E542"/>
      <c r="F542"/>
      <c r="G542"/>
      <c r="H542"/>
      <c r="I542" s="43" t="s">
        <v>438</v>
      </c>
      <c r="J542" s="43" t="s">
        <v>438</v>
      </c>
      <c r="K542" s="43" t="s">
        <v>438</v>
      </c>
      <c r="L542" s="33"/>
    </row>
    <row r="543" spans="1:12" ht="20.399999999999999" x14ac:dyDescent="0.3">
      <c r="A543"/>
      <c r="B543"/>
      <c r="C543"/>
      <c r="D543"/>
      <c r="E543"/>
      <c r="F543"/>
      <c r="G543"/>
      <c r="H543"/>
      <c r="I543" s="43" t="s">
        <v>438</v>
      </c>
      <c r="J543" s="43" t="s">
        <v>438</v>
      </c>
      <c r="K543" s="43" t="s">
        <v>438</v>
      </c>
      <c r="L543" s="33"/>
    </row>
    <row r="544" spans="1:12" ht="20.399999999999999" x14ac:dyDescent="0.3">
      <c r="A544"/>
      <c r="B544"/>
      <c r="C544"/>
      <c r="D544"/>
      <c r="E544"/>
      <c r="F544"/>
      <c r="G544"/>
      <c r="H544"/>
      <c r="I544" s="43" t="s">
        <v>438</v>
      </c>
      <c r="J544" s="43" t="s">
        <v>438</v>
      </c>
      <c r="K544" s="43" t="s">
        <v>438</v>
      </c>
      <c r="L544" s="33"/>
    </row>
    <row r="545" spans="1:12" ht="20.399999999999999" x14ac:dyDescent="0.3">
      <c r="A545"/>
      <c r="B545"/>
      <c r="C545"/>
      <c r="D545"/>
      <c r="E545"/>
      <c r="F545"/>
      <c r="G545"/>
      <c r="H545"/>
      <c r="I545" s="43" t="s">
        <v>438</v>
      </c>
      <c r="J545" s="43" t="s">
        <v>438</v>
      </c>
      <c r="K545" s="43" t="s">
        <v>438</v>
      </c>
      <c r="L545" s="33"/>
    </row>
    <row r="546" spans="1:12" ht="20.399999999999999" x14ac:dyDescent="0.3">
      <c r="A546"/>
      <c r="B546"/>
      <c r="C546"/>
      <c r="D546"/>
      <c r="E546"/>
      <c r="F546"/>
      <c r="G546"/>
      <c r="H546"/>
      <c r="I546" s="43" t="s">
        <v>438</v>
      </c>
      <c r="J546" s="43" t="s">
        <v>438</v>
      </c>
      <c r="K546" s="43" t="s">
        <v>438</v>
      </c>
      <c r="L546" s="33"/>
    </row>
    <row r="547" spans="1:12" ht="20.399999999999999" x14ac:dyDescent="0.3">
      <c r="A547"/>
      <c r="B547"/>
      <c r="C547"/>
      <c r="D547"/>
      <c r="E547"/>
      <c r="F547"/>
      <c r="G547"/>
      <c r="H547"/>
      <c r="I547" s="43" t="s">
        <v>438</v>
      </c>
      <c r="J547" s="43" t="s">
        <v>438</v>
      </c>
      <c r="K547" s="43" t="s">
        <v>438</v>
      </c>
      <c r="L547" s="33"/>
    </row>
    <row r="548" spans="1:12" ht="20.399999999999999" x14ac:dyDescent="0.3">
      <c r="A548"/>
      <c r="B548"/>
      <c r="C548"/>
      <c r="D548"/>
      <c r="E548"/>
      <c r="F548"/>
      <c r="G548"/>
      <c r="H548"/>
      <c r="I548" s="43" t="s">
        <v>438</v>
      </c>
      <c r="J548" s="43" t="s">
        <v>438</v>
      </c>
      <c r="K548" s="43" t="s">
        <v>438</v>
      </c>
      <c r="L548" s="33"/>
    </row>
    <row r="549" spans="1:12" ht="20.399999999999999" x14ac:dyDescent="0.3">
      <c r="A549"/>
      <c r="B549"/>
      <c r="C549"/>
      <c r="D549"/>
      <c r="E549"/>
      <c r="F549"/>
      <c r="G549"/>
      <c r="H549"/>
      <c r="I549" s="43" t="s">
        <v>438</v>
      </c>
      <c r="J549" s="43" t="s">
        <v>438</v>
      </c>
      <c r="K549" s="43" t="s">
        <v>438</v>
      </c>
      <c r="L549" s="33"/>
    </row>
    <row r="550" spans="1:12" ht="20.399999999999999" x14ac:dyDescent="0.3">
      <c r="A550"/>
      <c r="B550"/>
      <c r="C550"/>
      <c r="D550"/>
      <c r="E550"/>
      <c r="F550"/>
      <c r="G550"/>
      <c r="H550"/>
      <c r="I550" s="43" t="s">
        <v>438</v>
      </c>
      <c r="J550" s="43" t="s">
        <v>438</v>
      </c>
      <c r="K550" s="43" t="s">
        <v>438</v>
      </c>
      <c r="L550" s="33"/>
    </row>
    <row r="551" spans="1:12" ht="20.399999999999999" x14ac:dyDescent="0.3">
      <c r="A551"/>
      <c r="B551"/>
      <c r="C551"/>
      <c r="D551"/>
      <c r="E551"/>
      <c r="F551"/>
      <c r="G551"/>
      <c r="H551"/>
      <c r="I551" s="43" t="s">
        <v>438</v>
      </c>
      <c r="J551" s="43" t="s">
        <v>438</v>
      </c>
      <c r="K551" s="43" t="s">
        <v>438</v>
      </c>
      <c r="L551" s="33"/>
    </row>
    <row r="552" spans="1:12" ht="20.399999999999999" x14ac:dyDescent="0.3">
      <c r="A552"/>
      <c r="B552"/>
      <c r="C552"/>
      <c r="D552"/>
      <c r="E552"/>
      <c r="F552"/>
      <c r="G552"/>
      <c r="H552"/>
      <c r="I552" s="43" t="s">
        <v>438</v>
      </c>
      <c r="J552" s="43" t="s">
        <v>438</v>
      </c>
      <c r="K552" s="43" t="s">
        <v>438</v>
      </c>
      <c r="L552" s="33"/>
    </row>
    <row r="553" spans="1:12" ht="20.399999999999999" x14ac:dyDescent="0.3">
      <c r="A553"/>
      <c r="B553"/>
      <c r="C553"/>
      <c r="D553"/>
      <c r="E553"/>
      <c r="F553"/>
      <c r="G553"/>
      <c r="H553"/>
      <c r="I553" s="43" t="s">
        <v>438</v>
      </c>
      <c r="J553" s="43" t="s">
        <v>438</v>
      </c>
      <c r="K553" s="43" t="s">
        <v>438</v>
      </c>
      <c r="L553" s="33"/>
    </row>
    <row r="554" spans="1:12" ht="20.399999999999999" x14ac:dyDescent="0.3">
      <c r="A554"/>
      <c r="B554"/>
      <c r="C554"/>
      <c r="D554"/>
      <c r="E554"/>
      <c r="F554"/>
      <c r="G554"/>
      <c r="H554"/>
      <c r="I554" s="43" t="s">
        <v>438</v>
      </c>
      <c r="J554" s="43" t="s">
        <v>438</v>
      </c>
      <c r="K554" s="43" t="s">
        <v>438</v>
      </c>
      <c r="L554" s="33"/>
    </row>
    <row r="555" spans="1:12" ht="20.399999999999999" x14ac:dyDescent="0.3">
      <c r="A555"/>
      <c r="B555"/>
      <c r="C555"/>
      <c r="D555"/>
      <c r="E555"/>
      <c r="F555"/>
      <c r="G555"/>
      <c r="H555"/>
      <c r="I555" s="43" t="s">
        <v>438</v>
      </c>
      <c r="J555" s="43" t="s">
        <v>438</v>
      </c>
      <c r="K555" s="43" t="s">
        <v>438</v>
      </c>
      <c r="L555" s="33"/>
    </row>
    <row r="556" spans="1:12" ht="20.399999999999999" x14ac:dyDescent="0.3">
      <c r="A556"/>
      <c r="B556"/>
      <c r="C556"/>
      <c r="D556"/>
      <c r="E556"/>
      <c r="F556"/>
      <c r="G556"/>
      <c r="H556"/>
      <c r="I556" s="43" t="s">
        <v>438</v>
      </c>
      <c r="J556" s="43" t="s">
        <v>438</v>
      </c>
      <c r="K556" s="43" t="s">
        <v>438</v>
      </c>
      <c r="L556" s="33"/>
    </row>
    <row r="557" spans="1:12" ht="20.399999999999999" x14ac:dyDescent="0.3">
      <c r="A557"/>
      <c r="B557"/>
      <c r="C557"/>
      <c r="D557"/>
      <c r="E557"/>
      <c r="F557"/>
      <c r="G557"/>
      <c r="H557"/>
      <c r="I557" s="43" t="s">
        <v>438</v>
      </c>
      <c r="J557" s="43" t="s">
        <v>438</v>
      </c>
      <c r="K557" s="43" t="s">
        <v>438</v>
      </c>
      <c r="L557" s="33"/>
    </row>
    <row r="558" spans="1:12" ht="20.399999999999999" x14ac:dyDescent="0.3">
      <c r="A558"/>
      <c r="B558"/>
      <c r="C558"/>
      <c r="D558"/>
      <c r="E558"/>
      <c r="F558"/>
      <c r="G558"/>
      <c r="H558"/>
      <c r="I558" s="43" t="s">
        <v>438</v>
      </c>
      <c r="J558" s="43" t="s">
        <v>438</v>
      </c>
      <c r="K558" s="43" t="s">
        <v>438</v>
      </c>
      <c r="L558" s="33"/>
    </row>
    <row r="559" spans="1:12" ht="20.399999999999999" x14ac:dyDescent="0.3">
      <c r="A559"/>
      <c r="B559"/>
      <c r="C559"/>
      <c r="D559"/>
      <c r="E559"/>
      <c r="F559"/>
      <c r="G559"/>
      <c r="H559"/>
      <c r="I559" s="43" t="s">
        <v>438</v>
      </c>
      <c r="J559" s="43" t="s">
        <v>438</v>
      </c>
      <c r="K559" s="43" t="s">
        <v>438</v>
      </c>
      <c r="L559" s="33"/>
    </row>
    <row r="560" spans="1:12" ht="20.399999999999999" x14ac:dyDescent="0.3">
      <c r="A560"/>
      <c r="B560"/>
      <c r="C560"/>
      <c r="D560"/>
      <c r="E560"/>
      <c r="F560"/>
      <c r="G560"/>
      <c r="H560"/>
      <c r="I560" s="43" t="s">
        <v>438</v>
      </c>
      <c r="J560" s="43" t="s">
        <v>438</v>
      </c>
      <c r="K560" s="43" t="s">
        <v>438</v>
      </c>
      <c r="L560" s="33"/>
    </row>
    <row r="561" spans="1:12" ht="20.399999999999999" x14ac:dyDescent="0.3">
      <c r="A561"/>
      <c r="B561"/>
      <c r="C561"/>
      <c r="D561"/>
      <c r="E561"/>
      <c r="F561"/>
      <c r="G561"/>
      <c r="H561"/>
      <c r="I561" s="43" t="s">
        <v>438</v>
      </c>
      <c r="J561" s="43" t="s">
        <v>438</v>
      </c>
      <c r="K561" s="43" t="s">
        <v>438</v>
      </c>
      <c r="L561" s="33"/>
    </row>
    <row r="562" spans="1:12" ht="20.399999999999999" x14ac:dyDescent="0.3">
      <c r="A562"/>
      <c r="B562"/>
      <c r="C562"/>
      <c r="D562"/>
      <c r="E562"/>
      <c r="F562"/>
      <c r="G562"/>
      <c r="H562"/>
      <c r="I562" s="43" t="s">
        <v>438</v>
      </c>
      <c r="J562" s="43" t="s">
        <v>438</v>
      </c>
      <c r="K562" s="43" t="s">
        <v>438</v>
      </c>
      <c r="L562" s="33"/>
    </row>
    <row r="563" spans="1:12" ht="20.399999999999999" x14ac:dyDescent="0.3">
      <c r="A563"/>
      <c r="B563"/>
      <c r="C563"/>
      <c r="D563"/>
      <c r="E563"/>
      <c r="F563"/>
      <c r="G563"/>
      <c r="H563"/>
      <c r="I563" s="43" t="s">
        <v>438</v>
      </c>
      <c r="J563" s="43" t="s">
        <v>438</v>
      </c>
      <c r="K563" s="43" t="s">
        <v>438</v>
      </c>
      <c r="L563" s="33"/>
    </row>
    <row r="564" spans="1:12" ht="20.399999999999999" x14ac:dyDescent="0.3">
      <c r="A564"/>
      <c r="B564"/>
      <c r="C564"/>
      <c r="D564"/>
      <c r="E564"/>
      <c r="F564"/>
      <c r="G564"/>
      <c r="H564"/>
      <c r="I564" s="43" t="s">
        <v>438</v>
      </c>
      <c r="J564" s="43" t="s">
        <v>438</v>
      </c>
      <c r="K564" s="43" t="s">
        <v>438</v>
      </c>
      <c r="L564" s="33"/>
    </row>
    <row r="565" spans="1:12" ht="20.399999999999999" x14ac:dyDescent="0.3">
      <c r="A565"/>
      <c r="B565"/>
      <c r="C565"/>
      <c r="D565"/>
      <c r="E565"/>
      <c r="F565"/>
      <c r="G565"/>
      <c r="H565"/>
      <c r="I565" s="43" t="s">
        <v>438</v>
      </c>
      <c r="J565" s="43" t="s">
        <v>438</v>
      </c>
      <c r="K565" s="43" t="s">
        <v>438</v>
      </c>
      <c r="L565" s="33"/>
    </row>
    <row r="566" spans="1:12" ht="20.399999999999999" x14ac:dyDescent="0.3">
      <c r="A566"/>
      <c r="B566"/>
      <c r="C566"/>
      <c r="D566"/>
      <c r="E566"/>
      <c r="F566"/>
      <c r="G566"/>
      <c r="H566"/>
      <c r="I566" s="43" t="s">
        <v>438</v>
      </c>
      <c r="J566" s="43" t="s">
        <v>438</v>
      </c>
      <c r="K566" s="43" t="s">
        <v>438</v>
      </c>
      <c r="L566" s="33"/>
    </row>
    <row r="567" spans="1:12" ht="23.4" x14ac:dyDescent="0.3">
      <c r="A567"/>
      <c r="B567"/>
      <c r="C567"/>
      <c r="D567"/>
      <c r="E567"/>
      <c r="F567"/>
      <c r="G567"/>
      <c r="H567"/>
      <c r="I567" s="23"/>
      <c r="J567" s="23"/>
      <c r="K567" s="23"/>
      <c r="L567" s="33"/>
    </row>
    <row r="568" spans="1:12" ht="20.399999999999999" x14ac:dyDescent="0.3">
      <c r="A568"/>
      <c r="B568"/>
      <c r="C568"/>
      <c r="D568"/>
      <c r="E568"/>
      <c r="F568"/>
      <c r="G568"/>
      <c r="H568"/>
      <c r="I568" s="43" t="s">
        <v>438</v>
      </c>
      <c r="J568" s="43" t="s">
        <v>438</v>
      </c>
      <c r="K568" s="43" t="s">
        <v>438</v>
      </c>
      <c r="L568" s="33"/>
    </row>
    <row r="569" spans="1:12" ht="20.399999999999999" x14ac:dyDescent="0.3">
      <c r="A569"/>
      <c r="B569"/>
      <c r="C569"/>
      <c r="D569"/>
      <c r="E569"/>
      <c r="F569"/>
      <c r="G569"/>
      <c r="H569"/>
      <c r="I569" s="43" t="s">
        <v>438</v>
      </c>
      <c r="J569" s="43" t="s">
        <v>438</v>
      </c>
      <c r="K569" s="43" t="s">
        <v>438</v>
      </c>
      <c r="L569" s="33"/>
    </row>
    <row r="570" spans="1:12" ht="20.399999999999999" x14ac:dyDescent="0.3">
      <c r="A570"/>
      <c r="B570"/>
      <c r="C570"/>
      <c r="D570"/>
      <c r="E570"/>
      <c r="F570"/>
      <c r="G570"/>
      <c r="H570"/>
      <c r="I570" s="43" t="s">
        <v>438</v>
      </c>
      <c r="J570" s="43" t="s">
        <v>438</v>
      </c>
      <c r="K570" s="43" t="s">
        <v>438</v>
      </c>
      <c r="L570" s="33"/>
    </row>
    <row r="571" spans="1:12" ht="20.399999999999999" x14ac:dyDescent="0.3">
      <c r="A571"/>
      <c r="B571"/>
      <c r="C571"/>
      <c r="D571"/>
      <c r="E571"/>
      <c r="F571"/>
      <c r="G571"/>
      <c r="H571"/>
      <c r="I571" s="43" t="s">
        <v>438</v>
      </c>
      <c r="J571" s="43" t="s">
        <v>438</v>
      </c>
      <c r="K571" s="43" t="s">
        <v>438</v>
      </c>
      <c r="L571" s="33"/>
    </row>
    <row r="572" spans="1:12" ht="20.399999999999999" x14ac:dyDescent="0.3">
      <c r="A572"/>
      <c r="B572"/>
      <c r="C572"/>
      <c r="D572"/>
      <c r="E572"/>
      <c r="F572"/>
      <c r="G572"/>
      <c r="H572"/>
      <c r="I572" s="43" t="s">
        <v>438</v>
      </c>
      <c r="J572" s="43" t="s">
        <v>438</v>
      </c>
      <c r="K572" s="43" t="s">
        <v>438</v>
      </c>
      <c r="L572" s="33"/>
    </row>
    <row r="573" spans="1:12" ht="20.399999999999999" x14ac:dyDescent="0.3">
      <c r="A573"/>
      <c r="B573"/>
      <c r="C573"/>
      <c r="D573"/>
      <c r="E573"/>
      <c r="F573"/>
      <c r="G573"/>
      <c r="H573"/>
      <c r="I573" s="43" t="s">
        <v>438</v>
      </c>
      <c r="J573" s="43" t="s">
        <v>438</v>
      </c>
      <c r="K573" s="43" t="s">
        <v>438</v>
      </c>
      <c r="L573" s="33"/>
    </row>
    <row r="574" spans="1:12" ht="20.399999999999999" x14ac:dyDescent="0.3">
      <c r="A574"/>
      <c r="B574"/>
      <c r="C574"/>
      <c r="D574"/>
      <c r="E574"/>
      <c r="F574"/>
      <c r="G574"/>
      <c r="H574"/>
      <c r="I574" s="43" t="s">
        <v>438</v>
      </c>
      <c r="J574" s="43" t="s">
        <v>438</v>
      </c>
      <c r="K574" s="43" t="s">
        <v>438</v>
      </c>
      <c r="L574" s="33"/>
    </row>
    <row r="575" spans="1:12" ht="20.399999999999999" x14ac:dyDescent="0.3">
      <c r="A575"/>
      <c r="B575"/>
      <c r="C575"/>
      <c r="D575"/>
      <c r="E575"/>
      <c r="F575"/>
      <c r="G575"/>
      <c r="H575"/>
      <c r="I575" s="43" t="s">
        <v>438</v>
      </c>
      <c r="J575" s="43" t="s">
        <v>438</v>
      </c>
      <c r="K575" s="43" t="s">
        <v>438</v>
      </c>
      <c r="L575" s="33"/>
    </row>
    <row r="576" spans="1:12" ht="20.399999999999999" x14ac:dyDescent="0.3">
      <c r="A576"/>
      <c r="B576"/>
      <c r="C576"/>
      <c r="D576"/>
      <c r="E576"/>
      <c r="F576"/>
      <c r="G576"/>
      <c r="H576"/>
      <c r="I576" s="43" t="s">
        <v>438</v>
      </c>
      <c r="J576" s="43" t="s">
        <v>438</v>
      </c>
      <c r="K576" s="43" t="s">
        <v>438</v>
      </c>
      <c r="L576" s="33"/>
    </row>
    <row r="577" spans="1:12" ht="20.399999999999999" x14ac:dyDescent="0.3">
      <c r="A577"/>
      <c r="B577"/>
      <c r="C577"/>
      <c r="D577"/>
      <c r="E577"/>
      <c r="F577"/>
      <c r="G577"/>
      <c r="H577"/>
      <c r="I577" s="43" t="s">
        <v>438</v>
      </c>
      <c r="J577" s="43" t="s">
        <v>438</v>
      </c>
      <c r="K577" s="43" t="s">
        <v>438</v>
      </c>
      <c r="L577" s="33"/>
    </row>
    <row r="578" spans="1:12" ht="20.399999999999999" x14ac:dyDescent="0.3">
      <c r="A578"/>
      <c r="B578"/>
      <c r="C578"/>
      <c r="D578"/>
      <c r="E578"/>
      <c r="F578"/>
      <c r="G578"/>
      <c r="H578"/>
      <c r="I578" s="43" t="s">
        <v>438</v>
      </c>
      <c r="J578" s="43" t="s">
        <v>438</v>
      </c>
      <c r="K578" s="43" t="s">
        <v>438</v>
      </c>
      <c r="L578" s="33"/>
    </row>
    <row r="579" spans="1:12" ht="20.399999999999999" x14ac:dyDescent="0.3">
      <c r="A579"/>
      <c r="B579"/>
      <c r="C579"/>
      <c r="D579"/>
      <c r="E579"/>
      <c r="F579"/>
      <c r="G579"/>
      <c r="H579"/>
      <c r="I579" s="43" t="s">
        <v>438</v>
      </c>
      <c r="J579" s="43" t="s">
        <v>438</v>
      </c>
      <c r="K579" s="43" t="s">
        <v>438</v>
      </c>
      <c r="L579" s="33"/>
    </row>
    <row r="580" spans="1:12" ht="23.4" x14ac:dyDescent="0.3">
      <c r="A580"/>
      <c r="B580"/>
      <c r="C580"/>
      <c r="D580"/>
      <c r="E580"/>
      <c r="F580"/>
      <c r="G580"/>
      <c r="H580"/>
      <c r="I580" s="23"/>
      <c r="J580" s="23"/>
      <c r="K580" s="23"/>
      <c r="L580" s="33"/>
    </row>
    <row r="581" spans="1:12" ht="20.399999999999999" x14ac:dyDescent="0.3">
      <c r="A581"/>
      <c r="B581"/>
      <c r="C581"/>
      <c r="D581"/>
      <c r="E581"/>
      <c r="F581"/>
      <c r="G581"/>
      <c r="H581"/>
      <c r="I581" s="43" t="s">
        <v>438</v>
      </c>
      <c r="J581" s="43" t="s">
        <v>438</v>
      </c>
      <c r="K581" s="43" t="s">
        <v>438</v>
      </c>
      <c r="L581" s="33"/>
    </row>
    <row r="582" spans="1:12" ht="20.399999999999999" x14ac:dyDescent="0.3">
      <c r="A582"/>
      <c r="B582"/>
      <c r="C582"/>
      <c r="D582"/>
      <c r="E582"/>
      <c r="F582"/>
      <c r="G582"/>
      <c r="H582"/>
      <c r="I582" s="43" t="s">
        <v>438</v>
      </c>
      <c r="J582" s="43" t="s">
        <v>438</v>
      </c>
      <c r="K582" s="43" t="s">
        <v>438</v>
      </c>
      <c r="L582" s="33"/>
    </row>
    <row r="583" spans="1:12" ht="20.399999999999999" x14ac:dyDescent="0.3">
      <c r="A583"/>
      <c r="B583"/>
      <c r="C583"/>
      <c r="D583"/>
      <c r="E583"/>
      <c r="F583"/>
      <c r="G583"/>
      <c r="H583"/>
      <c r="I583" s="43" t="s">
        <v>438</v>
      </c>
      <c r="J583" s="43" t="s">
        <v>438</v>
      </c>
      <c r="K583" s="43" t="s">
        <v>438</v>
      </c>
      <c r="L583" s="33"/>
    </row>
    <row r="584" spans="1:12" ht="20.399999999999999" x14ac:dyDescent="0.3">
      <c r="A584"/>
      <c r="B584"/>
      <c r="C584"/>
      <c r="D584"/>
      <c r="E584"/>
      <c r="F584"/>
      <c r="G584"/>
      <c r="H584"/>
      <c r="I584" s="43" t="s">
        <v>438</v>
      </c>
      <c r="J584" s="43" t="s">
        <v>438</v>
      </c>
      <c r="K584" s="43" t="s">
        <v>438</v>
      </c>
      <c r="L584" s="33"/>
    </row>
    <row r="585" spans="1:12" ht="20.399999999999999" x14ac:dyDescent="0.3">
      <c r="A585"/>
      <c r="B585"/>
      <c r="C585"/>
      <c r="D585"/>
      <c r="E585"/>
      <c r="F585"/>
      <c r="G585"/>
      <c r="H585"/>
      <c r="I585" s="43" t="s">
        <v>438</v>
      </c>
      <c r="J585" s="43" t="s">
        <v>438</v>
      </c>
      <c r="K585" s="43" t="s">
        <v>438</v>
      </c>
      <c r="L585" s="33"/>
    </row>
    <row r="586" spans="1:12" ht="20.399999999999999" x14ac:dyDescent="0.3">
      <c r="A586"/>
      <c r="B586"/>
      <c r="C586"/>
      <c r="D586"/>
      <c r="E586"/>
      <c r="F586"/>
      <c r="G586"/>
      <c r="H586"/>
      <c r="I586" s="43" t="s">
        <v>438</v>
      </c>
      <c r="J586" s="43" t="s">
        <v>438</v>
      </c>
      <c r="K586" s="43" t="s">
        <v>438</v>
      </c>
      <c r="L586" s="33"/>
    </row>
    <row r="587" spans="1:12" ht="20.399999999999999" x14ac:dyDescent="0.3">
      <c r="A587"/>
      <c r="B587"/>
      <c r="C587"/>
      <c r="D587"/>
      <c r="E587"/>
      <c r="F587"/>
      <c r="G587"/>
      <c r="H587"/>
      <c r="I587" s="43" t="s">
        <v>438</v>
      </c>
      <c r="J587" s="43" t="s">
        <v>438</v>
      </c>
      <c r="K587" s="43" t="s">
        <v>438</v>
      </c>
      <c r="L587" s="33"/>
    </row>
    <row r="588" spans="1:12" ht="20.399999999999999" x14ac:dyDescent="0.3">
      <c r="A588"/>
      <c r="B588"/>
      <c r="C588"/>
      <c r="D588"/>
      <c r="E588"/>
      <c r="F588"/>
      <c r="G588"/>
      <c r="H588"/>
      <c r="I588" s="43" t="s">
        <v>438</v>
      </c>
      <c r="J588" s="43" t="s">
        <v>438</v>
      </c>
      <c r="K588" s="43" t="s">
        <v>438</v>
      </c>
      <c r="L588" s="33"/>
    </row>
    <row r="589" spans="1:12" ht="20.399999999999999" x14ac:dyDescent="0.3">
      <c r="A589"/>
      <c r="B589"/>
      <c r="C589"/>
      <c r="D589"/>
      <c r="E589"/>
      <c r="F589"/>
      <c r="G589"/>
      <c r="H589"/>
      <c r="I589" s="43" t="s">
        <v>438</v>
      </c>
      <c r="J589" s="43" t="s">
        <v>438</v>
      </c>
      <c r="K589" s="43" t="s">
        <v>438</v>
      </c>
      <c r="L589" s="33"/>
    </row>
    <row r="590" spans="1:12" ht="20.399999999999999" x14ac:dyDescent="0.3">
      <c r="A590"/>
      <c r="B590"/>
      <c r="C590"/>
      <c r="D590"/>
      <c r="E590"/>
      <c r="F590"/>
      <c r="G590"/>
      <c r="H590"/>
      <c r="I590" s="43" t="s">
        <v>438</v>
      </c>
      <c r="J590" s="43" t="s">
        <v>438</v>
      </c>
      <c r="K590" s="43" t="s">
        <v>438</v>
      </c>
      <c r="L590" s="33"/>
    </row>
    <row r="591" spans="1:12" ht="20.399999999999999" x14ac:dyDescent="0.3">
      <c r="A591"/>
      <c r="B591"/>
      <c r="C591"/>
      <c r="D591"/>
      <c r="E591"/>
      <c r="F591"/>
      <c r="G591"/>
      <c r="H591"/>
      <c r="I591" s="43" t="s">
        <v>438</v>
      </c>
      <c r="J591" s="43" t="s">
        <v>438</v>
      </c>
      <c r="K591" s="43" t="s">
        <v>438</v>
      </c>
      <c r="L591" s="33"/>
    </row>
    <row r="592" spans="1:12" ht="20.399999999999999" x14ac:dyDescent="0.3">
      <c r="A592"/>
      <c r="B592"/>
      <c r="C592"/>
      <c r="D592"/>
      <c r="E592"/>
      <c r="F592"/>
      <c r="G592"/>
      <c r="H592"/>
      <c r="I592" s="43" t="s">
        <v>438</v>
      </c>
      <c r="J592" s="43" t="s">
        <v>438</v>
      </c>
      <c r="K592" s="43" t="s">
        <v>438</v>
      </c>
      <c r="L592" s="33"/>
    </row>
    <row r="593" spans="1:12" ht="20.399999999999999" x14ac:dyDescent="0.3">
      <c r="A593"/>
      <c r="B593"/>
      <c r="C593"/>
      <c r="D593"/>
      <c r="E593"/>
      <c r="F593"/>
      <c r="G593"/>
      <c r="H593"/>
      <c r="I593" s="43" t="s">
        <v>438</v>
      </c>
      <c r="J593" s="43" t="s">
        <v>438</v>
      </c>
      <c r="K593" s="43" t="s">
        <v>438</v>
      </c>
      <c r="L593" s="33"/>
    </row>
    <row r="594" spans="1:12" ht="20.399999999999999" x14ac:dyDescent="0.3">
      <c r="A594"/>
      <c r="B594"/>
      <c r="C594"/>
      <c r="D594"/>
      <c r="E594"/>
      <c r="F594"/>
      <c r="G594"/>
      <c r="H594"/>
      <c r="I594" s="43" t="s">
        <v>438</v>
      </c>
      <c r="J594" s="43" t="s">
        <v>438</v>
      </c>
      <c r="K594" s="43" t="s">
        <v>438</v>
      </c>
      <c r="L594" s="33"/>
    </row>
    <row r="595" spans="1:12" ht="20.399999999999999" x14ac:dyDescent="0.3">
      <c r="A595"/>
      <c r="B595"/>
      <c r="C595"/>
      <c r="D595"/>
      <c r="E595"/>
      <c r="F595"/>
      <c r="G595"/>
      <c r="H595"/>
      <c r="I595" s="43" t="s">
        <v>438</v>
      </c>
      <c r="J595" s="43" t="s">
        <v>438</v>
      </c>
      <c r="K595" s="43" t="s">
        <v>438</v>
      </c>
      <c r="L595" s="33"/>
    </row>
    <row r="596" spans="1:12" ht="20.399999999999999" x14ac:dyDescent="0.3">
      <c r="A596"/>
      <c r="B596"/>
      <c r="C596"/>
      <c r="D596"/>
      <c r="E596"/>
      <c r="F596"/>
      <c r="G596"/>
      <c r="H596"/>
      <c r="I596" s="43" t="s">
        <v>438</v>
      </c>
      <c r="J596" s="43" t="s">
        <v>438</v>
      </c>
      <c r="K596" s="43" t="s">
        <v>438</v>
      </c>
      <c r="L596" s="33"/>
    </row>
    <row r="597" spans="1:12" ht="20.399999999999999" x14ac:dyDescent="0.3">
      <c r="A597"/>
      <c r="B597"/>
      <c r="C597"/>
      <c r="D597"/>
      <c r="E597"/>
      <c r="F597"/>
      <c r="G597"/>
      <c r="H597"/>
      <c r="I597" s="43" t="s">
        <v>438</v>
      </c>
      <c r="J597" s="43" t="s">
        <v>438</v>
      </c>
      <c r="K597" s="43" t="s">
        <v>438</v>
      </c>
      <c r="L597" s="33"/>
    </row>
    <row r="598" spans="1:12" ht="20.399999999999999" x14ac:dyDescent="0.3">
      <c r="A598"/>
      <c r="B598"/>
      <c r="C598"/>
      <c r="D598"/>
      <c r="E598"/>
      <c r="F598"/>
      <c r="G598"/>
      <c r="H598"/>
      <c r="I598" s="43" t="s">
        <v>438</v>
      </c>
      <c r="J598" s="43" t="s">
        <v>438</v>
      </c>
      <c r="K598" s="43" t="s">
        <v>438</v>
      </c>
      <c r="L598" s="33"/>
    </row>
    <row r="599" spans="1:12" x14ac:dyDescent="0.3">
      <c r="A599"/>
      <c r="B599"/>
      <c r="C599"/>
      <c r="D599"/>
      <c r="E599"/>
      <c r="F599"/>
      <c r="G599"/>
      <c r="H599"/>
      <c r="I599" s="33"/>
      <c r="J599" s="33"/>
      <c r="K599" s="33"/>
      <c r="L599" s="33"/>
    </row>
    <row r="600" spans="1:12" ht="20.399999999999999" x14ac:dyDescent="0.3">
      <c r="A600"/>
      <c r="B600"/>
      <c r="C600"/>
      <c r="D600"/>
      <c r="E600"/>
      <c r="F600"/>
      <c r="G600"/>
      <c r="H600"/>
      <c r="I600" s="43" t="s">
        <v>438</v>
      </c>
      <c r="J600" s="43" t="s">
        <v>438</v>
      </c>
      <c r="K600" s="43" t="s">
        <v>438</v>
      </c>
      <c r="L600" s="33"/>
    </row>
    <row r="601" spans="1:12" ht="20.399999999999999" x14ac:dyDescent="0.3">
      <c r="A601"/>
      <c r="B601"/>
      <c r="C601"/>
      <c r="D601"/>
      <c r="E601"/>
      <c r="F601"/>
      <c r="G601"/>
      <c r="H601"/>
      <c r="I601" s="43" t="s">
        <v>438</v>
      </c>
      <c r="J601" s="43" t="s">
        <v>438</v>
      </c>
      <c r="K601" s="43" t="s">
        <v>438</v>
      </c>
      <c r="L601" s="33"/>
    </row>
    <row r="602" spans="1:12" ht="20.399999999999999" x14ac:dyDescent="0.3">
      <c r="A602"/>
      <c r="B602"/>
      <c r="C602"/>
      <c r="D602"/>
      <c r="E602"/>
      <c r="F602"/>
      <c r="G602"/>
      <c r="H602"/>
      <c r="I602" s="43" t="s">
        <v>438</v>
      </c>
      <c r="J602" s="43" t="s">
        <v>438</v>
      </c>
      <c r="K602" s="43" t="s">
        <v>438</v>
      </c>
      <c r="L602" s="33"/>
    </row>
    <row r="603" spans="1:12" ht="20.399999999999999" x14ac:dyDescent="0.3">
      <c r="A603"/>
      <c r="B603"/>
      <c r="C603"/>
      <c r="D603"/>
      <c r="E603"/>
      <c r="F603"/>
      <c r="G603"/>
      <c r="H603"/>
      <c r="I603" s="43" t="s">
        <v>438</v>
      </c>
      <c r="J603" s="43" t="s">
        <v>438</v>
      </c>
      <c r="K603" s="43" t="s">
        <v>438</v>
      </c>
      <c r="L603" s="33"/>
    </row>
    <row r="604" spans="1:12" ht="20.399999999999999" x14ac:dyDescent="0.3">
      <c r="A604"/>
      <c r="B604"/>
      <c r="C604"/>
      <c r="D604"/>
      <c r="E604"/>
      <c r="F604"/>
      <c r="G604"/>
      <c r="H604"/>
      <c r="I604" s="43" t="s">
        <v>438</v>
      </c>
      <c r="J604" s="43" t="s">
        <v>438</v>
      </c>
      <c r="K604" s="43" t="s">
        <v>438</v>
      </c>
      <c r="L604" s="33"/>
    </row>
    <row r="605" spans="1:12" ht="20.399999999999999" x14ac:dyDescent="0.3">
      <c r="A605"/>
      <c r="B605"/>
      <c r="C605"/>
      <c r="D605"/>
      <c r="E605"/>
      <c r="F605"/>
      <c r="G605"/>
      <c r="H605"/>
      <c r="I605" s="43" t="s">
        <v>438</v>
      </c>
      <c r="J605" s="43" t="s">
        <v>438</v>
      </c>
      <c r="K605" s="43" t="s">
        <v>438</v>
      </c>
      <c r="L605" s="33"/>
    </row>
    <row r="606" spans="1:12" ht="20.399999999999999" x14ac:dyDescent="0.3">
      <c r="A606"/>
      <c r="B606"/>
      <c r="C606"/>
      <c r="D606"/>
      <c r="E606"/>
      <c r="F606"/>
      <c r="G606"/>
      <c r="H606"/>
      <c r="I606" s="43" t="s">
        <v>438</v>
      </c>
      <c r="J606" s="43" t="s">
        <v>438</v>
      </c>
      <c r="K606" s="43" t="s">
        <v>438</v>
      </c>
      <c r="L606" s="33"/>
    </row>
    <row r="607" spans="1:12" ht="20.399999999999999" x14ac:dyDescent="0.3">
      <c r="A607"/>
      <c r="B607"/>
      <c r="C607"/>
      <c r="D607"/>
      <c r="E607"/>
      <c r="F607"/>
      <c r="G607"/>
      <c r="H607"/>
      <c r="I607" s="43" t="s">
        <v>438</v>
      </c>
      <c r="J607" s="43" t="s">
        <v>438</v>
      </c>
      <c r="K607" s="43" t="s">
        <v>438</v>
      </c>
      <c r="L607" s="33"/>
    </row>
    <row r="608" spans="1:12" ht="20.399999999999999" x14ac:dyDescent="0.3">
      <c r="A608"/>
      <c r="B608"/>
      <c r="C608"/>
      <c r="D608"/>
      <c r="E608"/>
      <c r="F608"/>
      <c r="G608"/>
      <c r="H608"/>
      <c r="I608" s="43" t="s">
        <v>438</v>
      </c>
      <c r="J608" s="43" t="s">
        <v>438</v>
      </c>
      <c r="K608" s="43" t="s">
        <v>438</v>
      </c>
      <c r="L608" s="33"/>
    </row>
    <row r="609" spans="1:12" ht="20.399999999999999" x14ac:dyDescent="0.3">
      <c r="A609"/>
      <c r="B609"/>
      <c r="C609"/>
      <c r="D609"/>
      <c r="E609"/>
      <c r="F609"/>
      <c r="G609"/>
      <c r="H609"/>
      <c r="I609" s="43" t="s">
        <v>438</v>
      </c>
      <c r="J609" s="43" t="s">
        <v>438</v>
      </c>
      <c r="K609" s="43" t="s">
        <v>438</v>
      </c>
      <c r="L609" s="33"/>
    </row>
    <row r="610" spans="1:12" ht="20.399999999999999" x14ac:dyDescent="0.3">
      <c r="A610"/>
      <c r="B610"/>
      <c r="C610"/>
      <c r="D610"/>
      <c r="E610"/>
      <c r="F610"/>
      <c r="G610"/>
      <c r="H610"/>
      <c r="I610" s="43" t="s">
        <v>438</v>
      </c>
      <c r="J610" s="43" t="s">
        <v>438</v>
      </c>
      <c r="K610" s="43" t="s">
        <v>438</v>
      </c>
      <c r="L610" s="33"/>
    </row>
    <row r="611" spans="1:12" ht="20.399999999999999" x14ac:dyDescent="0.3">
      <c r="A611"/>
      <c r="B611"/>
      <c r="C611"/>
      <c r="D611"/>
      <c r="E611"/>
      <c r="F611"/>
      <c r="G611"/>
      <c r="H611"/>
      <c r="I611" s="43" t="s">
        <v>438</v>
      </c>
      <c r="J611" s="43" t="s">
        <v>438</v>
      </c>
      <c r="K611" s="43" t="s">
        <v>438</v>
      </c>
      <c r="L611" s="33"/>
    </row>
    <row r="612" spans="1:12" ht="20.399999999999999" x14ac:dyDescent="0.3">
      <c r="A612"/>
      <c r="B612"/>
      <c r="C612"/>
      <c r="D612"/>
      <c r="E612"/>
      <c r="F612"/>
      <c r="G612"/>
      <c r="H612"/>
      <c r="I612" s="43" t="s">
        <v>438</v>
      </c>
      <c r="J612" s="43" t="s">
        <v>438</v>
      </c>
      <c r="K612" s="43" t="s">
        <v>438</v>
      </c>
      <c r="L612" s="33"/>
    </row>
    <row r="613" spans="1:12" ht="20.399999999999999" x14ac:dyDescent="0.3">
      <c r="A613"/>
      <c r="B613"/>
      <c r="C613"/>
      <c r="D613"/>
      <c r="E613"/>
      <c r="F613"/>
      <c r="G613"/>
      <c r="H613"/>
      <c r="I613" s="43" t="s">
        <v>438</v>
      </c>
      <c r="J613" s="43" t="s">
        <v>438</v>
      </c>
      <c r="K613" s="43" t="s">
        <v>438</v>
      </c>
      <c r="L613" s="33"/>
    </row>
    <row r="614" spans="1:12" ht="20.399999999999999" x14ac:dyDescent="0.3">
      <c r="A614"/>
      <c r="B614"/>
      <c r="C614"/>
      <c r="D614"/>
      <c r="E614"/>
      <c r="F614"/>
      <c r="G614"/>
      <c r="H614"/>
      <c r="I614" s="43" t="s">
        <v>438</v>
      </c>
      <c r="J614" s="43" t="s">
        <v>438</v>
      </c>
      <c r="K614" s="43" t="s">
        <v>438</v>
      </c>
      <c r="L614" s="33"/>
    </row>
    <row r="615" spans="1:12" ht="20.399999999999999" x14ac:dyDescent="0.3">
      <c r="A615"/>
      <c r="B615"/>
      <c r="C615"/>
      <c r="D615"/>
      <c r="E615"/>
      <c r="F615"/>
      <c r="G615"/>
      <c r="H615"/>
      <c r="I615" s="43" t="s">
        <v>438</v>
      </c>
      <c r="J615" s="43" t="s">
        <v>438</v>
      </c>
      <c r="K615" s="43" t="s">
        <v>438</v>
      </c>
      <c r="L615" s="33"/>
    </row>
    <row r="616" spans="1:12" ht="20.399999999999999" x14ac:dyDescent="0.3">
      <c r="A616"/>
      <c r="B616"/>
      <c r="C616"/>
      <c r="D616"/>
      <c r="E616"/>
      <c r="F616"/>
      <c r="G616"/>
      <c r="H616"/>
      <c r="I616" s="43" t="s">
        <v>438</v>
      </c>
      <c r="J616" s="43" t="s">
        <v>438</v>
      </c>
      <c r="K616" s="43" t="s">
        <v>438</v>
      </c>
      <c r="L616" s="33"/>
    </row>
    <row r="617" spans="1:12" ht="20.399999999999999" x14ac:dyDescent="0.3">
      <c r="A617"/>
      <c r="B617"/>
      <c r="C617"/>
      <c r="D617"/>
      <c r="E617"/>
      <c r="F617"/>
      <c r="G617"/>
      <c r="H617"/>
      <c r="I617" s="43" t="s">
        <v>438</v>
      </c>
      <c r="J617" s="43" t="s">
        <v>438</v>
      </c>
      <c r="K617" s="43" t="s">
        <v>438</v>
      </c>
      <c r="L617" s="33"/>
    </row>
    <row r="618" spans="1:12" ht="20.399999999999999" x14ac:dyDescent="0.3">
      <c r="A618"/>
      <c r="B618"/>
      <c r="C618"/>
      <c r="D618"/>
      <c r="E618"/>
      <c r="F618"/>
      <c r="G618"/>
      <c r="H618"/>
      <c r="I618" s="43" t="s">
        <v>438</v>
      </c>
      <c r="J618" s="43" t="s">
        <v>438</v>
      </c>
      <c r="K618" s="43" t="s">
        <v>438</v>
      </c>
      <c r="L618" s="33"/>
    </row>
    <row r="619" spans="1:12" ht="20.399999999999999" x14ac:dyDescent="0.3">
      <c r="A619"/>
      <c r="B619"/>
      <c r="C619"/>
      <c r="D619"/>
      <c r="E619"/>
      <c r="F619"/>
      <c r="G619"/>
      <c r="H619"/>
      <c r="I619" s="43" t="s">
        <v>438</v>
      </c>
      <c r="J619" s="43" t="s">
        <v>438</v>
      </c>
      <c r="K619" s="43" t="s">
        <v>438</v>
      </c>
      <c r="L619" s="33"/>
    </row>
    <row r="620" spans="1:12" ht="20.399999999999999" x14ac:dyDescent="0.3">
      <c r="A620"/>
      <c r="B620"/>
      <c r="C620"/>
      <c r="D620"/>
      <c r="E620"/>
      <c r="F620"/>
      <c r="G620"/>
      <c r="H620"/>
      <c r="I620" s="43" t="s">
        <v>438</v>
      </c>
      <c r="J620" s="43" t="s">
        <v>438</v>
      </c>
      <c r="K620" s="43" t="s">
        <v>438</v>
      </c>
      <c r="L620" s="33"/>
    </row>
    <row r="621" spans="1:12" ht="20.399999999999999" x14ac:dyDescent="0.3">
      <c r="A621"/>
      <c r="B621"/>
      <c r="C621"/>
      <c r="D621"/>
      <c r="E621"/>
      <c r="F621"/>
      <c r="G621"/>
      <c r="H621"/>
      <c r="I621" s="43" t="s">
        <v>438</v>
      </c>
      <c r="J621" s="43" t="s">
        <v>438</v>
      </c>
      <c r="K621" s="43" t="s">
        <v>438</v>
      </c>
      <c r="L621" s="33"/>
    </row>
    <row r="622" spans="1:12" ht="20.399999999999999" x14ac:dyDescent="0.3">
      <c r="A622"/>
      <c r="B622"/>
      <c r="C622"/>
      <c r="D622"/>
      <c r="E622"/>
      <c r="F622"/>
      <c r="G622"/>
      <c r="H622"/>
      <c r="I622" s="43" t="s">
        <v>438</v>
      </c>
      <c r="J622" s="43" t="s">
        <v>438</v>
      </c>
      <c r="K622" s="43" t="s">
        <v>438</v>
      </c>
      <c r="L622" s="33"/>
    </row>
    <row r="623" spans="1:12" ht="20.399999999999999" x14ac:dyDescent="0.3">
      <c r="A623"/>
      <c r="B623"/>
      <c r="C623"/>
      <c r="D623"/>
      <c r="E623"/>
      <c r="F623"/>
      <c r="G623"/>
      <c r="H623"/>
      <c r="I623" s="43" t="s">
        <v>438</v>
      </c>
      <c r="J623" s="43" t="s">
        <v>438</v>
      </c>
      <c r="K623" s="43" t="s">
        <v>438</v>
      </c>
      <c r="L623" s="33"/>
    </row>
    <row r="624" spans="1:12" ht="20.399999999999999" x14ac:dyDescent="0.3">
      <c r="A624"/>
      <c r="B624"/>
      <c r="C624"/>
      <c r="D624"/>
      <c r="E624"/>
      <c r="F624"/>
      <c r="G624"/>
      <c r="H624"/>
      <c r="I624" s="43" t="s">
        <v>438</v>
      </c>
      <c r="J624" s="43" t="s">
        <v>438</v>
      </c>
      <c r="K624" s="43" t="s">
        <v>438</v>
      </c>
      <c r="L624" s="33"/>
    </row>
    <row r="625" spans="1:12" ht="20.399999999999999" x14ac:dyDescent="0.3">
      <c r="A625"/>
      <c r="B625"/>
      <c r="C625"/>
      <c r="D625"/>
      <c r="E625"/>
      <c r="F625"/>
      <c r="G625"/>
      <c r="H625"/>
      <c r="I625" s="43" t="s">
        <v>438</v>
      </c>
      <c r="J625" s="43" t="s">
        <v>438</v>
      </c>
      <c r="K625" s="43" t="s">
        <v>438</v>
      </c>
      <c r="L625" s="33"/>
    </row>
    <row r="626" spans="1:12" ht="20.399999999999999" x14ac:dyDescent="0.3">
      <c r="A626"/>
      <c r="B626"/>
      <c r="C626"/>
      <c r="D626"/>
      <c r="E626"/>
      <c r="F626"/>
      <c r="G626"/>
      <c r="H626"/>
      <c r="I626" s="43" t="s">
        <v>438</v>
      </c>
      <c r="J626" s="43" t="s">
        <v>438</v>
      </c>
      <c r="K626" s="43" t="s">
        <v>438</v>
      </c>
      <c r="L626" s="33"/>
    </row>
    <row r="627" spans="1:12" ht="20.399999999999999" x14ac:dyDescent="0.3">
      <c r="A627"/>
      <c r="B627"/>
      <c r="C627"/>
      <c r="D627"/>
      <c r="E627"/>
      <c r="F627"/>
      <c r="G627"/>
      <c r="H627"/>
      <c r="I627" s="43" t="s">
        <v>438</v>
      </c>
      <c r="J627" s="43" t="s">
        <v>438</v>
      </c>
      <c r="K627" s="43" t="s">
        <v>438</v>
      </c>
      <c r="L627" s="33"/>
    </row>
    <row r="628" spans="1:12" ht="20.399999999999999" x14ac:dyDescent="0.3">
      <c r="A628"/>
      <c r="B628"/>
      <c r="C628"/>
      <c r="D628"/>
      <c r="E628"/>
      <c r="F628"/>
      <c r="G628"/>
      <c r="H628"/>
      <c r="I628" s="43" t="s">
        <v>438</v>
      </c>
      <c r="J628" s="43" t="s">
        <v>438</v>
      </c>
      <c r="K628" s="43" t="s">
        <v>438</v>
      </c>
      <c r="L628" s="33"/>
    </row>
    <row r="629" spans="1:12" ht="20.399999999999999" x14ac:dyDescent="0.3">
      <c r="A629"/>
      <c r="B629"/>
      <c r="C629"/>
      <c r="D629"/>
      <c r="E629"/>
      <c r="F629"/>
      <c r="G629"/>
      <c r="H629"/>
      <c r="I629" s="43" t="s">
        <v>438</v>
      </c>
      <c r="J629" s="43" t="s">
        <v>438</v>
      </c>
      <c r="K629" s="43" t="s">
        <v>438</v>
      </c>
      <c r="L629" s="33"/>
    </row>
    <row r="630" spans="1:12" x14ac:dyDescent="0.3">
      <c r="A630"/>
      <c r="B630"/>
      <c r="C630"/>
      <c r="D630"/>
      <c r="E630"/>
      <c r="F630"/>
      <c r="G630"/>
      <c r="H630"/>
      <c r="I630" s="33"/>
      <c r="J630" s="33"/>
      <c r="K630" s="33"/>
      <c r="L630" s="33"/>
    </row>
    <row r="631" spans="1:12" ht="20.399999999999999" x14ac:dyDescent="0.3">
      <c r="A631"/>
      <c r="B631"/>
      <c r="C631"/>
      <c r="D631"/>
      <c r="E631"/>
      <c r="F631"/>
      <c r="G631"/>
      <c r="H631"/>
      <c r="I631" s="43" t="s">
        <v>438</v>
      </c>
      <c r="J631" s="43" t="s">
        <v>438</v>
      </c>
      <c r="K631" s="43" t="s">
        <v>438</v>
      </c>
      <c r="L631" s="33"/>
    </row>
    <row r="632" spans="1:12" ht="20.399999999999999" x14ac:dyDescent="0.3">
      <c r="A632"/>
      <c r="B632"/>
      <c r="C632"/>
      <c r="D632"/>
      <c r="E632"/>
      <c r="F632"/>
      <c r="G632"/>
      <c r="H632"/>
      <c r="I632" s="43" t="s">
        <v>438</v>
      </c>
      <c r="J632" s="43" t="s">
        <v>438</v>
      </c>
      <c r="K632" s="43" t="s">
        <v>438</v>
      </c>
      <c r="L632" s="33"/>
    </row>
    <row r="633" spans="1:12" ht="20.399999999999999" x14ac:dyDescent="0.3">
      <c r="A633"/>
      <c r="B633"/>
      <c r="C633"/>
      <c r="D633"/>
      <c r="E633"/>
      <c r="F633"/>
      <c r="G633"/>
      <c r="H633"/>
      <c r="I633" s="43" t="s">
        <v>438</v>
      </c>
      <c r="J633" s="43" t="s">
        <v>438</v>
      </c>
      <c r="K633" s="43" t="s">
        <v>438</v>
      </c>
      <c r="L633" s="33"/>
    </row>
    <row r="634" spans="1:12" ht="20.399999999999999" x14ac:dyDescent="0.3">
      <c r="A634"/>
      <c r="B634"/>
      <c r="C634"/>
      <c r="D634"/>
      <c r="E634"/>
      <c r="F634"/>
      <c r="G634"/>
      <c r="H634"/>
      <c r="I634" s="43" t="s">
        <v>438</v>
      </c>
      <c r="J634" s="43" t="s">
        <v>438</v>
      </c>
      <c r="K634" s="43" t="s">
        <v>438</v>
      </c>
      <c r="L634" s="33"/>
    </row>
    <row r="635" spans="1:12" ht="20.399999999999999" x14ac:dyDescent="0.3">
      <c r="A635"/>
      <c r="B635"/>
      <c r="C635"/>
      <c r="D635"/>
      <c r="E635"/>
      <c r="F635"/>
      <c r="G635"/>
      <c r="H635"/>
      <c r="I635" s="43" t="s">
        <v>438</v>
      </c>
      <c r="J635" s="43" t="s">
        <v>438</v>
      </c>
      <c r="K635" s="43" t="s">
        <v>438</v>
      </c>
      <c r="L635" s="33"/>
    </row>
    <row r="636" spans="1:12" ht="20.399999999999999" x14ac:dyDescent="0.3">
      <c r="A636"/>
      <c r="B636"/>
      <c r="C636"/>
      <c r="D636"/>
      <c r="E636"/>
      <c r="F636"/>
      <c r="G636"/>
      <c r="H636"/>
      <c r="I636" s="43" t="s">
        <v>438</v>
      </c>
      <c r="J636" s="43" t="s">
        <v>438</v>
      </c>
      <c r="K636" s="43" t="s">
        <v>438</v>
      </c>
      <c r="L636" s="33"/>
    </row>
    <row r="637" spans="1:12" ht="20.399999999999999" x14ac:dyDescent="0.3">
      <c r="A637"/>
      <c r="B637"/>
      <c r="C637"/>
      <c r="D637"/>
      <c r="E637"/>
      <c r="F637"/>
      <c r="G637"/>
      <c r="H637"/>
      <c r="I637" s="43" t="s">
        <v>438</v>
      </c>
      <c r="J637" s="43" t="s">
        <v>438</v>
      </c>
      <c r="K637" s="43" t="s">
        <v>438</v>
      </c>
      <c r="L637" s="33"/>
    </row>
    <row r="638" spans="1:12" ht="20.399999999999999" x14ac:dyDescent="0.3">
      <c r="A638"/>
      <c r="B638"/>
      <c r="C638"/>
      <c r="D638"/>
      <c r="E638"/>
      <c r="F638"/>
      <c r="G638"/>
      <c r="H638"/>
      <c r="I638" s="43" t="s">
        <v>438</v>
      </c>
      <c r="J638" s="43" t="s">
        <v>438</v>
      </c>
      <c r="K638" s="43" t="s">
        <v>438</v>
      </c>
      <c r="L638" s="33"/>
    </row>
    <row r="639" spans="1:12" ht="20.399999999999999" x14ac:dyDescent="0.3">
      <c r="A639"/>
      <c r="B639"/>
      <c r="C639"/>
      <c r="D639"/>
      <c r="E639"/>
      <c r="F639"/>
      <c r="G639"/>
      <c r="H639"/>
      <c r="I639" s="43" t="s">
        <v>438</v>
      </c>
      <c r="J639" s="43" t="s">
        <v>438</v>
      </c>
      <c r="K639" s="43" t="s">
        <v>438</v>
      </c>
      <c r="L639" s="33"/>
    </row>
    <row r="640" spans="1:12" ht="20.399999999999999" x14ac:dyDescent="0.3">
      <c r="A640"/>
      <c r="B640"/>
      <c r="C640"/>
      <c r="D640"/>
      <c r="E640"/>
      <c r="F640"/>
      <c r="G640"/>
      <c r="H640"/>
      <c r="I640" s="43" t="s">
        <v>438</v>
      </c>
      <c r="J640" s="43" t="s">
        <v>438</v>
      </c>
      <c r="K640" s="43" t="s">
        <v>438</v>
      </c>
      <c r="L640" s="33"/>
    </row>
    <row r="641" spans="1:12" ht="20.399999999999999" x14ac:dyDescent="0.3">
      <c r="A641"/>
      <c r="B641"/>
      <c r="C641"/>
      <c r="D641"/>
      <c r="E641"/>
      <c r="F641"/>
      <c r="G641"/>
      <c r="H641"/>
      <c r="I641" s="43" t="s">
        <v>438</v>
      </c>
      <c r="J641" s="43" t="s">
        <v>438</v>
      </c>
      <c r="K641" s="43" t="s">
        <v>438</v>
      </c>
      <c r="L641" s="33"/>
    </row>
    <row r="642" spans="1:12" ht="20.399999999999999" x14ac:dyDescent="0.3">
      <c r="A642"/>
      <c r="B642"/>
      <c r="C642"/>
      <c r="D642"/>
      <c r="E642"/>
      <c r="F642"/>
      <c r="G642"/>
      <c r="H642"/>
      <c r="I642" s="43" t="s">
        <v>438</v>
      </c>
      <c r="J642" s="43" t="s">
        <v>438</v>
      </c>
      <c r="K642" s="43" t="s">
        <v>438</v>
      </c>
      <c r="L642" s="33"/>
    </row>
    <row r="643" spans="1:12" ht="20.399999999999999" x14ac:dyDescent="0.3">
      <c r="A643"/>
      <c r="B643"/>
      <c r="C643"/>
      <c r="D643"/>
      <c r="E643"/>
      <c r="F643"/>
      <c r="G643"/>
      <c r="H643"/>
      <c r="I643" s="43" t="s">
        <v>438</v>
      </c>
      <c r="J643" s="43" t="s">
        <v>438</v>
      </c>
      <c r="K643" s="43" t="s">
        <v>438</v>
      </c>
      <c r="L643" s="33"/>
    </row>
    <row r="644" spans="1:12" x14ac:dyDescent="0.3">
      <c r="A644"/>
      <c r="B644"/>
      <c r="C644"/>
      <c r="D644"/>
      <c r="E644"/>
      <c r="F644"/>
      <c r="G644"/>
      <c r="H644"/>
      <c r="I644" s="33"/>
      <c r="J644" s="33"/>
      <c r="K644" s="33"/>
      <c r="L644" s="33"/>
    </row>
    <row r="645" spans="1:12" x14ac:dyDescent="0.3">
      <c r="A645"/>
      <c r="B645"/>
      <c r="C645"/>
      <c r="D645"/>
      <c r="E645"/>
      <c r="F645"/>
      <c r="G645"/>
      <c r="H645"/>
      <c r="I645" s="33"/>
      <c r="J645" s="33"/>
      <c r="K645" s="33"/>
      <c r="L645" s="33"/>
    </row>
  </sheetData>
  <printOptions horizontalCentered="1"/>
  <pageMargins left="0.19685039370078741" right="0.19685039370078741" top="0.19685039370078741" bottom="0.19685039370078741" header="0.31496062992125984" footer="0.31496062992125984"/>
  <pageSetup paperSize="9" scale="57" fitToHeight="0"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513FA-5D25-4B1A-8EE2-07A34F1AADDA}">
  <sheetPr codeName="Sheet20"/>
  <dimension ref="A1:DB5"/>
  <sheetViews>
    <sheetView workbookViewId="0">
      <selection activeCell="P18" sqref="P18"/>
    </sheetView>
  </sheetViews>
  <sheetFormatPr defaultRowHeight="14.4" x14ac:dyDescent="0.3"/>
  <cols>
    <col min="1" max="1" width="4" bestFit="1" customWidth="1"/>
    <col min="2" max="3" width="2" bestFit="1" customWidth="1"/>
    <col min="4" max="33" width="3" bestFit="1" customWidth="1"/>
    <col min="34" max="104" width="4" bestFit="1" customWidth="1"/>
  </cols>
  <sheetData>
    <row r="1" spans="1:106" x14ac:dyDescent="0.3">
      <c r="A1">
        <v>1</v>
      </c>
      <c r="B1">
        <v>4</v>
      </c>
      <c r="C1">
        <v>7</v>
      </c>
      <c r="D1">
        <v>10</v>
      </c>
      <c r="E1">
        <v>13</v>
      </c>
      <c r="F1">
        <v>16</v>
      </c>
      <c r="G1">
        <v>19</v>
      </c>
      <c r="H1">
        <v>22</v>
      </c>
      <c r="I1">
        <v>25</v>
      </c>
      <c r="J1">
        <v>28</v>
      </c>
      <c r="K1">
        <v>31</v>
      </c>
      <c r="L1">
        <v>34</v>
      </c>
      <c r="M1">
        <v>37</v>
      </c>
      <c r="N1">
        <v>40</v>
      </c>
      <c r="O1">
        <v>43</v>
      </c>
      <c r="P1">
        <v>46</v>
      </c>
      <c r="Q1">
        <v>49</v>
      </c>
      <c r="R1">
        <v>52</v>
      </c>
      <c r="S1">
        <v>55</v>
      </c>
      <c r="T1">
        <v>58</v>
      </c>
      <c r="U1">
        <v>61</v>
      </c>
      <c r="V1">
        <v>64</v>
      </c>
      <c r="W1">
        <v>67</v>
      </c>
      <c r="X1">
        <v>70</v>
      </c>
      <c r="Y1">
        <v>73</v>
      </c>
      <c r="Z1">
        <v>76</v>
      </c>
      <c r="AA1">
        <v>79</v>
      </c>
      <c r="AB1">
        <v>82</v>
      </c>
      <c r="AC1">
        <v>85</v>
      </c>
      <c r="AD1">
        <v>88</v>
      </c>
      <c r="AE1">
        <v>91</v>
      </c>
      <c r="AF1">
        <v>94</v>
      </c>
      <c r="AG1">
        <v>97</v>
      </c>
      <c r="AH1">
        <v>100</v>
      </c>
      <c r="AI1">
        <v>103</v>
      </c>
      <c r="AJ1">
        <v>106</v>
      </c>
      <c r="AK1">
        <v>109</v>
      </c>
      <c r="AL1">
        <v>112</v>
      </c>
      <c r="AM1">
        <v>115</v>
      </c>
      <c r="AN1">
        <v>118</v>
      </c>
      <c r="AO1">
        <v>121</v>
      </c>
      <c r="AP1">
        <v>124</v>
      </c>
      <c r="AQ1">
        <v>127</v>
      </c>
      <c r="AR1">
        <v>130</v>
      </c>
      <c r="AS1">
        <v>133</v>
      </c>
      <c r="AT1">
        <v>136</v>
      </c>
      <c r="AU1">
        <v>139</v>
      </c>
      <c r="AV1">
        <v>142</v>
      </c>
      <c r="AW1">
        <v>145</v>
      </c>
      <c r="AX1">
        <v>148</v>
      </c>
      <c r="AY1">
        <v>151</v>
      </c>
      <c r="AZ1">
        <v>154</v>
      </c>
      <c r="BA1">
        <v>157</v>
      </c>
      <c r="BB1">
        <v>160</v>
      </c>
      <c r="BC1">
        <v>163</v>
      </c>
      <c r="BD1">
        <v>166</v>
      </c>
      <c r="BE1">
        <v>169</v>
      </c>
      <c r="BF1">
        <v>172</v>
      </c>
      <c r="BG1">
        <v>175</v>
      </c>
      <c r="BH1">
        <v>178</v>
      </c>
      <c r="BI1">
        <v>181</v>
      </c>
      <c r="BJ1">
        <v>184</v>
      </c>
      <c r="BK1">
        <v>187</v>
      </c>
      <c r="BL1">
        <v>190</v>
      </c>
      <c r="BM1">
        <v>193</v>
      </c>
      <c r="BN1">
        <v>196</v>
      </c>
      <c r="BO1">
        <v>199</v>
      </c>
      <c r="BP1">
        <v>202</v>
      </c>
      <c r="BQ1">
        <v>205</v>
      </c>
      <c r="BR1">
        <v>208</v>
      </c>
      <c r="BS1">
        <v>211</v>
      </c>
      <c r="BT1">
        <v>214</v>
      </c>
      <c r="BU1">
        <v>217</v>
      </c>
      <c r="BV1">
        <v>220</v>
      </c>
      <c r="BW1">
        <v>223</v>
      </c>
      <c r="BX1">
        <v>226</v>
      </c>
      <c r="BY1">
        <v>229</v>
      </c>
      <c r="BZ1">
        <v>232</v>
      </c>
      <c r="CA1">
        <v>235</v>
      </c>
      <c r="CB1">
        <v>238</v>
      </c>
      <c r="CC1">
        <v>241</v>
      </c>
      <c r="CD1">
        <v>244</v>
      </c>
      <c r="CE1">
        <v>247</v>
      </c>
      <c r="CF1">
        <v>250</v>
      </c>
      <c r="CG1">
        <v>253</v>
      </c>
      <c r="CH1">
        <v>256</v>
      </c>
      <c r="CI1">
        <v>259</v>
      </c>
      <c r="CJ1">
        <v>262</v>
      </c>
      <c r="CK1">
        <v>265</v>
      </c>
      <c r="CL1">
        <v>268</v>
      </c>
      <c r="CM1">
        <v>271</v>
      </c>
      <c r="CN1">
        <v>274</v>
      </c>
      <c r="CO1">
        <v>277</v>
      </c>
      <c r="CP1">
        <v>280</v>
      </c>
      <c r="CQ1">
        <v>283</v>
      </c>
      <c r="CR1">
        <v>286</v>
      </c>
      <c r="CS1">
        <v>289</v>
      </c>
      <c r="CT1">
        <v>292</v>
      </c>
      <c r="CU1">
        <v>295</v>
      </c>
      <c r="CV1">
        <v>298</v>
      </c>
      <c r="CW1">
        <v>301</v>
      </c>
      <c r="CX1">
        <v>304</v>
      </c>
      <c r="CY1">
        <v>307</v>
      </c>
      <c r="CZ1">
        <v>310</v>
      </c>
    </row>
    <row r="2" spans="1:106" x14ac:dyDescent="0.3">
      <c r="A2">
        <v>2</v>
      </c>
      <c r="B2">
        <v>5</v>
      </c>
      <c r="C2">
        <v>8</v>
      </c>
      <c r="D2">
        <v>11</v>
      </c>
      <c r="E2">
        <v>14</v>
      </c>
      <c r="F2">
        <v>17</v>
      </c>
      <c r="G2">
        <v>20</v>
      </c>
      <c r="H2">
        <v>23</v>
      </c>
      <c r="I2">
        <v>26</v>
      </c>
      <c r="J2">
        <v>29</v>
      </c>
      <c r="K2">
        <v>32</v>
      </c>
      <c r="L2">
        <v>35</v>
      </c>
      <c r="M2">
        <v>38</v>
      </c>
      <c r="N2">
        <v>41</v>
      </c>
      <c r="O2">
        <v>44</v>
      </c>
      <c r="P2">
        <v>47</v>
      </c>
      <c r="Q2">
        <v>50</v>
      </c>
      <c r="R2">
        <v>53</v>
      </c>
      <c r="S2">
        <v>56</v>
      </c>
      <c r="T2">
        <v>59</v>
      </c>
      <c r="U2">
        <v>62</v>
      </c>
      <c r="V2">
        <v>65</v>
      </c>
      <c r="W2">
        <v>68</v>
      </c>
      <c r="X2">
        <v>71</v>
      </c>
      <c r="Y2">
        <v>74</v>
      </c>
      <c r="Z2">
        <v>77</v>
      </c>
      <c r="AA2">
        <v>80</v>
      </c>
      <c r="AB2">
        <v>83</v>
      </c>
      <c r="AC2">
        <v>86</v>
      </c>
      <c r="AD2">
        <v>89</v>
      </c>
      <c r="AE2">
        <v>92</v>
      </c>
      <c r="AF2">
        <v>95</v>
      </c>
      <c r="AG2">
        <v>98</v>
      </c>
      <c r="AH2">
        <v>101</v>
      </c>
      <c r="AI2">
        <v>104</v>
      </c>
      <c r="AJ2">
        <v>107</v>
      </c>
      <c r="AK2">
        <v>110</v>
      </c>
      <c r="AL2">
        <v>113</v>
      </c>
      <c r="AM2">
        <v>116</v>
      </c>
      <c r="AN2">
        <v>119</v>
      </c>
      <c r="AO2">
        <v>122</v>
      </c>
      <c r="AP2">
        <v>125</v>
      </c>
      <c r="AQ2">
        <v>128</v>
      </c>
      <c r="AR2">
        <v>131</v>
      </c>
      <c r="AS2">
        <v>134</v>
      </c>
      <c r="AT2">
        <v>137</v>
      </c>
      <c r="AU2">
        <v>140</v>
      </c>
      <c r="AV2">
        <v>143</v>
      </c>
      <c r="AW2">
        <v>146</v>
      </c>
      <c r="AX2">
        <v>149</v>
      </c>
      <c r="AY2">
        <v>152</v>
      </c>
      <c r="AZ2">
        <v>155</v>
      </c>
      <c r="BA2">
        <v>158</v>
      </c>
      <c r="BB2">
        <v>161</v>
      </c>
      <c r="BC2">
        <v>164</v>
      </c>
      <c r="BD2">
        <v>167</v>
      </c>
      <c r="BE2">
        <v>170</v>
      </c>
      <c r="BF2">
        <v>173</v>
      </c>
      <c r="BG2">
        <v>176</v>
      </c>
      <c r="BH2">
        <v>179</v>
      </c>
      <c r="BI2">
        <v>182</v>
      </c>
      <c r="BJ2">
        <v>185</v>
      </c>
      <c r="BK2">
        <v>188</v>
      </c>
      <c r="BL2">
        <v>191</v>
      </c>
      <c r="BM2">
        <v>194</v>
      </c>
      <c r="BN2">
        <v>197</v>
      </c>
      <c r="BO2">
        <v>200</v>
      </c>
      <c r="BP2">
        <v>203</v>
      </c>
      <c r="BQ2">
        <v>206</v>
      </c>
      <c r="BR2">
        <v>209</v>
      </c>
      <c r="BS2">
        <v>212</v>
      </c>
      <c r="BT2">
        <v>215</v>
      </c>
      <c r="BU2">
        <v>218</v>
      </c>
      <c r="BV2">
        <v>221</v>
      </c>
      <c r="BW2">
        <v>224</v>
      </c>
      <c r="BX2">
        <v>227</v>
      </c>
      <c r="BY2">
        <v>230</v>
      </c>
      <c r="BZ2">
        <v>233</v>
      </c>
      <c r="CA2">
        <v>236</v>
      </c>
      <c r="CB2">
        <v>239</v>
      </c>
      <c r="CC2">
        <v>242</v>
      </c>
      <c r="CD2">
        <v>245</v>
      </c>
      <c r="CE2">
        <v>248</v>
      </c>
      <c r="CF2">
        <v>251</v>
      </c>
      <c r="CG2">
        <v>254</v>
      </c>
      <c r="CH2">
        <v>257</v>
      </c>
      <c r="CI2">
        <v>260</v>
      </c>
      <c r="CJ2">
        <v>263</v>
      </c>
      <c r="CK2">
        <v>266</v>
      </c>
      <c r="CL2">
        <v>269</v>
      </c>
      <c r="CM2">
        <v>272</v>
      </c>
      <c r="CN2">
        <v>275</v>
      </c>
      <c r="CO2">
        <v>278</v>
      </c>
      <c r="CP2">
        <v>281</v>
      </c>
      <c r="CQ2">
        <v>284</v>
      </c>
      <c r="CR2">
        <v>287</v>
      </c>
      <c r="CS2">
        <v>290</v>
      </c>
      <c r="CT2">
        <v>293</v>
      </c>
      <c r="CU2">
        <v>296</v>
      </c>
      <c r="CV2">
        <v>299</v>
      </c>
      <c r="CW2">
        <v>302</v>
      </c>
      <c r="CX2">
        <v>305</v>
      </c>
      <c r="CY2">
        <v>308</v>
      </c>
      <c r="CZ2">
        <v>311</v>
      </c>
    </row>
    <row r="3" spans="1:106" x14ac:dyDescent="0.3">
      <c r="A3">
        <v>3</v>
      </c>
      <c r="B3">
        <v>6</v>
      </c>
      <c r="C3">
        <v>9</v>
      </c>
      <c r="D3">
        <v>12</v>
      </c>
      <c r="E3">
        <v>15</v>
      </c>
      <c r="F3">
        <v>18</v>
      </c>
      <c r="G3">
        <v>21</v>
      </c>
      <c r="H3">
        <v>24</v>
      </c>
      <c r="I3">
        <v>27</v>
      </c>
      <c r="J3">
        <v>30</v>
      </c>
      <c r="K3">
        <v>33</v>
      </c>
      <c r="L3">
        <v>36</v>
      </c>
      <c r="M3">
        <v>39</v>
      </c>
      <c r="N3">
        <v>42</v>
      </c>
      <c r="O3">
        <v>45</v>
      </c>
      <c r="P3">
        <v>48</v>
      </c>
      <c r="Q3">
        <v>51</v>
      </c>
      <c r="R3">
        <v>54</v>
      </c>
      <c r="S3">
        <v>57</v>
      </c>
      <c r="T3">
        <v>60</v>
      </c>
      <c r="U3">
        <v>63</v>
      </c>
      <c r="V3">
        <v>66</v>
      </c>
      <c r="W3">
        <v>69</v>
      </c>
      <c r="X3">
        <v>72</v>
      </c>
      <c r="Y3">
        <v>75</v>
      </c>
      <c r="Z3">
        <v>78</v>
      </c>
      <c r="AA3">
        <v>81</v>
      </c>
      <c r="AB3">
        <v>84</v>
      </c>
      <c r="AC3">
        <v>87</v>
      </c>
      <c r="AD3">
        <v>90</v>
      </c>
      <c r="AE3">
        <v>93</v>
      </c>
      <c r="AF3">
        <v>96</v>
      </c>
      <c r="AG3">
        <v>99</v>
      </c>
      <c r="AH3">
        <v>102</v>
      </c>
      <c r="AI3">
        <v>105</v>
      </c>
      <c r="AJ3">
        <v>108</v>
      </c>
      <c r="AK3">
        <v>111</v>
      </c>
      <c r="AL3">
        <v>114</v>
      </c>
      <c r="AM3">
        <v>117</v>
      </c>
      <c r="AN3">
        <v>120</v>
      </c>
      <c r="AO3">
        <v>123</v>
      </c>
      <c r="AP3">
        <v>126</v>
      </c>
      <c r="AQ3">
        <v>129</v>
      </c>
      <c r="AR3">
        <v>132</v>
      </c>
      <c r="AS3">
        <v>135</v>
      </c>
      <c r="AT3">
        <v>138</v>
      </c>
      <c r="AU3">
        <v>141</v>
      </c>
      <c r="AV3">
        <v>144</v>
      </c>
      <c r="AW3">
        <v>147</v>
      </c>
      <c r="AX3">
        <v>150</v>
      </c>
      <c r="AY3">
        <v>153</v>
      </c>
      <c r="AZ3">
        <v>156</v>
      </c>
      <c r="BA3">
        <v>159</v>
      </c>
      <c r="BB3">
        <v>162</v>
      </c>
      <c r="BC3">
        <v>165</v>
      </c>
      <c r="BD3">
        <v>168</v>
      </c>
      <c r="BE3">
        <v>171</v>
      </c>
      <c r="BF3">
        <v>174</v>
      </c>
      <c r="BG3">
        <v>177</v>
      </c>
      <c r="BH3">
        <v>180</v>
      </c>
      <c r="BI3">
        <v>183</v>
      </c>
      <c r="BJ3">
        <v>186</v>
      </c>
      <c r="BK3">
        <v>189</v>
      </c>
      <c r="BL3">
        <v>192</v>
      </c>
      <c r="BM3">
        <v>195</v>
      </c>
      <c r="BN3">
        <v>198</v>
      </c>
      <c r="BO3">
        <v>201</v>
      </c>
      <c r="BP3">
        <v>204</v>
      </c>
      <c r="BQ3">
        <v>207</v>
      </c>
      <c r="BR3">
        <v>210</v>
      </c>
      <c r="BS3">
        <v>213</v>
      </c>
      <c r="BT3">
        <v>216</v>
      </c>
      <c r="BU3">
        <v>219</v>
      </c>
      <c r="BV3">
        <v>222</v>
      </c>
      <c r="BW3">
        <v>225</v>
      </c>
      <c r="BX3">
        <v>228</v>
      </c>
      <c r="BY3">
        <v>231</v>
      </c>
      <c r="BZ3">
        <v>234</v>
      </c>
      <c r="CA3">
        <v>237</v>
      </c>
      <c r="CB3">
        <v>240</v>
      </c>
      <c r="CC3">
        <v>243</v>
      </c>
      <c r="CD3">
        <v>246</v>
      </c>
      <c r="CE3">
        <v>249</v>
      </c>
      <c r="CF3">
        <v>252</v>
      </c>
      <c r="CG3">
        <v>255</v>
      </c>
      <c r="CH3">
        <v>258</v>
      </c>
      <c r="CI3">
        <v>261</v>
      </c>
      <c r="CJ3">
        <v>264</v>
      </c>
      <c r="CK3">
        <v>267</v>
      </c>
      <c r="CL3">
        <v>270</v>
      </c>
      <c r="CM3">
        <v>273</v>
      </c>
      <c r="CN3">
        <v>276</v>
      </c>
      <c r="CO3">
        <v>279</v>
      </c>
      <c r="CP3">
        <v>282</v>
      </c>
      <c r="CQ3">
        <v>285</v>
      </c>
      <c r="CR3">
        <v>288</v>
      </c>
      <c r="CS3">
        <v>291</v>
      </c>
      <c r="CT3">
        <v>294</v>
      </c>
      <c r="CU3">
        <v>297</v>
      </c>
      <c r="CV3">
        <v>300</v>
      </c>
      <c r="CW3">
        <v>303</v>
      </c>
      <c r="CX3">
        <v>306</v>
      </c>
      <c r="CY3">
        <v>309</v>
      </c>
      <c r="CZ3">
        <v>312</v>
      </c>
      <c r="DB3" t="str">
        <f>_xlfn.TEXTJOIN(",",TRUE,A3:CE3)</f>
        <v>3,6,9,12,15,18,21,24,27,30,33,36,39,42,45,48,51,54,57,60,63,66,69,72,75,78,81,84,87,90,93,96,99,102,105,108,111,114,117,120,123,126,129,132,135,138,141,144,147,150,153,156,159,162,165,168,171,174,177,180,183,186,189,192,195,198,201,204,207,210,213,216,219,222,225,228,231,234,237,240,243,246,249</v>
      </c>
    </row>
    <row r="5" spans="1:106" x14ac:dyDescent="0.3">
      <c r="A5">
        <v>249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0B89277D-5F58-4761-AB3D-887E06B9510A}">
  <ds:schemaRefs/>
</ds:datastoreItem>
</file>

<file path=customXml/itemProps2.xml><?xml version="1.0" encoding="utf-8"?>
<ds:datastoreItem xmlns:ds="http://schemas.openxmlformats.org/officeDocument/2006/customXml" ds:itemID="{CE6D093C-556B-4AD7-98EF-4CD0A337BC6F}">
  <ds:schemaRefs/>
</ds:datastoreItem>
</file>

<file path=customXml/itemProps3.xml><?xml version="1.0" encoding="utf-8"?>
<ds:datastoreItem xmlns:ds="http://schemas.openxmlformats.org/officeDocument/2006/customXml" ds:itemID="{6C8468E3-EF1C-46D1-A1E2-A3EE7584A5DE}">
  <ds:schemaRefs/>
</ds:datastoreItem>
</file>

<file path=customXml/itemProps4.xml><?xml version="1.0" encoding="utf-8"?>
<ds:datastoreItem xmlns:ds="http://schemas.openxmlformats.org/officeDocument/2006/customXml" ds:itemID="{38943535-14E3-4F6C-A08D-7D8B2308DF36}">
  <ds:schemaRefs/>
</ds:datastoreItem>
</file>

<file path=customXml/itemProps5.xml><?xml version="1.0" encoding="utf-8"?>
<ds:datastoreItem xmlns:ds="http://schemas.openxmlformats.org/officeDocument/2006/customXml" ds:itemID="{24E03445-A887-432B-BD3B-CFF15929C03F}">
  <ds:schemaRefs/>
</ds:datastoreItem>
</file>

<file path=customXml/itemProps6.xml><?xml version="1.0" encoding="utf-8"?>
<ds:datastoreItem xmlns:ds="http://schemas.openxmlformats.org/officeDocument/2006/customXml" ds:itemID="{3C158830-CA0C-4469-AF3F-97A624BEF682}">
  <ds:schemaRefs/>
</ds:datastoreItem>
</file>

<file path=customXml/itemProps7.xml><?xml version="1.0" encoding="utf-8"?>
<ds:datastoreItem xmlns:ds="http://schemas.openxmlformats.org/officeDocument/2006/customXml" ds:itemID="{21BA6AAF-DB9F-4889-A51D-D954DBEDF172}">
  <ds:schemaRefs/>
</ds:datastoreItem>
</file>

<file path=customXml/itemProps8.xml><?xml version="1.0" encoding="utf-8"?>
<ds:datastoreItem xmlns:ds="http://schemas.openxmlformats.org/officeDocument/2006/customXml" ds:itemID="{E2206272-F764-433C-9F41-D02D379B1598}">
  <ds:schemaRefs/>
</ds:datastoreItem>
</file>

<file path=customXml/itemProps9.xml><?xml version="1.0" encoding="utf-8"?>
<ds:datastoreItem xmlns:ds="http://schemas.openxmlformats.org/officeDocument/2006/customXml" ds:itemID="{68B72367-7C04-4AB1-AA46-EF7842714793}">
  <ds:schemaRefs/>
</ds:datastoreItem>
</file>

<file path=customXml/itemProps10.xml><?xml version="1.0" encoding="utf-8"?>
<ds:datastoreItem xmlns:ds="http://schemas.openxmlformats.org/officeDocument/2006/customXml" ds:itemID="{374F90AE-8806-41BF-AD20-D8F7AF00AF95}">
  <ds:schemaRefs/>
</ds:datastoreItem>
</file>

<file path=customXml/itemProps11.xml><?xml version="1.0" encoding="utf-8"?>
<ds:datastoreItem xmlns:ds="http://schemas.openxmlformats.org/officeDocument/2006/customXml" ds:itemID="{7B23E116-6B9F-4028-9491-327E0F23135D}">
  <ds:schemaRefs/>
</ds:datastoreItem>
</file>

<file path=customXml/itemProps12.xml><?xml version="1.0" encoding="utf-8"?>
<ds:datastoreItem xmlns:ds="http://schemas.openxmlformats.org/officeDocument/2006/customXml" ds:itemID="{DC9908C9-B4C8-4834-937E-9815A43302DE}">
  <ds:schemaRefs/>
</ds:datastoreItem>
</file>

<file path=customXml/itemProps13.xml><?xml version="1.0" encoding="utf-8"?>
<ds:datastoreItem xmlns:ds="http://schemas.openxmlformats.org/officeDocument/2006/customXml" ds:itemID="{EF30F999-C841-4CC8-813A-A3EF2B6C988F}">
  <ds:schemaRefs/>
</ds:datastoreItem>
</file>

<file path=customXml/itemProps14.xml><?xml version="1.0" encoding="utf-8"?>
<ds:datastoreItem xmlns:ds="http://schemas.openxmlformats.org/officeDocument/2006/customXml" ds:itemID="{3E17FD86-C9CC-47D1-8248-5846A63D2B8C}">
  <ds:schemaRefs/>
</ds:datastoreItem>
</file>

<file path=customXml/itemProps15.xml><?xml version="1.0" encoding="utf-8"?>
<ds:datastoreItem xmlns:ds="http://schemas.openxmlformats.org/officeDocument/2006/customXml" ds:itemID="{B9373ED4-09FA-4DA3-A08C-30853F183229}">
  <ds:schemaRefs/>
</ds:datastoreItem>
</file>

<file path=customXml/itemProps16.xml><?xml version="1.0" encoding="utf-8"?>
<ds:datastoreItem xmlns:ds="http://schemas.openxmlformats.org/officeDocument/2006/customXml" ds:itemID="{A15D842C-BA4F-4C73-90DD-57C4013A9DA0}">
  <ds:schemaRefs/>
</ds:datastoreItem>
</file>

<file path=customXml/itemProps17.xml><?xml version="1.0" encoding="utf-8"?>
<ds:datastoreItem xmlns:ds="http://schemas.openxmlformats.org/officeDocument/2006/customXml" ds:itemID="{EFD443D4-6B0C-473A-84C2-E987A7B7FB46}">
  <ds:schemaRefs/>
</ds:datastoreItem>
</file>

<file path=customXml/itemProps18.xml><?xml version="1.0" encoding="utf-8"?>
<ds:datastoreItem xmlns:ds="http://schemas.openxmlformats.org/officeDocument/2006/customXml" ds:itemID="{45921B5A-7ED2-4AFC-8B09-BA7982943C30}">
  <ds:schemaRefs/>
</ds:datastoreItem>
</file>

<file path=customXml/itemProps19.xml><?xml version="1.0" encoding="utf-8"?>
<ds:datastoreItem xmlns:ds="http://schemas.openxmlformats.org/officeDocument/2006/customXml" ds:itemID="{DD8FF6FB-7316-400D-9371-223EF31978CC}">
  <ds:schemaRefs/>
</ds:datastoreItem>
</file>

<file path=customXml/itemProps20.xml><?xml version="1.0" encoding="utf-8"?>
<ds:datastoreItem xmlns:ds="http://schemas.openxmlformats.org/officeDocument/2006/customXml" ds:itemID="{8B099D69-32C9-4CF3-9E9A-F5FA7B47661A}">
  <ds:schemaRefs/>
</ds:datastoreItem>
</file>

<file path=customXml/itemProps21.xml><?xml version="1.0" encoding="utf-8"?>
<ds:datastoreItem xmlns:ds="http://schemas.openxmlformats.org/officeDocument/2006/customXml" ds:itemID="{4D427FC6-B1CB-4A85-B9A5-DB48A98B2E74}">
  <ds:schemaRefs/>
</ds:datastoreItem>
</file>

<file path=customXml/itemProps22.xml><?xml version="1.0" encoding="utf-8"?>
<ds:datastoreItem xmlns:ds="http://schemas.openxmlformats.org/officeDocument/2006/customXml" ds:itemID="{E91DDA8A-E52A-49E8-B34F-ED1657C9DC31}">
  <ds:schemaRefs/>
</ds:datastoreItem>
</file>

<file path=customXml/itemProps23.xml><?xml version="1.0" encoding="utf-8"?>
<ds:datastoreItem xmlns:ds="http://schemas.openxmlformats.org/officeDocument/2006/customXml" ds:itemID="{F3EE79AA-CA39-4D6B-B7F3-6A492A011CB8}">
  <ds:schemaRefs/>
</ds:datastoreItem>
</file>

<file path=customXml/itemProps24.xml><?xml version="1.0" encoding="utf-8"?>
<ds:datastoreItem xmlns:ds="http://schemas.openxmlformats.org/officeDocument/2006/customXml" ds:itemID="{2BC0AE98-0377-4F8B-9ED6-AA0B7ECD2FD5}">
  <ds:schemaRefs/>
</ds:datastoreItem>
</file>

<file path=customXml/itemProps25.xml><?xml version="1.0" encoding="utf-8"?>
<ds:datastoreItem xmlns:ds="http://schemas.openxmlformats.org/officeDocument/2006/customXml" ds:itemID="{EC3C3ACE-75E5-4171-993C-616CC8A7CA77}">
  <ds:schemaRefs/>
</ds:datastoreItem>
</file>

<file path=customXml/itemProps26.xml><?xml version="1.0" encoding="utf-8"?>
<ds:datastoreItem xmlns:ds="http://schemas.openxmlformats.org/officeDocument/2006/customXml" ds:itemID="{DAA376C2-7FB2-4750-9B9E-56E0651E46A8}">
  <ds:schemaRefs/>
</ds:datastoreItem>
</file>

<file path=customXml/itemProps27.xml><?xml version="1.0" encoding="utf-8"?>
<ds:datastoreItem xmlns:ds="http://schemas.openxmlformats.org/officeDocument/2006/customXml" ds:itemID="{AEC8FCC8-F103-4FE0-9958-40372E526439}">
  <ds:schemaRefs/>
</ds:datastoreItem>
</file>

<file path=customXml/itemProps28.xml><?xml version="1.0" encoding="utf-8"?>
<ds:datastoreItem xmlns:ds="http://schemas.openxmlformats.org/officeDocument/2006/customXml" ds:itemID="{50CE48A8-C35D-4CF2-B239-54B7F0DE75AB}">
  <ds:schemaRefs/>
</ds:datastoreItem>
</file>

<file path=customXml/itemProps29.xml><?xml version="1.0" encoding="utf-8"?>
<ds:datastoreItem xmlns:ds="http://schemas.openxmlformats.org/officeDocument/2006/customXml" ds:itemID="{36AA4924-01FC-42D0-8408-F237590DFAE9}">
  <ds:schemaRefs/>
</ds:datastoreItem>
</file>

<file path=customXml/itemProps30.xml><?xml version="1.0" encoding="utf-8"?>
<ds:datastoreItem xmlns:ds="http://schemas.openxmlformats.org/officeDocument/2006/customXml" ds:itemID="{8A34D449-AA2E-4ECC-8A84-D3BEE0E179F6}">
  <ds:schemaRefs/>
</ds:datastoreItem>
</file>

<file path=customXml/itemProps31.xml><?xml version="1.0" encoding="utf-8"?>
<ds:datastoreItem xmlns:ds="http://schemas.openxmlformats.org/officeDocument/2006/customXml" ds:itemID="{BECF5B2B-6C72-4C9F-9FD9-97FE27435485}">
  <ds:schemaRefs/>
</ds:datastoreItem>
</file>

<file path=customXml/itemProps32.xml><?xml version="1.0" encoding="utf-8"?>
<ds:datastoreItem xmlns:ds="http://schemas.openxmlformats.org/officeDocument/2006/customXml" ds:itemID="{076E9194-847F-4179-8095-EB065A052A4D}">
  <ds:schemaRefs/>
</ds:datastoreItem>
</file>

<file path=customXml/itemProps33.xml><?xml version="1.0" encoding="utf-8"?>
<ds:datastoreItem xmlns:ds="http://schemas.openxmlformats.org/officeDocument/2006/customXml" ds:itemID="{7134B70D-B0D8-4F7B-B171-DB1F3F9BABD1}">
  <ds:schemaRefs/>
</ds:datastoreItem>
</file>

<file path=customXml/itemProps34.xml><?xml version="1.0" encoding="utf-8"?>
<ds:datastoreItem xmlns:ds="http://schemas.openxmlformats.org/officeDocument/2006/customXml" ds:itemID="{83B807AA-96C4-4BA6-8562-088B3ADED525}">
  <ds:schemaRefs/>
</ds:datastoreItem>
</file>

<file path=customXml/itemProps35.xml><?xml version="1.0" encoding="utf-8"?>
<ds:datastoreItem xmlns:ds="http://schemas.openxmlformats.org/officeDocument/2006/customXml" ds:itemID="{75878725-5001-413F-9A91-28089BC43917}">
  <ds:schemaRefs/>
</ds:datastoreItem>
</file>

<file path=customXml/itemProps36.xml><?xml version="1.0" encoding="utf-8"?>
<ds:datastoreItem xmlns:ds="http://schemas.openxmlformats.org/officeDocument/2006/customXml" ds:itemID="{69C3915E-312E-48D2-8CB7-2A5053F984DF}">
  <ds:schemaRefs/>
</ds:datastoreItem>
</file>

<file path=customXml/itemProps37.xml><?xml version="1.0" encoding="utf-8"?>
<ds:datastoreItem xmlns:ds="http://schemas.openxmlformats.org/officeDocument/2006/customXml" ds:itemID="{432370AB-5AA5-4734-B991-2386081CC04C}">
  <ds:schemaRefs/>
</ds:datastoreItem>
</file>

<file path=customXml/itemProps38.xml><?xml version="1.0" encoding="utf-8"?>
<ds:datastoreItem xmlns:ds="http://schemas.openxmlformats.org/officeDocument/2006/customXml" ds:itemID="{86D090A3-7F60-411C-A390-133F7F68A45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5</vt:i4>
      </vt:variant>
    </vt:vector>
  </HeadingPairs>
  <TitlesOfParts>
    <vt:vector size="19" baseType="lpstr">
      <vt:lpstr>Rekap</vt:lpstr>
      <vt:lpstr>Akun</vt:lpstr>
      <vt:lpstr>SPP GUP TUP dan LS</vt:lpstr>
      <vt:lpstr>Sheet7</vt:lpstr>
      <vt:lpstr>Sheet1</vt:lpstr>
      <vt:lpstr>Sheet2</vt:lpstr>
      <vt:lpstr>Pvt Draft SPBY</vt:lpstr>
      <vt:lpstr>SPBY</vt:lpstr>
      <vt:lpstr>Rekap Gup dan TUP</vt:lpstr>
      <vt:lpstr>Rincian No SPBy</vt:lpstr>
      <vt:lpstr>DBSPBY</vt:lpstr>
      <vt:lpstr>IKU Subkomp</vt:lpstr>
      <vt:lpstr>Checklist GUP dan TUP</vt:lpstr>
      <vt:lpstr>Sheet3</vt:lpstr>
      <vt:lpstr>Akun!Print_Area</vt:lpstr>
      <vt:lpstr>'Checklist GUP dan TUP'!Print_Area</vt:lpstr>
      <vt:lpstr>Rekap!Print_Area</vt:lpstr>
      <vt:lpstr>Akun!Print_Titles</vt:lpstr>
      <vt:lpstr>'Checklist GUP dan TUP'!Print_Titles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cp:lastPrinted>2023-03-21T05:35:29Z</cp:lastPrinted>
  <dcterms:created xsi:type="dcterms:W3CDTF">2022-05-29T09:24:06Z</dcterms:created>
  <dcterms:modified xsi:type="dcterms:W3CDTF">2023-03-21T05:42:03Z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6a3ddaae-1dcf-4096-aec4-563a8e701230</vt:lpwstr>
  </property>
  <property fmtid="{D5CDD505-2E9C-101B-9397-08002B2CF9AE}" pid="3" name="ConnectionInfosStorage">
    <vt:lpwstr>WorkbookXmlParts</vt:lpwstr>
  </property>
</Properties>
</file>