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69B2D8AF-C562-4B4D-B437-76565ADAF806}" xr6:coauthVersionLast="47" xr6:coauthVersionMax="47" xr10:uidLastSave="{00000000-0000-0000-0000-000000000000}"/>
  <bookViews>
    <workbookView xWindow="-108" yWindow="-108" windowWidth="23256" windowHeight="12576" tabRatio="772" activeTab="6" xr2:uid="{CCDE4A15-747C-4369-9C64-CEF54579BB1C}"/>
  </bookViews>
  <sheets>
    <sheet name="Rekap" sheetId="73" r:id="rId1"/>
    <sheet name="Akun" sheetId="74" r:id="rId2"/>
    <sheet name="SPP GUP TUP dan LS" sheetId="79" r:id="rId3"/>
    <sheet name="Pvt Draft SPBy" sheetId="76" r:id="rId4"/>
    <sheet name="SPBY" sheetId="20" r:id="rId5"/>
    <sheet name="Rekap GUP dan TUP" sheetId="41"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Akun!$A$4:$I$135</definedName>
    <definedName name="_xlnm._FilterDatabase" localSheetId="9" hidden="1">'Checklist GUP dan TUP'!$A$1:$L$645</definedName>
    <definedName name="_xlnm._FilterDatabase" localSheetId="0" hidden="1">Rekap!$A$23:$I$52</definedName>
    <definedName name="_xlnm._FilterDatabase" localSheetId="5" hidden="1">'Rekap GUP dan TUP'!$A$3:$O$749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 localSheetId="5">#REF!</definedName>
    <definedName name="cAkun">#REF!</definedName>
    <definedName name="Cetak_dinamis">OFFSET('[1]DASHBOARD SP2D'!$B$1,0,0,COUNTA('[1]DASHBOARD SP2D'!$G:$G),6)</definedName>
    <definedName name="chkAkun" localSheetId="5">#REF!</definedName>
    <definedName name="chkAkun">#REF!</definedName>
    <definedName name="chkKegiatan" localSheetId="5">#REF!</definedName>
    <definedName name="chkKegiatan">#REF!</definedName>
    <definedName name="chkKomponen" localSheetId="5">#REF!</definedName>
    <definedName name="chkKomponen">#REF!</definedName>
    <definedName name="chkKRO" localSheetId="5">#REF!</definedName>
    <definedName name="chkKRO">#REF!</definedName>
    <definedName name="chkProgram" localSheetId="5">#REF!</definedName>
    <definedName name="chkProgram">#REF!</definedName>
    <definedName name="chkRO" localSheetId="5">#REF!</definedName>
    <definedName name="chkRO">#REF!</definedName>
    <definedName name="chksKomponen" localSheetId="5">#REF!</definedName>
    <definedName name="chksKomponen">#REF!</definedName>
    <definedName name="cKegiatan" localSheetId="5">#REF!</definedName>
    <definedName name="cKegiatan">#REF!</definedName>
    <definedName name="cKomponen" localSheetId="5">#REF!</definedName>
    <definedName name="cKomponen">#REF!</definedName>
    <definedName name="cKRO" localSheetId="5">#REF!</definedName>
    <definedName name="cKRO">#REF!</definedName>
    <definedName name="cProgram" localSheetId="5">#REF!</definedName>
    <definedName name="cProgram">#REF!</definedName>
    <definedName name="cRO" localSheetId="5">#REF!</definedName>
    <definedName name="cRO">#REF!</definedName>
    <definedName name="cSKomponen" localSheetId="5">#REF!</definedName>
    <definedName name="cSKomponen">#REF!</definedName>
    <definedName name="Entri_Es2" localSheetId="5">#REF!</definedName>
    <definedName name="Entri_Es2">#REF!</definedName>
    <definedName name="Entri_Es3" localSheetId="5">#REF!</definedName>
    <definedName name="Entri_Es3">#REF!</definedName>
    <definedName name="Entri_Es4" localSheetId="5">#REF!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SPBY!$A$1:$BC$51</definedName>
    <definedName name="ExternalData_1" localSheetId="2" hidden="1">'SPP GUP TUP dan LS'!$A$1:$T$2</definedName>
    <definedName name="FILTER_LAP" localSheetId="5">'[1]DASHBOARD SP2D'!#REF!</definedName>
    <definedName name="FILTER_LAP">'[1]DASHBOARD SP2D'!#REF!</definedName>
    <definedName name="kegiatan">[3]DIPA_AWAL!$T$2:$T$2</definedName>
    <definedName name="_xlnm.Print_Area" localSheetId="1">Akun!$A$1:$C$20</definedName>
    <definedName name="_xlnm.Print_Area" localSheetId="9">'Checklist GUP dan TUP'!$A$1:$L$645</definedName>
    <definedName name="_xlnm.Print_Area" localSheetId="0">Rekap!$A$1:$I$53</definedName>
    <definedName name="_xlnm.Print_Titles" localSheetId="1">Akun!$4:$4</definedName>
    <definedName name="_xlnm.Print_Titles" localSheetId="9">'Checklist GUP dan TUP'!$4:$4</definedName>
    <definedName name="rngSP2D">'[4]Tambahan Realisasi'!$C$2</definedName>
    <definedName name="rowEselon2" localSheetId="5">#REF!</definedName>
    <definedName name="rowEselon2">#REF!</definedName>
    <definedName name="rowKoord" localSheetId="5">#REF!</definedName>
    <definedName name="rowKoord">#REF!</definedName>
    <definedName name="rowSelect" localSheetId="5">#REF!</definedName>
    <definedName name="rowSelect">#REF!</definedName>
    <definedName name="rowSubKoord" localSheetId="5">#REF!</definedName>
    <definedName name="rowSubKoord">#REF!</definedName>
    <definedName name="Slicer_Koordinator">#N/A</definedName>
    <definedName name="Slicer_Status_GUP_TUP3">#N/A</definedName>
    <definedName name="Slicer_Subkoordinator">#N/A</definedName>
    <definedName name="SSBP" localSheetId="5">[1]SSBP!#REF!</definedName>
    <definedName name="SSBP">[1]SSBP!#REF!</definedName>
    <definedName name="Start_Jadi" localSheetId="5">#REF!</definedName>
    <definedName name="Start_Jadi">#REF!</definedName>
    <definedName name="TGL_SP2D">[1]DASHBOARD!$I$1</definedName>
  </definedNames>
  <calcPr calcId="191029"/>
  <pivotCaches>
    <pivotCache cacheId="439" r:id="rId16"/>
    <pivotCache cacheId="440" r:id="rId17"/>
    <pivotCache cacheId="441" r:id="rId18"/>
    <pivotCache cacheId="495" r:id="rId19"/>
    <pivotCache cacheId="507" r:id="rId20"/>
    <pivotCache cacheId="510" r:id="rId21"/>
    <pivotCache cacheId="513" r:id="rId22"/>
    <pivotCache cacheId="516" r:id="rId23"/>
  </pivotCaches>
  <extLst>
    <ext xmlns:x14="http://schemas.microsoft.com/office/spreadsheetml/2009/9/main" uri="{876F7934-8845-4945-9796-88D515C7AA90}">
      <x14:pivotCaches>
        <pivotCache cacheId="482"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76" l="1"/>
  <c r="C1" i="76" s="1"/>
  <c r="D2" i="76"/>
  <c r="D1" i="76" s="1"/>
  <c r="E2" i="76"/>
  <c r="E1" i="76" s="1"/>
  <c r="F2" i="76"/>
  <c r="F1" i="76" s="1"/>
  <c r="G2" i="76"/>
  <c r="G1" i="76" s="1"/>
  <c r="H2" i="76"/>
  <c r="H1" i="76" s="1"/>
  <c r="B2" i="76"/>
  <c r="B1" i="76" s="1"/>
  <c r="DB3" i="29"/>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C9" i="78" s="1"/>
  <c r="B10" i="78" a="1"/>
  <c r="B10" i="78" s="1"/>
  <c r="E8" i="78" a="1"/>
  <c r="E8" i="78" s="1"/>
  <c r="D8" i="78" a="1"/>
  <c r="D8" i="78" s="1"/>
  <c r="C8" i="78" a="1"/>
  <c r="C8" i="78" s="1"/>
  <c r="B8" i="78" a="1"/>
  <c r="B8" i="78" s="1"/>
  <c r="E7" i="78" a="1"/>
  <c r="E7" i="78" s="1"/>
  <c r="D7" i="78" a="1"/>
  <c r="D7" i="78" s="1"/>
  <c r="C7" i="78" a="1"/>
  <c r="C7" i="78" s="1"/>
  <c r="B7" i="78" a="1"/>
  <c r="B7" i="78" s="1"/>
  <c r="A2" i="74"/>
  <c r="A21" i="73"/>
  <c r="C6" i="78" l="1"/>
  <c r="C5" i="78" s="1"/>
  <c r="C12" i="7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2]}"/>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<sst xmlns="http://schemas.openxmlformats.org/spreadsheetml/2006/main" count="23775" uniqueCount="1995">
  <si>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</si>
  <si>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</si>
  <si>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</si>
  <si>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</si>
  <si>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</si>
  <si>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</si>
  <si>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</si>
  <si>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</si>
  <si>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</si>
  <si>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</si>
  <si>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</si>
  <si>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</si>
  <si>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</si>
  <si>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</si>
  <si>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</si>
  <si>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</si>
  <si>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</si>
  <si>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</si>
  <si>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</si>
  <si>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</si>
  <si>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</si>
  <si>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</si>
  <si>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</si>
  <si>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</si>
  <si>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</si>
  <si>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</si>
  <si>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</si>
  <si>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</si>
  <si>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</si>
  <si>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</si>
  <si>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</si>
  <si>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</si>
  <si>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</si>
  <si>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</si>
  <si>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</si>
  <si>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</si>
  <si>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</si>
  <si>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</si>
  <si>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</si>
  <si>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</si>
  <si>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</si>
  <si>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</si>
  <si>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</si>
  <si>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</si>
  <si>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</si>
  <si>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</si>
  <si>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</si>
  <si>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</si>
  <si>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</si>
  <si>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</si>
  <si>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</si>
  <si>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</si>
  <si>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</si>
  <si>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</si>
  <si>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</si>
  <si>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</si>
  <si>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</si>
  <si>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</si>
  <si>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</si>
  <si>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</si>
  <si>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</si>
  <si>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</si>
  <si>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</si>
  <si>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</si>
  <si>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</si>
  <si>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</si>
  <si>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</si>
  <si>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</si>
  <si>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Perjalanan Pembinaan</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</si>
  <si>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</si>
  <si>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</si>
  <si>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</si>
  <si>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</si>
  <si>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</si>
  <si>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</si>
  <si>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</si>
  <si>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</si>
  <si>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</si>
  <si>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</si>
  <si>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</si>
  <si>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</si>
  <si>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</si>
  <si>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</si>
  <si>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</si>
  <si>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</si>
  <si>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</si>
  <si>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</si>
  <si>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</si>
  <si>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</si>
  <si>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</si>
  <si>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</si>
  <si>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</si>
  <si>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</si>
  <si>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</si>
  <si>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</si>
  <si>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</si>
  <si>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</si>
  <si>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</si>
  <si>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</si>
  <si>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</si>
  <si>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</si>
  <si>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</si>
  <si>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</si>
  <si>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</si>
  <si>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</si>
  <si>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</si>
  <si>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</si>
  <si>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</si>
  <si>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WA.2378.EBD.952.301.B.521811</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</si>
  <si>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</si>
  <si>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</si>
  <si>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</si>
  <si>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</si>
  <si>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</si>
  <si>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</si>
  <si>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</si>
  <si>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</si>
  <si>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</si>
  <si>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</si>
  <si>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</si>
  <si>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</si>
  <si>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</si>
  <si>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</si>
  <si>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</si>
  <si>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WA.4345.EBC.996.301.A.521811</t>
  </si>
  <si>
    <t>B. Lanjutan Tugas Belajar</t>
  </si>
  <si>
    <t>WA.4345.EBC.996.301.B.524111</t>
  </si>
  <si>
    <t>302. Aparatur KKP yang Diberikan Izin Belajar</t>
  </si>
  <si>
    <t>A. Aparatur KKP yang Diberikan Izin Belajar</t>
  </si>
  <si>
    <t>WA.4345.EBC.996.302.A.521811</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</si>
  <si>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</si>
  <si>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</si>
  <si>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</si>
  <si>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</si>
  <si>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</si>
  <si>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</si>
  <si>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</si>
  <si>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</si>
  <si>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</si>
  <si>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Majalah dan Surat Kabar</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</si>
  <si>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</si>
  <si>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</si>
  <si>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</si>
  <si>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</si>
  <si>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</si>
  <si>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</si>
  <si>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</si>
  <si>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</si>
  <si>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</si>
  <si>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</si>
  <si>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</si>
  <si>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</si>
  <si>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</si>
  <si>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</si>
  <si>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</si>
  <si>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</si>
  <si>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</si>
  <si>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</si>
  <si>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</si>
  <si>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</si>
  <si>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</si>
  <si>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Perjalanan Penyelenggaraan Verifikasi</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</si>
  <si>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</si>
  <si>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</si>
  <si>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</si>
  <si>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</si>
  <si>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</si>
  <si>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</si>
  <si>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</si>
  <si>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</si>
  <si>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</si>
  <si>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</si>
  <si>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</si>
  <si>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</si>
  <si>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</si>
  <si>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</si>
  <si>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</si>
  <si>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</si>
  <si>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</si>
  <si>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</si>
  <si>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</si>
  <si>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</si>
  <si>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</si>
  <si>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</si>
  <si>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</si>
  <si>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</si>
  <si>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</si>
  <si>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</si>
  <si>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</si>
  <si>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</si>
  <si>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</si>
  <si>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</si>
  <si>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</si>
  <si>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</si>
  <si>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</si>
  <si>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</si>
  <si>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</si>
  <si>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</si>
  <si>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00382</t>
  </si>
  <si>
    <t>00381</t>
  </si>
  <si>
    <t>00012</t>
  </si>
  <si>
    <t>00380</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</si>
  <si>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</si>
  <si>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</si>
  <si>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</si>
  <si>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</si>
  <si>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</si>
  <si>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</si>
  <si>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</si>
  <si>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</si>
  <si>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</si>
  <si>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</si>
  <si>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</si>
  <si>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</si>
  <si>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</si>
  <si>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</si>
  <si>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</si>
  <si>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</si>
  <si>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</si>
  <si>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Penyusunan Bahan Tindak Lanjut dan Pemutakhiran Data</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</si>
  <si>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</si>
  <si>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</si>
  <si>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</si>
  <si>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</si>
  <si>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</si>
  <si>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</si>
  <si>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</si>
  <si>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</si>
  <si>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</si>
  <si>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</si>
  <si>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</si>
  <si>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</si>
  <si>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</si>
  <si>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</si>
  <si>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</si>
  <si>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</si>
  <si>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</si>
  <si>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</si>
  <si>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</si>
  <si>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</si>
  <si>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</si>
  <si>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</si>
  <si>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</si>
  <si>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</si>
  <si>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</si>
  <si>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</si>
  <si>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</si>
  <si>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</si>
  <si>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</si>
  <si>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</si>
  <si>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</si>
  <si>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</si>
  <si>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</si>
  <si>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</si>
  <si>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</si>
  <si>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</si>
  <si>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</si>
  <si>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</si>
  <si>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</si>
  <si>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</si>
  <si>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</si>
  <si>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</si>
  <si>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</si>
  <si>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</si>
  <si>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</si>
  <si>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</si>
  <si>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</si>
  <si>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</si>
  <si>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</si>
  <si>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</si>
  <si>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</si>
  <si>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</si>
  <si>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</si>
  <si>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</si>
  <si>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</si>
  <si>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</si>
  <si>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</si>
  <si>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</si>
  <si>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</si>
  <si>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</si>
  <si>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</si>
  <si>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</si>
  <si>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</si>
  <si>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</si>
  <si>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</si>
  <si>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</si>
  <si>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</si>
  <si>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</si>
  <si>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</si>
  <si>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</si>
  <si>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</si>
  <si>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</si>
  <si>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</si>
  <si>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</si>
  <si>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</si>
  <si>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</si>
  <si>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</si>
  <si>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</si>
  <si>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</si>
  <si>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</si>
  <si>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</si>
  <si>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</si>
  <si>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</si>
  <si>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</si>
  <si>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</si>
  <si>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</si>
  <si>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</si>
  <si>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</si>
  <si>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</si>
  <si>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</si>
  <si>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</si>
  <si>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</si>
  <si>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</si>
  <si>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</si>
  <si>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</si>
  <si>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</si>
  <si>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</si>
  <si>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</si>
  <si>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</si>
  <si>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</si>
  <si>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</si>
  <si>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</si>
  <si>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WA.2378.EBA.994.001.GA.511129</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</si>
  <si>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</si>
  <si>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</si>
  <si>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</si>
  <si>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</si>
  <si>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</si>
  <si>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</si>
  <si>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</si>
  <si>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</si>
  <si>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</si>
  <si>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</si>
  <si>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</si>
  <si>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</si>
  <si>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</si>
  <si>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</si>
  <si>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</si>
  <si>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</si>
  <si>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</si>
  <si>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</si>
  <si>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</si>
  <si>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</si>
  <si>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</si>
  <si>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</si>
  <si>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</si>
  <si>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</si>
  <si>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</si>
  <si>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</si>
  <si>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</si>
  <si>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</si>
  <si>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</si>
  <si>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</si>
  <si>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</si>
  <si>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</si>
  <si>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</si>
  <si>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</si>
  <si>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</si>
  <si>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</si>
  <si>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</si>
  <si>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</si>
  <si>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</si>
  <si>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</si>
  <si>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</si>
  <si>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</si>
  <si>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</si>
  <si>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</si>
  <si>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</si>
  <si>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</si>
  <si>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</si>
  <si>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</si>
  <si>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</si>
  <si>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</si>
  <si>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</si>
  <si>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</si>
  <si>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</si>
  <si>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</si>
  <si>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</si>
  <si>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</si>
  <si>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</si>
  <si>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</si>
  <si>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</si>
  <si>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</si>
  <si>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</si>
  <si>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</si>
  <si>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</si>
  <si>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</si>
  <si>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</si>
  <si>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</si>
  <si>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</si>
  <si>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</si>
  <si>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</si>
  <si>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</si>
  <si>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</si>
  <si>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</si>
  <si>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</si>
  <si>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</si>
  <si>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</si>
  <si>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</si>
  <si>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</si>
  <si>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</si>
  <si>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</si>
  <si>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</si>
  <si>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</si>
  <si>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</si>
  <si>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</si>
  <si>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</si>
  <si>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</si>
  <si>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</si>
  <si>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</si>
  <si>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</si>
  <si>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</si>
  <si>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</si>
  <si>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</si>
  <si>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</si>
  <si>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</si>
  <si>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</si>
  <si>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</si>
  <si>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</si>
  <si>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</si>
  <si>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</si>
  <si>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</si>
  <si>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</si>
  <si>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</si>
  <si>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</si>
  <si>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</si>
  <si>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</si>
  <si>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</si>
  <si>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</si>
  <si>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</si>
  <si>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</si>
  <si>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</si>
  <si>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</si>
  <si>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</si>
  <si>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</si>
  <si>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</si>
  <si>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</si>
  <si>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</si>
  <si>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</si>
  <si>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</si>
  <si>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Langganan biaya Aplikasi, video conference dan Zoho</t>
  </si>
  <si>
    <t>GUP 19</t>
  </si>
  <si>
    <t>GUP 20</t>
  </si>
  <si>
    <t>GUP 21</t>
  </si>
  <si>
    <t>Keuangan Total</t>
  </si>
  <si>
    <t>TUP 6 Thp 1</t>
  </si>
  <si>
    <t>TUP 6 Thp2</t>
  </si>
  <si>
    <t>000170</t>
  </si>
  <si>
    <t>05761</t>
  </si>
  <si>
    <t>05756</t>
  </si>
  <si>
    <t>05758</t>
  </si>
  <si>
    <t>05760</t>
  </si>
  <si>
    <t>05762</t>
  </si>
  <si>
    <t>05764</t>
  </si>
  <si>
    <t>05725</t>
  </si>
  <si>
    <t>05726</t>
  </si>
  <si>
    <t>05747</t>
  </si>
  <si>
    <t>05749</t>
  </si>
  <si>
    <t>05751</t>
  </si>
  <si>
    <t>05752</t>
  </si>
  <si>
    <t>WA.4345.EBC.996.301.B.524119</t>
  </si>
  <si>
    <t>05728</t>
  </si>
  <si>
    <t>05730</t>
  </si>
  <si>
    <t>05732</t>
  </si>
  <si>
    <t>05734</t>
  </si>
  <si>
    <t>05736</t>
  </si>
  <si>
    <t>05737</t>
  </si>
  <si>
    <t>05738</t>
  </si>
  <si>
    <t>05740</t>
  </si>
  <si>
    <t>05741</t>
  </si>
  <si>
    <t>05743</t>
  </si>
  <si>
    <t>524119. Belanja Perjalanan Dinas Paket Meeting Luar Kota</t>
  </si>
  <si>
    <t>Perdin Jakarta - Jember, Jatim (PP). Tgl. 25 - 27 November 2022. Dalam rangka Acara Pelantikan Santri Taruna Angk. XXII dan Pelepasan Alumni Magang LN SMK Puger, Jember.</t>
  </si>
  <si>
    <t>GUP Nihil</t>
  </si>
  <si>
    <t>05826</t>
  </si>
  <si>
    <t>Belanja uang makan PNS</t>
  </si>
  <si>
    <t>Belanja Pegawai. Pembayaran uang makan bulan Desember sebanyak 40 orang, tgl 28 Desember 2022</t>
  </si>
  <si>
    <t>GAJI DAN TUNJANGAN</t>
  </si>
  <si>
    <t>05825</t>
  </si>
  <si>
    <t>Perdin Jakarta - Bogor, Jabar (PP). Tgl. 26 November 2022. Dalam rangka Menghadiri Acara Deklarasi Kesatuan Pelaut dan Pekerja Perikanan Indonesia (KP3I) di Snetul, Bogor. Tgl. 26</t>
  </si>
  <si>
    <t>05842</t>
  </si>
  <si>
    <t>Pembayaran transport lokal Jakarta ke Ciracas, Jaktim (PP). Tgl 05 September 2022. Dalam rangka kegiatan Pemindahan dokumen/arsip dari dan ke Rumah Arsip Ciracas. Tgl. 21</t>
  </si>
  <si>
    <t>05840</t>
  </si>
  <si>
    <t>Perdin Jakarta - Kantor BKN Jakarta, Jaktim (PP). Tgl. 12 Desember 2022. Dalam rangka Keg Konsultasi dan Pencarian Arsip SK CPNS atas nama Nova Riani Banjarnahor, A.Pi, M.M. Tgl.</t>
  </si>
  <si>
    <t>05841</t>
  </si>
  <si>
    <t>Perdin Jakarta - Politeknik AUP, Jaksel (PP). Tgl. 16 Desember 2022. Dalam rangka Keg Penyusunan Lapoan Tahunan Pengelolaan Kepegawaian Pusdik KP T.A. 2022. Tgl. 16</t>
  </si>
  <si>
    <t>05843</t>
  </si>
  <si>
    <t>Belanja Keperluan Sehari-hari Perkantoran: Pembayaran air minum pegawai Pusat Pendidikan KP Bulan Desember 2022. Tgl. 15 Desember 2022</t>
  </si>
  <si>
    <t>05844</t>
  </si>
  <si>
    <t>Belanja Keperluan Perkantoran: Pembelian air minum keperluan Pusat Pendidikan KP periode Bulan Desember 2022. Tgl. 27 Desember 2022.</t>
  </si>
  <si>
    <t>05845</t>
  </si>
  <si>
    <t>Pembelian konsumsi (snack pagi) jamuan Rapat Editing Penerbitan Buku. Tgl. 13 Desember 2022</t>
  </si>
  <si>
    <t>05846</t>
  </si>
  <si>
    <t>Pembelian konsumsi (Makan siang) jamuan Rapat Editing Penerbitan Buku. Tgl. 13 Desember 2022</t>
  </si>
  <si>
    <t>05847</t>
  </si>
  <si>
    <t>Pembelian konsumsi (snack sore) jamuan Rapat Penyusunan Laporan Tahunan Pengelolaan Kepegawaian Pusdik KP Tahun 2022.. Tgl. 16 Desember 2022</t>
  </si>
  <si>
    <t>05848</t>
  </si>
  <si>
    <t>Pembelian konsumsi (Makan siang) jamuan Rapat Penyusunan Laporan Tahunan Pengelolaan Kepegawaian Pusdik KP Tahun 2022.. Tgl. 16 Desember 2022</t>
  </si>
  <si>
    <t>05849</t>
  </si>
  <si>
    <t>Pembelian konsumsi (makan siang) jamuan Rapat Persiapan Ekspose Capaian Kinerja dan Penyiapan Bahan Laporan Tahunan BRSDM KP TA. 2022 . Tgl. 20 Desember 2022</t>
  </si>
  <si>
    <t>05850</t>
  </si>
  <si>
    <t>Belanja Keperluan Sehari-hari Perkantoran: Pembayaran Langganan surat kabar/majalah Pusat Pendidikan KP Bulan Desember 2022. Tgl. 23 Desember 2022</t>
  </si>
  <si>
    <t>05851</t>
  </si>
  <si>
    <t>Belanja Keperluan Perkantoran: Pembayaran biaya estetika kantor kegiatan Pusat Pendidikan KP periode Bulan Desember 2022. Tgl. 16 Desember 2022.</t>
  </si>
  <si>
    <t>05852</t>
  </si>
  <si>
    <t>Belanja Keperluan Perkantoran: Pembutan mading Akrilk kegiatan Pusat Pendidikan KPTahun Anggaan 2022. Tgl. 23 Desember 2022.</t>
  </si>
  <si>
    <t>05853</t>
  </si>
  <si>
    <t>Belanja Keperluan Perkantoran: Pembelian tanaman estetka kantor kegiatan Pusat Pendidikan KPTahun Anggaan 2022. Tgl. 27 Desember 2022.</t>
  </si>
  <si>
    <t>05854</t>
  </si>
  <si>
    <t>Belanja Barang Non Operasional Lainnya. Pembayaran Indihome Speedy kegiatan Pusat Pendidikan KP Periode Bulan Desember 2022. Tgl. 08 Desember 2022.</t>
  </si>
  <si>
    <t>05855</t>
  </si>
  <si>
    <t>Belanja Barang Non Operasional Lainnya. Pembayaran zoom video conference dan zoho kegiatan Pusat Pendidikan KP Periode Bulan Desember 2022. Tgl. 19 Desember 2022.</t>
  </si>
  <si>
    <t>05856</t>
  </si>
  <si>
    <t>Pembelian konsumsi (snack) jamuan Pertemuan Refleksi Kegiatan / Anggaran Tahun 2022 dan Outlook 2023. Tgl. 29 Desember 2022</t>
  </si>
  <si>
    <t>05857</t>
  </si>
  <si>
    <t>Belanja Barang Persediaan Barang Konsumsi: Pembelian Bahan Komputer kegiatan Bagian Tata Usaha Pusat Pendidikan KP Bulan Desember 2022. Tgl. 21 Desember 2022</t>
  </si>
  <si>
    <t>05874</t>
  </si>
  <si>
    <t>Belanja Pengiriman Surat Dinas Pos Pusat. Pengiriman surat dan dokumen/barang lainnya kegiatan Pusat Pendidikan KP Bulan Desember 2022. Tgl. 27 Desember 2022.</t>
  </si>
  <si>
    <t>05858</t>
  </si>
  <si>
    <t>Belanja Sewa: Pembayaran sewa mesin photocopy Pusat Pendidikan KP Bulan Desember 2022, tgl. 09 Desember 2022.</t>
  </si>
  <si>
    <t>05859</t>
  </si>
  <si>
    <t>Belanja Pemeliharaan Peralatan &amp; Mesin: Pembayaran pajak kendaraan operasional roda 2 Nopol B 3917 PBQ Tahun 2022, tgl. 08 Desember 2022.</t>
  </si>
  <si>
    <t>05860</t>
  </si>
  <si>
    <t>Belanja Pemeliharaan Peralatan &amp; Mesin: Pembayaran pajak kendaraan operasional roda 2 Nopol B 6552 SQE Tahun 2022, tgl. 08 Desember 2022.</t>
  </si>
  <si>
    <t>05861</t>
  </si>
  <si>
    <t>Belanja Pemeliharaan Peralatan &amp; Mesin: Pembayaran pemeliharaan kendaraan operasional roda 4 Nopol B 2030 MQ Bulan Desember 2022, tgl. 23 Desember 2022.</t>
  </si>
  <si>
    <t>05862</t>
  </si>
  <si>
    <t>05863</t>
  </si>
  <si>
    <t>Belanja Pemeliharaan Peralatan &amp; Mesin: Pembayaran pemeliharaan kendaraan operasional roda 4 Nopol B 1165 UQN Bulan Desember 2022, tgl. 24 Desember 2022.</t>
  </si>
  <si>
    <t>05864</t>
  </si>
  <si>
    <t>Belanja Pemeliharaan Peralatan &amp; Mesin: Pembayaran pemeliharaan kendaraan operasional roda 4 Nopol B1987 WQ Bulan Desember 2022, tgl. 27 Desember 2022.</t>
  </si>
  <si>
    <t>05865</t>
  </si>
  <si>
    <t>Belanja Pemeliharaan Peralatan &amp; Mesin: Pembelian sarung jok mobil pemeliharaan kendaraan operasional roda 4 Nopol B 1987 WQ Bulan Desember 2022, tgl. 27 Desember 2022.</t>
  </si>
  <si>
    <t>05866</t>
  </si>
  <si>
    <t>Belanja Pemeliharaan Peralatan &amp; Mesin: Pembelian sarung jok mobil pemeliharaan kendaraan operasional roda 4 Nopol B 2030 MQ Bulan Desember 2022, tgl. 27 Desember 2022.</t>
  </si>
  <si>
    <t>05867</t>
  </si>
  <si>
    <t>Belanja Pemeliharaan Peralatan &amp; Mesin: Pembelian baseus S13 Quick Charge 4.0 Car ChargerPD FM Transmitter Bluetooth kend. operasional roda 4 Nopol B1987 WQ, tgl. 27</t>
  </si>
  <si>
    <t>05868</t>
  </si>
  <si>
    <t>Belanja Pemeliharaan Peralatan &amp; Mesin: Pembayaran pemeliharaan kendaraan operasional roda 2 Nopol 6497 SQG Bulan Desember 2022, tgl. 27 Desember 2022.</t>
  </si>
  <si>
    <t>05869</t>
  </si>
  <si>
    <t>Belanja Pemeliharaan Peralatan &amp; Mesin: Pembelian dongrak botol 5 ton hidrolik Silver kend. operasional roda 4 Nopol B 1987 WQ, tgl. 28 Desember 2022.</t>
  </si>
  <si>
    <t>05870</t>
  </si>
  <si>
    <t>Belanja Pemeliharaan Peralatan &amp; Mesin: Pembelian Notale Air Pump Inflator Electric Portable Pompa kendaraan operasional roda 4 Nopol B 2030 MQ, tgl. 28 Desember 2022.</t>
  </si>
  <si>
    <t>05871</t>
  </si>
  <si>
    <t>Belanja Pemeliharaan Peralatan &amp; Mesin: Pembayaran BBM kendaraan operasional roda 4 Pusdik KP Bulan Desember 2022 a.n. Bambang Suprakto dkk, Tgl. 29 Desember 2022</t>
  </si>
  <si>
    <t>05872</t>
  </si>
  <si>
    <t>Belanja Pemeliharaan Peralatan dan Mesin: Pembayaran BBM kendaraan operasional roda 2 Pusat Pendidikan KP Bulan Desember 2022, Tgl. 29 Desember 2022.</t>
  </si>
  <si>
    <t>05873</t>
  </si>
  <si>
    <t>Belanja Barang Persediaan Barang Konsumsi. Belanja ATK dalam rangka keg sinkronisasi keg pendidikan KP, Tgl 06 Des 2022</t>
  </si>
  <si>
    <t>05818</t>
  </si>
  <si>
    <t>Perdin Pusdik KP - Bogor  (PP), ,tgl. 19 Des. 2022 melakukan pembahasan data dukung RAB usulan jenis tarif dan penghapusan jenis PNBP, Tgl 20 Des 2022</t>
  </si>
  <si>
    <t>05875</t>
  </si>
  <si>
    <t>Perdin Pusdik KP - Ancol (PP) Tambahan Uang Persediaan (PTUP) Nihil dan</t>
  </si>
  <si>
    <t>05876</t>
  </si>
  <si>
    <t>Belanja Barang Persediaan Barang Konsumsi. Belanja ATK dalam rangka keg tugas belajar baru, Tgl 13 Des 2022</t>
  </si>
  <si>
    <t>05820</t>
  </si>
  <si>
    <t>Belanja Barang Persediaan Barang Konsumsi. Belanja ATK dalam rangka keg aparatur KKP yang diberikan ijin belajar, Tgl 20 Des 2022</t>
  </si>
  <si>
    <t>05821</t>
  </si>
  <si>
    <t>221751701015984</t>
  </si>
  <si>
    <t>01417T</t>
  </si>
  <si>
    <t>221751701015983</t>
  </si>
  <si>
    <t>01415T</t>
  </si>
  <si>
    <t>05765</t>
  </si>
  <si>
    <t>05731</t>
  </si>
  <si>
    <t>05729</t>
  </si>
  <si>
    <t>05763</t>
  </si>
  <si>
    <t>05733</t>
  </si>
  <si>
    <t>05759</t>
  </si>
  <si>
    <t>05735</t>
  </si>
  <si>
    <t>05757</t>
  </si>
  <si>
    <t>05755</t>
  </si>
  <si>
    <t>05754</t>
  </si>
  <si>
    <t>05739</t>
  </si>
  <si>
    <t>05753</t>
  </si>
  <si>
    <t>05742</t>
  </si>
  <si>
    <t>05750</t>
  </si>
  <si>
    <t>05744</t>
  </si>
  <si>
    <t>05748</t>
  </si>
  <si>
    <t>05745</t>
  </si>
  <si>
    <t>05746</t>
  </si>
  <si>
    <t>05724</t>
  </si>
  <si>
    <t>05727</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</si>
  <si>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</si>
  <si>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</si>
  <si>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</si>
  <si>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</si>
  <si>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</si>
  <si>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</si>
  <si>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</si>
  <si>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</si>
  <si>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</si>
  <si>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</si>
  <si>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</si>
  <si>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</si>
  <si>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</si>
  <si>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</si>
  <si>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</si>
  <si>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</si>
  <si>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</si>
  <si>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</si>
  <si>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</si>
  <si>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</si>
  <si>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</si>
  <si>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</si>
  <si>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</si>
  <si>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</si>
  <si>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</si>
  <si>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</si>
  <si>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</si>
  <si>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</si>
  <si>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</si>
  <si>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</si>
  <si>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</si>
  <si>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</si>
  <si>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</si>
  <si>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</si>
  <si>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</si>
  <si>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</si>
  <si>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</si>
  <si>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</si>
  <si>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</si>
  <si>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</si>
  <si>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</si>
  <si>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</si>
  <si>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</si>
  <si>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</si>
  <si>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</si>
  <si>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</si>
  <si>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</si>
  <si>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</si>
  <si>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</si>
  <si>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</si>
  <si>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</si>
  <si>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</si>
  <si>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</si>
  <si>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</si>
  <si>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</si>
  <si>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</si>
  <si>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</si>
  <si>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</si>
  <si>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</si>
  <si>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</si>
  <si>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</si>
  <si>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</si>
  <si>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</si>
  <si>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</si>
  <si>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</si>
  <si>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</si>
  <si>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</si>
  <si>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</si>
  <si>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</si>
  <si>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</si>
  <si>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</si>
  <si>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</si>
  <si>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</si>
  <si>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</si>
  <si>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</si>
  <si>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</si>
  <si>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</si>
  <si>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</si>
  <si>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</si>
  <si>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</si>
  <si>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</si>
  <si>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</si>
  <si>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</si>
  <si>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</si>
  <si>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</si>
  <si>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</si>
  <si>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</si>
  <si>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</si>
  <si>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</si>
  <si>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</si>
  <si>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</si>
  <si>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</si>
  <si>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</si>
  <si>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</si>
  <si>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</si>
  <si>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</si>
  <si>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</si>
  <si>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</si>
  <si>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</si>
  <si>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</si>
  <si>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</si>
  <si>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</si>
  <si>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</si>
  <si>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</si>
  <si>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</si>
  <si>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</si>
  <si>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</si>
  <si>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</si>
  <si>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</si>
  <si>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</si>
  <si>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</si>
  <si>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</si>
  <si>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</si>
  <si>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</si>
  <si>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</si>
  <si>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</si>
  <si>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</si>
  <si>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</si>
  <si>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</si>
  <si>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</si>
  <si>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</si>
  <si>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</si>
  <si>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</si>
  <si>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</si>
  <si>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</si>
  <si>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</si>
  <si>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</si>
  <si>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</si>
  <si>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</si>
  <si>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</si>
  <si>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</si>
  <si>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</si>
  <si>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</si>
  <si>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</si>
  <si>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</si>
  <si>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</si>
  <si>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</si>
  <si>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</si>
  <si>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</si>
  <si>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</si>
  <si>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</si>
  <si>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</si>
  <si>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</si>
  <si>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</si>
  <si>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</si>
  <si>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</si>
  <si>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</si>
  <si>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</si>
  <si>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</si>
  <si>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</si>
  <si>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</si>
  <si>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</si>
  <si>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</si>
  <si>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</si>
  <si>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</si>
  <si>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</si>
  <si>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</si>
  <si>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</si>
  <si>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</si>
  <si>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</si>
  <si>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</si>
  <si>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</si>
  <si>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</si>
  <si>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</si>
  <si>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</si>
  <si>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</si>
  <si>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</si>
  <si>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</si>
  <si>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</si>
  <si>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</si>
  <si>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</si>
  <si>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</si>
  <si>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</si>
  <si>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</si>
  <si>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</si>
  <si>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</si>
  <si>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</si>
  <si>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</si>
  <si>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</si>
  <si>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</si>
  <si>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</si>
  <si>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</si>
  <si>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</si>
  <si>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</si>
  <si>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</si>
  <si>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</si>
  <si>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</si>
  <si>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</si>
  <si>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</si>
  <si>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</si>
  <si>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</si>
  <si>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</si>
  <si>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</si>
  <si>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</si>
  <si>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</si>
  <si>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</si>
  <si>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</si>
  <si>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</si>
  <si>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</si>
  <si>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</si>
  <si>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</si>
  <si>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</si>
  <si>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</si>
  <si>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</si>
  <si>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</si>
  <si>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</si>
  <si>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</si>
  <si>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</si>
  <si>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</si>
  <si>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</si>
  <si>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</si>
  <si>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</si>
  <si>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</si>
  <si>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</si>
  <si>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</si>
  <si>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</si>
  <si>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</si>
  <si>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</si>
  <si>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</si>
  <si>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</si>
  <si>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</si>
  <si>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</si>
  <si>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</si>
  <si>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</si>
  <si>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</si>
  <si>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</si>
  <si>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</si>
  <si>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</si>
  <si>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</si>
  <si>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</si>
  <si>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</si>
  <si>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</si>
  <si>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</si>
  <si>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</si>
  <si>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</si>
  <si>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</si>
  <si>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</si>
  <si>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</si>
  <si>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</si>
  <si>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</si>
  <si>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</si>
  <si>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</si>
  <si>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</si>
  <si>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</si>
  <si>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</si>
  <si>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</si>
  <si>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</si>
  <si>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</si>
  <si>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</si>
  <si>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</si>
  <si>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</si>
  <si>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</si>
  <si>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</si>
  <si>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</si>
  <si>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</si>
  <si>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</si>
  <si>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</si>
  <si>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</si>
  <si>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</si>
  <si>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</si>
  <si>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</si>
  <si>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</si>
  <si>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</si>
  <si>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</si>
  <si>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</si>
  <si>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</si>
  <si>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</si>
  <si>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</si>
  <si>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</si>
  <si>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</si>
  <si>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</si>
  <si>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</si>
  <si>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</si>
  <si>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</si>
  <si>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</si>
  <si>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</si>
  <si>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</si>
  <si>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</si>
  <si>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</si>
  <si>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</si>
  <si>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</si>
  <si>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</si>
  <si>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</si>
  <si>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</si>
  <si>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</si>
  <si>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</si>
  <si>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</si>
  <si>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</si>
  <si>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</si>
  <si>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</si>
  <si>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</si>
  <si>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</si>
  <si>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</si>
  <si>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</si>
  <si>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</si>
  <si>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</si>
  <si>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</si>
  <si>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</si>
  <si>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</si>
  <si>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</si>
  <si>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</si>
  <si>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</si>
  <si>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</si>
  <si>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</si>
  <si>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</si>
  <si>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</si>
  <si>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</si>
  <si>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</si>
  <si>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</si>
  <si>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</si>
  <si>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</si>
  <si>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</si>
  <si>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</si>
  <si>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</si>
  <si>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</si>
  <si>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</si>
  <si>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</si>
  <si>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</si>
  <si>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</si>
  <si>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</si>
  <si>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</si>
  <si>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</si>
  <si>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</si>
  <si>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</si>
  <si>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</si>
  <si>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</si>
  <si>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</si>
  <si>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</si>
  <si>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</si>
  <si>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</si>
  <si>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</si>
  <si>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</si>
  <si>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</si>
  <si>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</si>
  <si>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</si>
  <si>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</si>
  <si>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</si>
  <si>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</si>
  <si>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</si>
  <si>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</si>
  <si>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</si>
  <si>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</si>
  <si>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</si>
  <si>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</si>
  <si>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</si>
  <si>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</si>
  <si>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</si>
  <si>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</si>
  <si>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</si>
  <si>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</si>
  <si>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</si>
  <si>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</si>
  <si>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</si>
  <si>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</si>
  <si>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</si>
  <si>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</si>
  <si>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</si>
  <si>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</si>
  <si>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</si>
  <si>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</si>
  <si>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</si>
  <si>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</si>
  <si>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</si>
  <si>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</si>
  <si>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</si>
  <si>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</si>
  <si>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</si>
  <si>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</si>
  <si>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</si>
  <si>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</si>
  <si>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</si>
  <si>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</si>
  <si>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</si>
  <si>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</si>
  <si>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</si>
  <si>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</si>
  <si>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</si>
  <si>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</si>
  <si>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</si>
  <si>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</si>
  <si>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</si>
  <si>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</si>
  <si>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</si>
  <si>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</si>
  <si>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</si>
  <si>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</si>
  <si>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</si>
  <si>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</si>
  <si>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</si>
  <si>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</si>
  <si>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</si>
  <si>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</si>
  <si>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</si>
  <si>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</si>
  <si>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</si>
  <si>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</si>
  <si>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</si>
  <si>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</si>
  <si>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</si>
  <si>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</si>
  <si>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</si>
  <si>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</si>
  <si>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</si>
  <si>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</si>
  <si>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</si>
  <si>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</si>
  <si>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</si>
  <si>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</si>
  <si>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</si>
  <si>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</si>
  <si>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</si>
  <si>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</si>
  <si>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</si>
  <si>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</si>
  <si>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</si>
  <si>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</si>
  <si>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</si>
  <si>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</si>
  <si>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</si>
  <si>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</si>
  <si>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</si>
  <si>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</si>
  <si>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</si>
  <si>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</si>
  <si>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</si>
  <si>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</si>
  <si>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</si>
  <si>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</si>
  <si>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</si>
  <si>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</si>
  <si>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</si>
  <si>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</si>
  <si>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</si>
  <si>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</si>
  <si>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</si>
  <si>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</si>
  <si>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</si>
  <si>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</si>
  <si>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</si>
  <si>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</si>
  <si>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</si>
  <si>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</si>
  <si>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</si>
  <si>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</si>
  <si>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</si>
  <si>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</si>
  <si>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</si>
  <si>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</si>
  <si>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</si>
  <si>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</si>
  <si>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</si>
  <si>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</si>
  <si>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</si>
  <si>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</si>
  <si>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</si>
  <si>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</si>
  <si>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</si>
  <si>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</si>
  <si>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</si>
  <si>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</si>
  <si>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</si>
  <si>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</si>
  <si>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</si>
  <si>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</si>
  <si>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</si>
  <si>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</si>
  <si>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</si>
  <si>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</si>
  <si>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</si>
  <si>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</si>
  <si>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</si>
  <si>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</si>
  <si>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</si>
  <si>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</si>
  <si>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</si>
  <si>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</si>
  <si>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</si>
  <si>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</si>
  <si>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</si>
  <si>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</si>
  <si>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</si>
  <si>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</si>
  <si>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</si>
  <si>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</si>
  <si>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</si>
  <si>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</si>
  <si>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</si>
  <si>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</si>
  <si>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</si>
  <si>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</si>
  <si>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</si>
  <si>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</si>
  <si>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</si>
  <si>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</si>
  <si>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</si>
  <si>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</si>
  <si>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</si>
  <si>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</si>
  <si>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</si>
  <si>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</si>
  <si>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</si>
  <si>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</si>
  <si>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</si>
  <si>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</si>
  <si>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</si>
  <si>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</si>
  <si>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</si>
  <si>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</si>
  <si>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</si>
  <si>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</si>
  <si>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</si>
  <si>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</si>
  <si>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</si>
  <si>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</si>
  <si>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</si>
  <si>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</si>
  <si>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</si>
  <si>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</si>
  <si>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</si>
  <si>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</si>
  <si>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</si>
  <si>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</si>
  <si>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</si>
  <si>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</si>
  <si>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</si>
  <si>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</si>
  <si>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</si>
  <si>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</si>
  <si>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</si>
  <si>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</si>
  <si>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</si>
  <si>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</si>
  <si>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</si>
  <si>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</si>
  <si>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</si>
  <si>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</si>
  <si>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</si>
  <si>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</si>
  <si>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</si>
  <si>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</si>
  <si>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</si>
  <si>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</si>
  <si>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</si>
  <si>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</si>
  <si>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</si>
  <si>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</si>
  <si>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</si>
  <si>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</si>
  <si>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</si>
  <si>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</si>
  <si>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</si>
  <si>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</si>
  <si>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</si>
  <si>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</si>
  <si>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</si>
  <si>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</si>
  <si>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</si>
  <si>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</si>
  <si>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</si>
  <si>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</si>
  <si>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</si>
  <si>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</si>
  <si>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</si>
  <si>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</si>
  <si>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</si>
  <si>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</si>
  <si>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</si>
  <si>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</si>
  <si>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</si>
  <si>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</si>
  <si>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</si>
  <si>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</si>
  <si>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</si>
  <si>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</si>
  <si>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</si>
  <si>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</si>
  <si>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</si>
  <si>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</si>
  <si>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</si>
  <si>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</si>
  <si>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</si>
  <si>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</si>
  <si>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</si>
  <si>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</si>
  <si>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</si>
  <si>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</si>
  <si>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</si>
  <si>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</si>
  <si>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</si>
  <si>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</si>
  <si>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</si>
  <si>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</si>
  <si>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</si>
  <si>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</si>
  <si>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</si>
  <si>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</si>
  <si>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</si>
  <si>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</si>
  <si>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</si>
  <si>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</si>
  <si>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</si>
  <si>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</si>
  <si>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</si>
  <si>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</si>
  <si>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</si>
  <si>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</si>
  <si>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</si>
  <si>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</si>
  <si>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</si>
  <si>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</si>
  <si>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</si>
  <si>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</si>
  <si>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</si>
  <si>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</si>
  <si>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</si>
  <si>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</si>
  <si>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</si>
  <si>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</si>
  <si>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</si>
  <si>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</si>
  <si>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</si>
  <si>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</si>
  <si>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</si>
  <si>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</si>
  <si>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</si>
  <si>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</si>
  <si>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</si>
  <si>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</si>
  <si>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</si>
  <si>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</si>
  <si>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</si>
  <si>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</si>
  <si>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</si>
  <si>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</si>
  <si>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</si>
  <si>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</si>
  <si>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</si>
  <si>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</si>
  <si>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</si>
  <si>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</si>
  <si>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</si>
  <si>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</si>
  <si>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</si>
  <si>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</si>
  <si>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</si>
  <si>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</si>
  <si>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</si>
  <si>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</si>
  <si>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</si>
  <si>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</si>
  <si>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</si>
  <si>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</si>
  <si>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</si>
  <si>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</si>
  <si>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</si>
  <si>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</si>
  <si>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</si>
  <si>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</si>
  <si>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</si>
  <si>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</si>
  <si>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</si>
  <si>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</si>
  <si>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</si>
  <si>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</si>
  <si>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</si>
  <si>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</si>
  <si>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</si>
  <si>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</si>
  <si>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</si>
  <si>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</si>
  <si>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</si>
  <si>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</si>
  <si>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</si>
  <si>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</si>
  <si>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</si>
  <si>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</si>
  <si>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</si>
  <si>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</si>
  <si>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</si>
  <si>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</si>
  <si>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</si>
  <si>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</si>
  <si>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</si>
  <si>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</si>
  <si>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</si>
  <si>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</si>
  <si>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</si>
  <si>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</si>
  <si>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</si>
  <si>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</si>
  <si>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</si>
  <si>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</si>
  <si>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</si>
  <si>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</si>
  <si>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</si>
  <si>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</si>
  <si>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</si>
  <si>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</si>
  <si>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</si>
  <si>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</si>
  <si>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</si>
  <si>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</si>
  <si>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</si>
  <si>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</si>
  <si>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</si>
  <si>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</si>
  <si>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</si>
  <si>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</si>
  <si>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</si>
  <si>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</si>
  <si>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</si>
  <si>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</si>
  <si>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</si>
  <si>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</si>
  <si>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</si>
  <si>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</si>
  <si>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</si>
  <si>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</si>
  <si>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</si>
  <si>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</si>
  <si>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</si>
  <si>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</si>
  <si>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</si>
  <si>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</si>
  <si>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</si>
  <si>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</si>
  <si>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</si>
  <si>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</si>
  <si>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</si>
  <si>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</si>
  <si>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</si>
  <si>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</si>
  <si>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</si>
  <si>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</si>
  <si>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</si>
  <si>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</si>
  <si>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</si>
  <si>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</si>
  <si>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</si>
  <si>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</si>
  <si>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</si>
  <si>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</si>
  <si>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</si>
  <si>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</si>
  <si>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</si>
  <si>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</si>
  <si>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</si>
  <si>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</si>
  <si>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</si>
  <si>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</si>
  <si>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</si>
  <si>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</si>
  <si>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</si>
  <si>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</si>
  <si>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</si>
  <si>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</si>
  <si>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</si>
  <si>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</si>
  <si>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</si>
  <si>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</si>
  <si>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</si>
  <si>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</si>
  <si>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</si>
  <si>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</si>
  <si>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</si>
  <si>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</si>
  <si>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</si>
  <si>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</si>
  <si>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</si>
  <si>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</si>
  <si>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</si>
  <si>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</si>
  <si>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</si>
  <si>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</si>
  <si>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</si>
  <si>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</si>
  <si>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</si>
  <si>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</si>
  <si>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</si>
  <si>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</si>
  <si>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</si>
  <si>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</si>
  <si>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</si>
  <si>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</si>
  <si>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</si>
  <si>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</si>
  <si>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</si>
  <si>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</si>
  <si>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</si>
  <si>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</si>
  <si>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</si>
  <si>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</si>
  <si>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</si>
  <si>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</si>
  <si>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</si>
  <si>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</si>
  <si>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</si>
  <si>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</si>
  <si>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</si>
  <si>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</si>
  <si>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</si>
  <si>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</si>
  <si>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</si>
  <si>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</si>
  <si>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</si>
  <si>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</si>
  <si>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</si>
  <si>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</si>
  <si>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</si>
  <si>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</si>
  <si>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</si>
  <si>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</si>
  <si>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</si>
  <si>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</si>
  <si>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</si>
  <si>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</si>
  <si>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</si>
  <si>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</si>
  <si>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</si>
  <si>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</si>
  <si>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</si>
  <si>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</si>
  <si>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</si>
  <si>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</si>
  <si>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</si>
  <si>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</si>
  <si>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</si>
  <si>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</si>
  <si>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</si>
  <si>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</si>
  <si>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</si>
  <si>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</si>
  <si>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</si>
  <si>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</si>
  <si>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</si>
  <si>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</si>
  <si>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</si>
  <si>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</si>
  <si>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</si>
  <si>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</si>
  <si>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</si>
  <si>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</si>
  <si>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</si>
  <si>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</si>
  <si>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</si>
  <si>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</si>
  <si>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</si>
  <si>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</si>
  <si>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</si>
  <si>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</si>
  <si>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</si>
  <si>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</si>
  <si>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</si>
  <si>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</si>
  <si>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</si>
  <si>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</si>
  <si>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</si>
  <si>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</si>
  <si>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</si>
  <si>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</si>
  <si>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</si>
  <si>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</si>
  <si>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</si>
  <si>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</si>
  <si>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</si>
  <si>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</si>
  <si>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</si>
  <si>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</si>
  <si>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</si>
  <si>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</si>
  <si>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</si>
  <si>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</si>
  <si>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</si>
  <si>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</si>
  <si>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</si>
  <si>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</si>
  <si>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</si>
  <si>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</si>
  <si>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</si>
  <si>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</si>
  <si>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</si>
  <si>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</si>
  <si>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</si>
  <si>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</si>
  <si>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</si>
  <si>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</si>
  <si>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</si>
  <si>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</si>
  <si>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</si>
  <si>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</si>
  <si>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</si>
  <si>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</si>
  <si>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</si>
  <si>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</si>
  <si>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</si>
  <si>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</si>
  <si>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</si>
  <si>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</si>
  <si>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</si>
  <si>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</si>
  <si>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</si>
  <si>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</si>
  <si>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</si>
  <si>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</si>
  <si>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</si>
  <si>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</si>
  <si>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</si>
  <si>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</si>
  <si>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</si>
  <si>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</si>
  <si>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</si>
  <si>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</si>
  <si>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</si>
  <si>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</si>
  <si>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</si>
  <si>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</si>
  <si>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</si>
  <si>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</si>
  <si>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</si>
  <si>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</si>
  <si>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</si>
  <si>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</si>
  <si>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</si>
  <si>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</si>
  <si>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</si>
  <si>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</si>
  <si>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</si>
  <si>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</si>
  <si>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</si>
  <si>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</si>
  <si>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</si>
  <si>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</si>
  <si>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</si>
  <si>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</si>
  <si>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</si>
  <si>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</si>
  <si>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</si>
  <si>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</si>
  <si>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</si>
  <si>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</si>
  <si>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</si>
  <si>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</si>
  <si>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</si>
  <si>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</si>
  <si>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</si>
  <si>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</si>
  <si>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</si>
  <si>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</si>
  <si>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</si>
  <si>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</si>
  <si>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</si>
  <si>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</si>
  <si>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</si>
  <si>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</si>
  <si>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</si>
  <si>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</si>
  <si>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</si>
  <si>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</si>
  <si>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</si>
  <si>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</si>
  <si>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</si>
  <si>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</si>
  <si>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</si>
  <si>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</si>
  <si>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</si>
  <si>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</si>
  <si>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</si>
  <si>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</si>
  <si>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</si>
  <si>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</si>
  <si>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</si>
  <si>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</si>
  <si>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</si>
  <si>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</si>
  <si>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</si>
  <si>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</si>
  <si>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</si>
  <si>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</si>
  <si>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</si>
  <si>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</si>
  <si>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</si>
  <si>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</si>
  <si>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</si>
  <si>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</si>
  <si>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</si>
  <si>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</si>
  <si>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</si>
  <si>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</si>
  <si>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</si>
  <si>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</si>
  <si>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</si>
  <si>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</si>
  <si>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</si>
  <si>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</si>
  <si>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</si>
  <si>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</si>
  <si>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</si>
  <si>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</si>
  <si>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</si>
  <si>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</si>
  <si>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</si>
  <si>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</si>
  <si>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</si>
  <si>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</si>
  <si>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</si>
  <si>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</si>
  <si>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</si>
  <si>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</si>
  <si>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</si>
  <si>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</si>
  <si>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</si>
  <si>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</si>
  <si>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</si>
  <si>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</si>
  <si>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</si>
  <si>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</si>
  <si>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</si>
  <si>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</si>
  <si>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</si>
  <si>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</si>
  <si>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</si>
  <si>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</si>
  <si>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</si>
  <si>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</si>
  <si>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</si>
  <si>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</si>
  <si>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</si>
  <si>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</si>
  <si>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</si>
  <si>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</si>
  <si>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</si>
  <si>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</si>
  <si>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</si>
  <si>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</si>
  <si>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</si>
  <si>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</si>
  <si>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</si>
  <si>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</si>
  <si>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</si>
  <si>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</si>
  <si>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</si>
  <si>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</si>
  <si>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</si>
  <si>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</si>
  <si>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</si>
  <si>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</si>
  <si>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</si>
  <si>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</si>
  <si>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</si>
  <si>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</si>
  <si>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</si>
  <si>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</si>
  <si>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</si>
  <si>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</si>
  <si>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</si>
  <si>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</si>
  <si>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</si>
  <si>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</si>
  <si>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</si>
  <si>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</si>
  <si>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</si>
  <si>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</si>
  <si>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</si>
  <si>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</si>
  <si>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</si>
  <si>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</si>
  <si>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</si>
  <si>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</si>
  <si>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</si>
  <si>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</si>
  <si>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</si>
  <si>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</si>
  <si>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</si>
  <si>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</si>
  <si>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</si>
  <si>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</si>
  <si>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</si>
  <si>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</si>
  <si>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</si>
  <si>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</si>
  <si>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</si>
  <si>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</si>
  <si>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</si>
  <si>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</si>
  <si>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</si>
  <si>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</si>
  <si>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</si>
  <si>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</si>
  <si>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</si>
  <si>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</si>
  <si>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</si>
  <si>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</si>
  <si>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</si>
  <si>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</si>
  <si>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</si>
  <si>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</si>
  <si>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</si>
  <si>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</si>
  <si>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</si>
  <si>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</si>
  <si>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</si>
  <si>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</si>
  <si>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</si>
  <si>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</si>
  <si>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</si>
  <si>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</si>
  <si>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</si>
  <si>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</si>
  <si>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</si>
  <si>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</si>
  <si>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</si>
  <si>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</si>
  <si>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</si>
  <si>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</si>
  <si>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</si>
  <si>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</si>
  <si>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</si>
  <si>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</si>
  <si>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</si>
  <si>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</si>
  <si>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</si>
  <si>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</si>
  <si>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</si>
  <si>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</si>
  <si>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</si>
  <si>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</si>
  <si>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</si>
  <si>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</si>
  <si>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</si>
  <si>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</si>
  <si>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</si>
  <si>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</si>
  <si>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</si>
  <si>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</si>
  <si>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</si>
  <si>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</si>
  <si>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</si>
  <si>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</si>
  <si>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</si>
  <si>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</si>
  <si>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</si>
  <si>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</si>
  <si>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</si>
  <si>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</si>
  <si>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 xml:space="preserve">PPn </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</si>
  <si>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</si>
  <si>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</si>
  <si>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</si>
  <si>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</si>
  <si>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</si>
  <si>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</si>
  <si>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</si>
  <si>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</si>
  <si>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</si>
  <si>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</si>
  <si>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</si>
  <si>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</si>
  <si>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</si>
  <si>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</si>
  <si>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</si>
  <si>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</si>
  <si>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</si>
  <si>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</si>
  <si>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</si>
  <si>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</si>
  <si>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</si>
  <si>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</si>
  <si>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</si>
  <si>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</si>
  <si>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</si>
  <si>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</si>
  <si>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</si>
  <si>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</si>
  <si>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</si>
  <si>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</si>
  <si>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</si>
  <si>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</si>
  <si>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</si>
  <si>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</si>
  <si>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</si>
  <si>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</si>
  <si>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</si>
  <si>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</si>
  <si>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</si>
  <si>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</si>
  <si>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</si>
  <si>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</si>
  <si>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</si>
  <si>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</si>
  <si>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</si>
  <si>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</si>
  <si>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</si>
  <si>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</si>
  <si>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</si>
  <si>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</si>
  <si>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</si>
  <si>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</si>
  <si>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</si>
  <si>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</si>
  <si>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</si>
  <si>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</si>
  <si>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</si>
  <si>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</si>
  <si>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</si>
  <si>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</si>
  <si>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</si>
  <si>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</si>
  <si>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</si>
  <si>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</si>
  <si>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</si>
  <si>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</si>
  <si>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</si>
  <si>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</si>
  <si>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</si>
  <si>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</si>
  <si>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</si>
  <si>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</si>
  <si>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</si>
  <si>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</si>
  <si>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</si>
  <si>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</si>
  <si>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</si>
  <si>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</si>
  <si>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</si>
  <si>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</si>
  <si>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</si>
  <si>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</si>
  <si>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</si>
  <si>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</si>
  <si>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</si>
  <si>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</si>
  <si>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</si>
  <si>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</si>
  <si>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</si>
  <si>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</si>
  <si>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</si>
  <si>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</si>
  <si>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</si>
  <si>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</si>
  <si>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</si>
  <si>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</si>
  <si>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</si>
  <si>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</si>
  <si>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</si>
  <si>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</si>
  <si>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</si>
  <si>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</si>
  <si>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</si>
  <si>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</si>
  <si>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</si>
  <si>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</si>
  <si>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</si>
  <si>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</si>
  <si>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</si>
  <si>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</si>
  <si>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</si>
  <si>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</si>
  <si>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</si>
  <si>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</si>
  <si>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</si>
  <si>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</si>
  <si>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</si>
  <si>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</si>
  <si>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</si>
  <si>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</si>
  <si>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</si>
  <si>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</si>
  <si>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</si>
  <si>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</si>
  <si>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</si>
  <si>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</si>
  <si>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</si>
  <si>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</si>
  <si>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</si>
  <si>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</si>
  <si>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</si>
  <si>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</si>
  <si>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</si>
  <si>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</si>
  <si>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</si>
  <si>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</si>
  <si>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</si>
  <si>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</si>
  <si>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</si>
  <si>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</si>
  <si>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</si>
  <si>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</si>
  <si>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</si>
  <si>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</si>
  <si>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</si>
  <si>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</si>
  <si>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</si>
  <si>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</si>
  <si>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</si>
  <si>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</si>
  <si>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</si>
  <si>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</si>
  <si>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</si>
  <si>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</si>
  <si>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</si>
  <si>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</si>
  <si>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</si>
  <si>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</si>
  <si>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</si>
  <si>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</si>
  <si>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</si>
  <si>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</si>
  <si>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</si>
  <si>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</si>
  <si>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</si>
  <si>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</si>
  <si>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</si>
  <si>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</si>
  <si>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</si>
  <si>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</si>
  <si>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</si>
  <si>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</si>
  <si>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</si>
  <si>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</si>
  <si>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</si>
  <si>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</si>
  <si>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</si>
  <si>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</si>
  <si>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</si>
  <si>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</si>
  <si>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</si>
  <si>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</si>
  <si>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</si>
  <si>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</si>
  <si>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</si>
  <si>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</si>
  <si>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</si>
  <si>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</si>
  <si>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</si>
  <si>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</si>
  <si>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</si>
  <si>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</si>
  <si>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</si>
  <si>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</si>
  <si>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</si>
  <si>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</si>
  <si>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</si>
  <si>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</si>
  <si>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</si>
  <si>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</si>
  <si>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</si>
  <si>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</si>
  <si>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</si>
  <si>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</si>
  <si>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</si>
  <si>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</si>
  <si>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</si>
  <si>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</si>
  <si>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</si>
  <si>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</si>
  <si>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</si>
  <si>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</si>
  <si>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</si>
  <si>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Berdasarkan Pengajuan GUP 02, Pusat Pendidikan KP</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</si>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</sst>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0"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0"/>
      <name val="Arial"/>
      <family val="2"/>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0"/>
      <color theme="1"/>
      <name val="Arial"/>
      <family val="2"/>
    </font>
    <font>
      <sz val="10"/>
      <name val="Arial"/>
      <family val="2"/>
    </font>
    <font>
      <sz val="16"/>
      <color theme="1"/>
      <name val="Wingdings"/>
      <charset val="2"/>
    </font>
    <font>
      <sz val="11"/>
      <color theme="1"/>
      <name val="Arial"/>
      <family val="2"/>
    </font>
    <font>
      <b/>
      <i/>
      <sz val="11"/>
      <color theme="4" tint="-0.499984740745262"/>
      <name val="Arial"/>
      <family val="2"/>
    </font>
    <font>
      <b/>
      <sz val="10"/>
      <color theme="0"/>
      <name val="Arial"/>
      <family val="2"/>
    </font>
    <font>
      <sz val="10"/>
      <color theme="0"/>
      <name val="Arial"/>
      <family val="2"/>
    </font>
  </fonts>
  <fills count="9">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36">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9" fillId="0" borderId="0" xfId="0" applyFont="1" applyAlignment="1">
      <alignment vertical="top"/>
    </xf>
    <xf numFmtId="0" fontId="9" fillId="0" borderId="1" xfId="0" applyFont="1" applyBorder="1" applyAlignment="1">
      <alignment vertical="top"/>
    </xf>
    <xf numFmtId="0" fontId="10" fillId="0" borderId="1" xfId="0" applyFont="1" applyBorder="1" applyAlignment="1">
      <alignment horizontal="center" vertical="top"/>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0" fillId="0" borderId="2" xfId="0" applyBorder="1"/>
    <xf numFmtId="0" fontId="7" fillId="0" borderId="0" xfId="0" applyFont="1" applyAlignment="1">
      <alignment horizontal="center" vertical="top"/>
    </xf>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8" fillId="3" borderId="1" xfId="0" applyFont="1" applyFill="1" applyBorder="1" applyAlignment="1">
      <alignment horizontal="center" vertical="top" wrapText="1"/>
    </xf>
    <xf numFmtId="0" fontId="8" fillId="3" borderId="1" xfId="0" applyFont="1" applyFill="1" applyBorder="1" applyAlignment="1">
      <alignment horizontal="center" vertical="top"/>
    </xf>
    <xf numFmtId="0" fontId="0" fillId="0" borderId="1" xfId="0" applyBorder="1" applyAlignment="1">
      <alignment vertical="top"/>
    </xf>
    <xf numFmtId="0" fontId="11" fillId="0" borderId="0" xfId="0" applyFont="1" applyAlignment="1">
      <alignment horizontal="left" vertical="top"/>
    </xf>
    <xf numFmtId="0" fontId="0" fillId="0" borderId="0" xfId="0" pivotButton="1"/>
    <xf numFmtId="0" fontId="12" fillId="0" borderId="1" xfId="0" applyFont="1" applyBorder="1" applyAlignment="1">
      <alignment vertical="top"/>
    </xf>
    <xf numFmtId="0" fontId="12"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3" fillId="0" borderId="0" xfId="0" applyFont="1" applyAlignment="1">
      <alignment vertical="top"/>
    </xf>
    <xf numFmtId="41" fontId="13" fillId="0" borderId="1" xfId="0" applyNumberFormat="1" applyFont="1" applyBorder="1" applyAlignment="1">
      <alignment vertical="top"/>
    </xf>
    <xf numFmtId="0" fontId="13" fillId="0" borderId="0" xfId="0" applyFont="1" applyAlignment="1">
      <alignment vertical="top" wrapText="1"/>
    </xf>
    <xf numFmtId="0" fontId="13" fillId="0" borderId="0" xfId="0" applyFont="1" applyAlignment="1">
      <alignment horizontal="center" vertical="top"/>
    </xf>
    <xf numFmtId="0" fontId="13" fillId="0" borderId="1" xfId="0" applyFont="1" applyBorder="1" applyAlignment="1">
      <alignment horizontal="center" vertical="top" wrapText="1"/>
    </xf>
    <xf numFmtId="0" fontId="13" fillId="0" borderId="2" xfId="0" applyFont="1" applyBorder="1" applyAlignment="1">
      <alignment horizontal="center" vertical="top"/>
    </xf>
    <xf numFmtId="0" fontId="13" fillId="0" borderId="4" xfId="0" applyFont="1" applyBorder="1" applyAlignment="1">
      <alignment horizontal="center" vertical="top" wrapText="1"/>
    </xf>
    <xf numFmtId="0" fontId="13" fillId="0" borderId="3" xfId="0" applyFont="1" applyBorder="1" applyAlignment="1">
      <alignment horizontal="center" vertical="top" wrapText="1"/>
    </xf>
    <xf numFmtId="0" fontId="13" fillId="0" borderId="5" xfId="0" applyFont="1" applyBorder="1" applyAlignment="1">
      <alignment horizontal="center" vertical="top" wrapText="1"/>
    </xf>
    <xf numFmtId="0" fontId="13" fillId="0" borderId="0" xfId="0" pivotButton="1" applyFont="1" applyAlignment="1">
      <alignment vertical="top"/>
    </xf>
    <xf numFmtId="0" fontId="14" fillId="0" borderId="2" xfId="0" pivotButton="1" applyFont="1" applyBorder="1" applyAlignment="1">
      <alignment horizontal="center" vertical="top"/>
    </xf>
    <xf numFmtId="0" fontId="14" fillId="0" borderId="2" xfId="0" pivotButton="1" applyFont="1" applyBorder="1" applyAlignment="1">
      <alignment horizontal="center" vertical="top" wrapText="1"/>
    </xf>
    <xf numFmtId="0" fontId="14" fillId="0" borderId="2" xfId="0" applyFont="1" applyBorder="1" applyAlignment="1">
      <alignment horizontal="center" vertical="top"/>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2" xfId="0" applyFont="1" applyBorder="1" applyAlignment="1">
      <alignment vertical="top"/>
    </xf>
    <xf numFmtId="0" fontId="13" fillId="0" borderId="6" xfId="0" applyFont="1" applyBorder="1" applyAlignment="1">
      <alignment vertical="top"/>
    </xf>
    <xf numFmtId="0" fontId="13" fillId="0" borderId="7" xfId="0" applyFont="1" applyBorder="1" applyAlignment="1">
      <alignment vertical="top"/>
    </xf>
    <xf numFmtId="0" fontId="13" fillId="2" borderId="0" xfId="0" applyFont="1" applyFill="1" applyAlignment="1">
      <alignment horizontal="center" vertical="top"/>
    </xf>
    <xf numFmtId="14" fontId="13" fillId="0" borderId="0" xfId="0" applyNumberFormat="1" applyFont="1" applyAlignment="1">
      <alignment horizontal="center" vertical="top"/>
    </xf>
    <xf numFmtId="0" fontId="13" fillId="2" borderId="1" xfId="0" applyFont="1" applyFill="1" applyBorder="1" applyAlignment="1">
      <alignment horizontal="center" vertical="top"/>
    </xf>
    <xf numFmtId="14" fontId="13" fillId="0" borderId="2" xfId="0" applyNumberFormat="1" applyFont="1" applyBorder="1" applyAlignment="1">
      <alignment horizontal="center" vertical="top"/>
    </xf>
    <xf numFmtId="14" fontId="13" fillId="0" borderId="7" xfId="0" applyNumberFormat="1" applyFont="1" applyBorder="1" applyAlignment="1">
      <alignment horizontal="center" vertical="top"/>
    </xf>
    <xf numFmtId="14" fontId="13" fillId="2" borderId="0" xfId="0" applyNumberFormat="1" applyFont="1" applyFill="1" applyAlignment="1">
      <alignment horizontal="center" vertical="top"/>
    </xf>
    <xf numFmtId="0" fontId="15" fillId="0" borderId="1" xfId="0" applyFont="1" applyBorder="1" applyAlignment="1">
      <alignment horizontal="center" vertical="center"/>
    </xf>
    <xf numFmtId="0" fontId="0" fillId="2" borderId="0" xfId="0" applyFill="1"/>
    <xf numFmtId="0" fontId="16" fillId="0" borderId="0" xfId="0" applyFont="1"/>
    <xf numFmtId="0" fontId="3" fillId="0" borderId="0" xfId="0" applyFont="1" applyAlignment="1">
      <alignment horizontal="center" vertical="center"/>
    </xf>
    <xf numFmtId="0" fontId="17" fillId="0" borderId="0" xfId="0" applyFont="1" applyAlignment="1">
      <alignment horizontal="left"/>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xf>
    <xf numFmtId="41" fontId="0" fillId="0" borderId="1" xfId="0" applyNumberFormat="1" applyBorder="1"/>
    <xf numFmtId="0" fontId="0" fillId="0" borderId="1" xfId="0" applyBorder="1"/>
    <xf numFmtId="0" fontId="0" fillId="0" borderId="1" xfId="0" applyBorder="1" applyAlignment="1">
      <alignment horizontal="left" indent="1"/>
    </xf>
    <xf numFmtId="0" fontId="0" fillId="0" borderId="1" xfId="0" applyBorder="1" applyAlignment="1">
      <alignment horizontal="left" indent="2"/>
    </xf>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5" xfId="0" applyBorder="1"/>
    <xf numFmtId="41" fontId="0" fillId="0" borderId="2" xfId="1" applyFont="1" applyBorder="1"/>
    <xf numFmtId="0" fontId="0" fillId="4" borderId="2" xfId="0" applyFill="1" applyBorder="1"/>
    <xf numFmtId="14" fontId="0" fillId="0" borderId="2" xfId="0" applyNumberFormat="1" applyBorder="1"/>
    <xf numFmtId="0" fontId="0" fillId="0" borderId="8" xfId="0" applyBorder="1"/>
    <xf numFmtId="0" fontId="0" fillId="2" borderId="2" xfId="0" applyFill="1" applyBorder="1"/>
    <xf numFmtId="0" fontId="0" fillId="0" borderId="9" xfId="0" applyBorder="1"/>
    <xf numFmtId="0" fontId="8"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5" xfId="0" applyFill="1" applyBorder="1"/>
    <xf numFmtId="3" fontId="8" fillId="6" borderId="1" xfId="0" applyNumberFormat="1" applyFont="1" applyFill="1" applyBorder="1" applyAlignment="1">
      <alignment horizontal="center" vertical="top"/>
    </xf>
    <xf numFmtId="41" fontId="8" fillId="6" borderId="1" xfId="0" applyNumberFormat="1" applyFont="1" applyFill="1" applyBorder="1" applyAlignment="1">
      <alignment vertical="top"/>
    </xf>
    <xf numFmtId="3" fontId="8" fillId="6" borderId="1" xfId="0" applyNumberFormat="1" applyFont="1" applyFill="1" applyBorder="1" applyAlignment="1">
      <alignment horizontal="center"/>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3" fontId="8" fillId="8" borderId="1" xfId="0" applyNumberFormat="1" applyFont="1" applyFill="1" applyBorder="1" applyAlignment="1">
      <alignment horizontal="center" vertical="top"/>
    </xf>
    <xf numFmtId="41" fontId="8" fillId="8" borderId="1" xfId="0" applyNumberFormat="1" applyFont="1" applyFill="1" applyBorder="1" applyAlignment="1">
      <alignment vertical="top"/>
    </xf>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9"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8"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8" fillId="6" borderId="1" xfId="0" applyNumberFormat="1" applyFont="1" applyFill="1" applyBorder="1"/>
    <xf numFmtId="0" fontId="3" fillId="0" borderId="1" xfId="0" applyFont="1" applyBorder="1" applyAlignment="1">
      <alignment horizontal="left" indent="7"/>
    </xf>
    <xf numFmtId="0" fontId="3" fillId="0" borderId="1" xfId="0" applyFont="1" applyBorder="1" applyAlignment="1">
      <alignment horizontal="left" indent="8"/>
    </xf>
    <xf numFmtId="0" fontId="8" fillId="8" borderId="1" xfId="0" applyFont="1" applyFill="1" applyBorder="1" applyAlignment="1">
      <alignment horizontal="left" indent="6"/>
    </xf>
    <xf numFmtId="0" fontId="19" fillId="7" borderId="1" xfId="0" applyFont="1" applyFill="1" applyBorder="1" applyAlignment="1">
      <alignment horizontal="left" wrapText="1" indent="5"/>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9" fillId="7" borderId="1" xfId="0" applyNumberFormat="1" applyFont="1" applyFill="1" applyBorder="1" applyAlignment="1">
      <alignment vertical="top"/>
    </xf>
    <xf numFmtId="0" fontId="3" fillId="0" borderId="1" xfId="0" applyFont="1" applyBorder="1" applyAlignment="1">
      <alignment horizontal="left" indent="2"/>
    </xf>
    <xf numFmtId="41" fontId="0" fillId="0" borderId="0" xfId="1" applyFont="1" applyAlignment="1">
      <alignment vertical="top"/>
    </xf>
  </cellXfs>
  <cellStyles count="2">
    <cellStyle name="Comma [0]" xfId="1" builtinId="6"/>
    <cellStyle name="Normal" xfId="0" builtinId="0"/>
  </cellStyles>
  <dxfs count="3923">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dd/mm/yyyy"/>
    </dxf>
    <dxf>
      <numFmt numFmtId="19" formatCode="dd/mm/yyyy"/>
    </dxf>
    <dxf>
      <numFmt numFmtId="19" formatCode="dd/mm/yyyy"/>
    </dxf>
    <dxf>
      <numFmt numFmtId="19" formatCode="dd/mm/yyyy"/>
    </dxf>
    <dxf>
      <numFmt numFmtId="0" formatCode="General"/>
      <alignment horizontal="general" vertical="bottom" textRotation="0" wrapText="1" indent="0" justifyLastLine="0" shrinkToFit="0" readingOrder="0"/>
    </dxf>
    <dxf>
      <numFmt numFmtId="19" formatCode="dd/mm/yyyy"/>
    </dxf>
    <dxf>
      <numFmt numFmtId="19" formatCode="dd/mm/yyyy"/>
    </dxf>
    <dxf>
      <numFmt numFmtId="19" formatCode="dd/mm/yyyy"/>
    </dxf>
    <dxf>
      <numFmt numFmtId="19" formatCode="dd/mm/yyyy"/>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s>
  <tableStyles count="0" defaultTableStyle="TableStyleMedium2" defaultPivotStyle="PivotStyleLight16"/>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12</xdr:col>
      <xdr:colOff>579120</xdr:colOff>
      <xdr:row>3</xdr:row>
      <xdr:rowOff>30480</xdr:rowOff>
    </xdr:from>
    <xdr:to>
      <xdr:col>15</xdr:col>
      <xdr:colOff>579120</xdr:colOff>
      <xdr:row>24</xdr:row>
      <xdr:rowOff>160020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12999720" y="5791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510540</xdr:colOff>
      <xdr:row>3</xdr:row>
      <xdr:rowOff>45721</xdr:rowOff>
    </xdr:from>
    <xdr:to>
      <xdr:col>12</xdr:col>
      <xdr:colOff>510540</xdr:colOff>
      <xdr:row>20</xdr:row>
      <xdr:rowOff>53341</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11102340" y="59436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502920</xdr:colOff>
      <xdr:row>20</xdr:row>
      <xdr:rowOff>22860</xdr:rowOff>
    </xdr:from>
    <xdr:to>
      <xdr:col>12</xdr:col>
      <xdr:colOff>502920</xdr:colOff>
      <xdr:row>26</xdr:row>
      <xdr:rowOff>114300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201400" y="2225040"/>
              <a:ext cx="1828800" cy="12725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0</xdr:colOff>
          <xdr:row>30</xdr:row>
          <xdr:rowOff>0</xdr:rowOff>
        </xdr:from>
        <xdr:to>
          <xdr:col>6</xdr:col>
          <xdr:colOff>571500</xdr:colOff>
          <xdr:row>52</xdr:row>
          <xdr:rowOff>175260</xdr:rowOff>
        </xdr:to>
        <xdr:pic>
          <xdr:nvPicPr>
            <xdr:cNvPr id="7" name="Picture 6">
              <a:extLst>
                <a:ext uri="{FF2B5EF4-FFF2-40B4-BE49-F238E27FC236}">
                  <a16:creationId xmlns:a16="http://schemas.microsoft.com/office/drawing/2014/main" id="{48B7AD77-2958-733C-D329-8D61FF768059}"/>
                </a:ext>
              </a:extLst>
            </xdr:cNvPr>
            <xdr:cNvPicPr>
              <a:picLocks noChangeAspect="1" noChangeArrowheads="1"/>
              <a:extLst>
                <a:ext uri="{84589F7E-364E-4C9E-8A38-B11213B215E9}">
                  <a14:cameraTool cellRange="Akun!$A$1:$C$20" spid="_x0000_s1029"/>
                </a:ext>
              </a:extLst>
            </xdr:cNvPicPr>
          </xdr:nvPicPr>
          <xdr:blipFill>
            <a:blip xmlns:r="http://schemas.openxmlformats.org/officeDocument/2006/relationships" r:embed="rId1"/>
            <a:srcRect/>
            <a:stretch>
              <a:fillRect/>
            </a:stretch>
          </xdr:blipFill>
          <xdr:spPr bwMode="auto">
            <a:xfrm>
              <a:off x="0" y="3901440"/>
              <a:ext cx="7246620" cy="38785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_Fix"/>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424516550927" backgroundQuery="1" createdVersion="8" refreshedVersion="8" minRefreshableVersion="3" recordCount="0" supportSubquery="1" supportAdvancedDrill="1" xr:uid="{2C59DF2A-EC6F-43A6-A783-419850EB4211}">
  <cacheSource type="external" connectionId="25"/>
  <cacheFields count="10">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6">
        <s v="Kelembagaan"/>
        <s v="Metode dan Kurikulum"/>
        <s v="Evaluasi"/>
        <s v="Perencanaan"/>
        <s v="Keuangan"/>
        <s v="Umum"/>
      </sharedItems>
    </cacheField>
    <cacheField name="[Measures].[Sum of Jumlah 3]" caption="Sum of Jumlah 3" numFmtId="0" hierarchy="177" level="32767"/>
    <cacheField name="[Measures].[Distinct Count of no_SPBY]" caption="Distinct Count of no_SPBY" numFmtId="0" hierarchy="179" level="32767"/>
    <cacheField name="[Measures].[Sum of PPn 2]" caption="Sum of PPn 2" numFmtId="0" hierarchy="180" level="32767"/>
    <cacheField name="[Measures].[Sum of PPh21]" caption="Sum of PPh21" numFmtId="0" hierarchy="181" level="32767"/>
    <cacheField name="[Measures].[Sum of PPh22]" caption="Sum of PPh22" numFmtId="0" hierarchy="182" level="32767"/>
    <cacheField name="[Measures].[Sum of PPh23]" caption="Sum of PPh23" numFmtId="0" hierarchy="183" level="32767"/>
    <cacheField name="[Measures].[Sum of PPh28]" caption="Sum of PPh28" numFmtId="0" hierarchy="184" level="32767"/>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oneField="1" hidden="1">
      <fieldsUsage count="1">
        <fieldUsage x="5"/>
      </fieldsUsage>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oneField="1" hidden="1">
      <fieldsUsage count="1">
        <fieldUsage x="6"/>
      </fieldsUsage>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oneField="1" hidden="1">
      <fieldsUsage count="1">
        <fieldUsage x="7"/>
      </fieldsUsage>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oneField="1" hidden="1">
      <fieldsUsage count="1">
        <fieldUsage x="8"/>
      </fieldsUsage>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oneField="1" hidden="1">
      <fieldsUsage count="1">
        <fieldUsage x="9"/>
      </fieldsUsage>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7402777774"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357523148"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807754632"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u="1"/>
        <s v="Perencanaan dan Evaluasi" u="1"/>
        <s v="Tata Usaha" u="1"/>
      </sharedItems>
    </cacheField>
    <cacheField name="[SPBY].[Subkoordinator].[Subkoordinator]" caption="Subkoordinator" numFmtId="0" hierarchy="143" level="1">
      <sharedItems count="7">
        <s v="Kelembagaan"/>
        <s v="Metode dan Kurikulum" u="1"/>
        <s v="Evaluasi" u="1"/>
        <s v="Keuangan" u="1"/>
        <s v="Umum" u="1"/>
        <s v="Ketenagaan" u="1"/>
        <s v="Peserta Didik dan Sarana Prasarana" u="1"/>
      </sharedItems>
    </cacheField>
    <cacheField name="[Measures].[Sum of Jumlah]" caption="Sum of Jumlah" numFmtId="0" hierarchy="174" level="32767"/>
    <cacheField name="[Measures].[Distinct Count of nospby]" caption="Distinct Count of nospby" numFmtId="0" hierarchy="176" level="32767"/>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808912041"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u="1"/>
        <s v="Perencanaan dan Evaluasi" u="1"/>
        <s v="Tata Usaha" u="1"/>
      </sharedItems>
    </cacheField>
    <cacheField name="[SPBY].[Subkoordinator].[Subkoordinator]" caption="Subkoordinator" numFmtId="0" hierarchy="143" level="1">
      <sharedItems count="8">
        <s v="Kelembagaan"/>
        <s v="Metode dan Kurikulum" u="1"/>
        <s v="Evaluasi" u="1"/>
        <s v="Perencanaan" u="1"/>
        <s v="Keuangan" u="1"/>
        <s v="Umum" u="1"/>
        <s v="Ketenagaan" u="1"/>
        <s v="Peserta Didik dan Sarana Prasarana" u="1"/>
      </sharedItems>
    </cacheField>
    <cacheField name="[Measures].[Sum of Jumlah]" caption="Sum of Jumlah" numFmtId="0" hierarchy="174" level="32767"/>
    <cacheField name="[Measures].[Distinct Count of nospby]" caption="Distinct Count of nospby" numFmtId="0" hierarchy="176" level="32767"/>
    <cacheField name="[SPBY].[Status Akun].[Status Akun]" caption="Status Akun" numFmtId="0" hierarchy="137" level="1">
      <sharedItems count="6">
        <s v="Non Ops Lainnya"/>
        <s v="Perjalanan Dinas"/>
        <s v="Belanja Bahan" u="1"/>
        <s v="Keperluan Perkantoran" u="1"/>
        <s v="Pengiriman Surat Dinas Pos Pusat" u="1"/>
        <s v="Persediaan" u="1"/>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8811805558"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u="1"/>
        <s v="Perencanaan dan Evaluasi" u="1"/>
        <s v="Tata Usaha" u="1"/>
      </sharedItems>
    </cacheField>
    <cacheField name="[SPBY].[Subkoordinator].[Subkoordinator]" caption="Subkoordinator" numFmtId="0" hierarchy="143" level="1">
      <sharedItems count="8">
        <s v="Kelembagaan"/>
        <s v="Metode dan Kurikulum" u="1"/>
        <s v="Evaluasi" u="1"/>
        <s v="Perencanaan" u="1"/>
        <s v="Keuangan" u="1"/>
        <s v="Umum" u="1"/>
        <s v="Ketenagaan" u="1"/>
        <s v="Peserta Didik dan Sarana Prasarana" u="1"/>
      </sharedItems>
    </cacheField>
    <cacheField name="[Measures].[Sum of Jumlah]" caption="Sum of Jumlah" numFmtId="0" hierarchy="174" level="32767"/>
    <cacheField name="[Measures].[Distinct Count of nospby]" caption="Distinct Count of nospby" numFmtId="0" hierarchy="176"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7">
        <s v="2376.AFA.001. Norma, Standard, Prosedur dan Kriteria Pendidikan Kelautan dan Perikanan"/>
        <s v="2378.EBA.962. Layanan Umum"/>
        <s v="2378.EBD.955. Layanan Manajemen Keuangan" u="1"/>
        <s v="2378.EBD.953. Layanan Pemantauan dan Evaluasi" u="1"/>
        <s v="2378.EBD.952. Layanan Perencanaan dan Penganggaran" u="1"/>
        <s v="4345.EBC.996. Layanan Pendidikan dan Pelatihan" u="1"/>
        <s v="2378.EBA.994. Layanan Perkantoran" u="1"/>
      </sharedItems>
    </cacheField>
    <cacheField name="[SPBY].[Nama Komponen].[Nama Komponen]" caption="Nama Komponen" numFmtId="0" hierarchy="109" level="1">
      <sharedItems count="11">
        <s v="053. NSPK Kelembagaan Pendidikan KP"/>
        <s v="301. Pelayanan Tata Usaha dan Kerumahtanggaan Pendidikan Kelautan dan Perikanan"/>
        <s v="301. Pelayanan Keuangan Pendidikan Kelautan dan Perikanan" u="1"/>
        <s v="301. Pelayanan Monitoring dan Evaluasi Pendidikan Kelautan dan Perikanan" u="1"/>
        <s v="302. Pelayanan Pelaporan Kinerja Pendidikan Kelautan dan Perikanan" u="1"/>
        <s v="301. Pelayanan Perencanaan dan Penganggaran Internal Pendidikan Kelautan" u="1"/>
        <s v="301. Aparatur KKP yang Diberikan Beasiswa" u="1"/>
        <s v="002. Operasional dan Pemeliharaan Kantor" u="1"/>
        <s v="054. NSPK Ketenagaan Pendidikan KP" u="1"/>
        <s v="051. NSPK Metode dan Kurikulum Pendidikan KP" u="1"/>
        <s v="052. NSPK Peserta Didik Sarana dan Prasarana Pendidikan KP" u="1"/>
      </sharedItems>
    </cacheField>
    <cacheField name="[SPBY].[Nama Subkomponen].[Nama Subkomponen]" caption="Nama Subkomponen" numFmtId="0" hierarchy="111" level="1">
      <sharedItems count="24">
        <s v="A. Pengembangan Kelembagaan Pendidikan KP"/>
        <s v="F. Penjaminan Mutu Kelembagaan"/>
        <s v="G. Pembinaan Pelaksanaan Kewirausahaan dan TEFA" u="1"/>
        <s v="B. Monitoring Evaluasi Kegiatan dan Anggaran Pendidikan KP dan OII" u="1"/>
        <s v="A. Laporan Kinerja Lingkup Pendidikan KP" u="1"/>
        <s v="A. Perencanaan Kinerja Pendidikan KP" u="1"/>
        <s v="A. Tugas Belajar Baru" u="1"/>
        <s v="A. Penyusunan Laporan Keuangan dan PIPK" u="1"/>
        <s v="B. Pembinaan dan Koordinasi Kepala Pusdik KP" u="1"/>
        <s v="E. Pengelolaan Administrasi Kepegawaian Pusdik KP" u="1"/>
        <s v="GA. Operasional dan Pemeliharaan Kantor Pusat Pendidikan KP" u="1"/>
        <s v="GB. Langganan Daya dan Jasa Pusat Pendidikan KP" u="1"/>
        <s v="GC. Pemeliharaan Kantor Pusat Pendidikan KP" u="1"/>
        <s v="A. Penyiapan Pendidik dan Tenaga Kependidikan" u="1"/>
        <s v="B. Evaluasi Beban Kerja Guru dan Dosen" u="1"/>
        <s v="B. Penyusunan NSPK Metode dan Kurikulum" u="1"/>
        <s v="A. NSPK Peserta Didik" u="1"/>
        <s v="H. Serapan  Lulusan Pendidikan KP" u="1"/>
        <s v="A. Monitoring Evaluasi Kinerja Pendidikan KP" u="1"/>
        <s v="B. Penyusunan Sistem Pengendalian Intern Pemerintah (SPIP)" u="1"/>
        <s v="D. Pengelolaan PNBP Lingkup Satuan Pendidikan KP" u="1"/>
        <s v="E. Pemutakhiran data Administrasi Keuangan" u="1"/>
        <s v="A. Pengelolaan dan Implementasi BMN" u="1"/>
        <s v="C. Pengelolaan Kearsipan, Tata Naskah Dinas dan Persuratan Pusat Pendidikan KP" u="1"/>
      </sharedItems>
    </cacheField>
    <cacheField name="[SPBY].[Nama Akun].[Nama Akun]" caption="Nama Akun" numFmtId="0" hierarchy="113" level="1">
      <sharedItems count="2">
        <s v="524111. Belanja Perjalanan Dinas Biasa"/>
        <s v="521219. Belanja Barang Non Operasional Lainnya"/>
      </sharedItems>
    </cacheField>
    <cacheField name="[SPBY].[Detil].[Detil]" caption="Detil" numFmtId="0" hierarchy="114" level="1">
      <sharedItems count="2">
        <s v="Perjalanan Pembentukan Kelembagaan Pendidikan KP"/>
        <s v="Langganan biaya video conference"/>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1.617379861113" backgroundQuery="1" createdVersion="3" refreshedVersion="8" minRefreshableVersion="3" recordCount="0" supportSubquery="1" supportAdvancedDrill="1" xr:uid="{C8CB6BDE-1426-42BD-945A-0F5AEEA29FA0}">
  <cacheSource type="external" connectionId="25">
    <extLst>
      <ext xmlns:x14="http://schemas.microsoft.com/office/spreadsheetml/2009/9/main" uri="{F057638F-6D5F-4e77-A914-E7F072B9BCA8}">
        <x14:sourceConnection name="ThisWorkbookDataModel"/>
      </ext>
    </extLst>
  </cacheSource>
  <cacheFields count="0"/>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extLst>
    <ext xmlns:x14="http://schemas.microsoft.com/office/spreadsheetml/2009/9/main" uri="{725AE2AE-9491-48be-B2B4-4EB974FC3084}">
      <x14:pivotCacheDefinition slicerData="1" pivotCacheId="143447975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s v="05715/KW/626402/2022"/>
    <x v="29"/>
    <s v="05807/PB/626402/2022"/>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s v="05716/KW/626402/2022"/>
    <x v="29"/>
    <s v="05808/PB/626402/2022"/>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s v="05720/KW/626402/2022"/>
    <x v="29"/>
    <s v="05812/PB/626402/202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s v="05711/KW/626402/2022"/>
    <x v="29"/>
    <s v="05787/PB/626402/2022"/>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s v="05712/KW/626402/2022"/>
    <x v="29"/>
    <s v="05788/PB/626402/2022"/>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s v="05717/KW/626402/2022"/>
    <x v="29"/>
    <s v="05809/PB/626402/2022"/>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s v="05714/KW/626402/2022"/>
    <x v="29"/>
    <s v="05805/PB/626402/2022"/>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s v="05721/KW/626402/2022"/>
    <x v="29"/>
    <s v="05813/PB/626402/2022"/>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s v="05722/KW/626402/2022"/>
    <x v="29"/>
    <s v="05814/PB/626402/2022"/>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s v="05723/KW/626402/2022"/>
    <x v="29"/>
    <s v="05815/PB/626402/2022"/>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05713/KW/626402/2022"/>
    <x v="29"/>
    <s v="05795/PB/626402/2022"/>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s v="05718/KW/626402/2022"/>
    <x v="29"/>
    <s v="05810/PB/626402/2022"/>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s v="05705/KW/626402/2022"/>
    <x v="29"/>
    <s v="05756/PB/626402/202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s v="05719/KW/626402/2022"/>
    <x v="29"/>
    <s v="05811/PB/626402/2022"/>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s v="05706/KW/626402/2022"/>
    <x v="29"/>
    <s v="05758/PB/626402/2022"/>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s v="05707/KW/626402/2022"/>
    <x v="29"/>
    <s v="05760/PB/626402/2022"/>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s v="05708/KW/626402/2022"/>
    <x v="29"/>
    <s v="05761/PB/626402/2022"/>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s v="05709/KW/626402/2022"/>
    <x v="29"/>
    <s v="05762/PB/626402/2022"/>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s v="05710/KW/626402/2022"/>
    <x v="29"/>
    <s v="05764/PB/626402/2022"/>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s v="05699/KW/626402/2022"/>
    <x v="29"/>
    <s v="05741/PB/626402/2022"/>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s v="05700/KW/626402/2022"/>
    <x v="29"/>
    <s v="05743/PB/626402/2022"/>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s v="05704/KW/626402/2022"/>
    <x v="29"/>
    <s v="05752/PB/626402/2022"/>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s v="05701/KW/626402/2022"/>
    <x v="29"/>
    <s v="05747/PB/626402/202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s v="05703/KW/626402/2022"/>
    <x v="29"/>
    <s v="05751/PB/626402/2022"/>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s v="05702/KW/626402/2022"/>
    <x v="29"/>
    <s v="05749/PB/626402/2022"/>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s v="05698/KW/626402/2022"/>
    <x v="29"/>
    <s v="05740/PB/626402/2022"/>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s v="05697/KW/626402/2022"/>
    <x v="29"/>
    <s v="05738/PB/626402/2022"/>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s v="05696/KW/626402/2022"/>
    <x v="29"/>
    <s v="05737/PB/626402/2022"/>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s v="05695/KW/626402/2022"/>
    <x v="29"/>
    <s v="05736/PB/626402/2022"/>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s v="05694/KW/626402/2022"/>
    <x v="29"/>
    <s v="05734/PB/626402/2022"/>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s v="05693/KW/626402/2022"/>
    <x v="29"/>
    <s v="05732/PB/626402/2022"/>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s v="05692/KW/626402/2022"/>
    <x v="29"/>
    <s v="05730/PB/626402/2022"/>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s v="05691/KW/626402/2022"/>
    <x v="29"/>
    <s v="05728/PB/626402/202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s v="05690/KW/626402/2022"/>
    <x v="29"/>
    <s v="05726/PB/626402/2022"/>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s v="05689/KW/626402/2022"/>
    <x v="29"/>
    <s v="05725/PB/626402/2022"/>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s v="05688/KW/626402/2022"/>
    <x v="29"/>
    <s v="05723/PB/626402/2022"/>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s v="05687/KW/626402/2022"/>
    <x v="29"/>
    <s v="05721/PB/626402/2022"/>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s v="05686/KW/626402/2022"/>
    <x v="29"/>
    <s v="05716/PB/626402/2022"/>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s v="05685/KW/626402/2022"/>
    <x v="29"/>
    <s v="05715/PB/626402/2022"/>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s v="05684/KW/626402/2022"/>
    <x v="29"/>
    <s v="05714/PB/626402/2022"/>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s v="05683/KW/626402/2022"/>
    <x v="29"/>
    <s v="05712/PB/626402/2022"/>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s v="05682/KW/626402/2022"/>
    <x v="29"/>
    <s v="05711/PB/626402/2022"/>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s v="05681/KW/626402/2022"/>
    <x v="29"/>
    <s v="05709/PB/626402/202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s v="05680/KW/626402/2022"/>
    <x v="29"/>
    <s v="05707/PB/626402/2022"/>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s v="05679/KW/626402/2022"/>
    <x v="29"/>
    <s v="05705/PB/626402/2022"/>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s v="05678/KW/626402/2022"/>
    <x v="29"/>
    <s v="05688/PB/626402/2022"/>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s v="05677/KW/626402/2022"/>
    <x v="29"/>
    <s v="05686/PB/626402/2022"/>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s v="05676/KW/626402/2022"/>
    <x v="29"/>
    <s v="05684/PB/626402/2022"/>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s v="05675/KW/626402/2022"/>
    <x v="29"/>
    <s v="05682/PB/626402/2022"/>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s v="05674/KW/626402/2022"/>
    <x v="29"/>
    <s v="05680/PB/626402/2022"/>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s v="05673/KW/626402/2022"/>
    <x v="29"/>
    <s v="05679/PB/626402/2022"/>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s v="05672/KW/626402/2022"/>
    <x v="29"/>
    <s v="05664/PB/626402/2022"/>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s v="05671/KW/626402/2022"/>
    <x v="29"/>
    <s v="05663/PB/626402/202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s v="05670/KW/626402/2022"/>
    <x v="29"/>
    <s v="05655/PB/626402/2022"/>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s v="05669/KW/626402/2022"/>
    <x v="29"/>
    <s v="05653/PB/626402/2022"/>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s v="05668/KW/626402/2022"/>
    <x v="29"/>
    <s v="05650/PB/626402/2022"/>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s v="05667/KW/626402/2022"/>
    <x v="29"/>
    <s v="05648/PB/626402/2022"/>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s v="05666/KW/626402/2022"/>
    <x v="29"/>
    <s v="05646/PB/626402/2022"/>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s v="05665/KW/626402/2022"/>
    <x v="29"/>
    <s v="05643/PB/626402/2022"/>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s v="05664/KW/626402/2022"/>
    <x v="29"/>
    <s v="05640/PB/626402/2022"/>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s v="05663/KW/626402/2022"/>
    <x v="29"/>
    <s v="05637/PB/626402/2022"/>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s v="05662/KW/626402/2022"/>
    <x v="29"/>
    <s v="05635/PB/626402/2022"/>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s v="05661/KW/626402/2022"/>
    <x v="29"/>
    <s v="05630/PB/626402/202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s v="05660/KW/626402/2022"/>
    <x v="29"/>
    <s v="05628/PB/626402/2022"/>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s v="05659/KW/626402/2022"/>
    <x v="29"/>
    <s v="05625/PB/626402/2022"/>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s v="05728/KW/626402/2022"/>
    <x v="29"/>
    <s v="05826/PB/626402/2022"/>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s v="05765/KW/626402/2022"/>
    <x v="29"/>
    <s v="05876/PB/626402/2022"/>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s v="05731/KW/626402/2022"/>
    <x v="29"/>
    <s v="05842/PB/626402/2022"/>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s v="05764/KW/626402/2022"/>
    <x v="29"/>
    <s v="05875/PB/626402/2022"/>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s v="05729/KW/626402/2022"/>
    <x v="29"/>
    <s v="05840/PB/626402/2022"/>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s v="05763/KW/626402/2022"/>
    <x v="29"/>
    <s v="05874/PB/626402/2022"/>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s v="05730/KW/626402/2022"/>
    <x v="29"/>
    <s v="05841/PB/626402/2022"/>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s v="05762/KW/626402/2022"/>
    <x v="29"/>
    <s v="05873/PB/626402/202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s v="05732/KW/626402/2022"/>
    <x v="29"/>
    <s v="05843/PB/626402/2022"/>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s v="05760/KW/626402/2022"/>
    <x v="29"/>
    <s v="05871/PB/626402/2022"/>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s v="05733/KW/626402/2022"/>
    <x v="29"/>
    <s v="05844/PB/626402/2022"/>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s v="05759/KW/626402/2022"/>
    <x v="29"/>
    <s v="05870/PB/626402/2022"/>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s v="05734/KW/626402/2022"/>
    <x v="29"/>
    <s v="05845/PB/626402/2022"/>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s v="05758/KW/626402/2022"/>
    <x v="29"/>
    <s v="05869/PB/626402/2022"/>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s v="05735/KW/626402/2022"/>
    <x v="29"/>
    <s v="05846/PB/626402/2022"/>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s v="05757/KW/626402/2022"/>
    <x v="29"/>
    <s v="05868/PB/626402/2022"/>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s v="05736/KW/626402/2022"/>
    <x v="29"/>
    <s v="05847/PB/626402/20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s v="05756/KW/626402/2022"/>
    <x v="29"/>
    <s v="05867/PB/626402/2022"/>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s v="05737/KW/626402/2022"/>
    <x v="29"/>
    <s v="05848/PB/626402/2022"/>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s v="05755/KW/626402/2022"/>
    <x v="29"/>
    <s v="05866/PB/626402/2022"/>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s v="05738/KW/626402/2022"/>
    <x v="29"/>
    <s v="05849/PB/626402/2022"/>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s v="05754/KW/626402/2022"/>
    <x v="29"/>
    <s v="05865/PB/626402/2022"/>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s v="05739/KW/626402/2022"/>
    <x v="29"/>
    <s v="05850/PB/626402/2022"/>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s v="05753/KW/626402/2022"/>
    <x v="29"/>
    <s v="05864/PB/626402/2022"/>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s v="05740/KW/626402/2022"/>
    <x v="29"/>
    <s v="05851/PB/626402/2022"/>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s v="05752/KW/626402/2022"/>
    <x v="29"/>
    <s v="05863/PB/626402/2022"/>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s v="05741/KW/626402/2022"/>
    <x v="29"/>
    <s v="05852/PB/626402/202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s v="05751/KW/626402/2022"/>
    <x v="29"/>
    <s v="05862/PB/626402/2022"/>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s v="05742/KW/626402/2022"/>
    <x v="29"/>
    <s v="05853/PB/626402/2022"/>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s v="05750/KW/626402/2022"/>
    <x v="29"/>
    <s v="05861/PB/626402/2022"/>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s v="05743/KW/626402/2022"/>
    <x v="29"/>
    <s v="05854/PB/626402/2022"/>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s v="05749/KW/626402/2022"/>
    <x v="29"/>
    <s v="05860/PB/626402/2022"/>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s v="05744/KW/626402/2022"/>
    <x v="29"/>
    <s v="05855/PB/626402/2022"/>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s v="05748/KW/626402/2022"/>
    <x v="29"/>
    <s v="05859/PB/626402/2022"/>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s v="05745/KW/626402/2022"/>
    <x v="29"/>
    <s v="05856/PB/626402/2022"/>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s v="05747/KW/626402/2022"/>
    <x v="29"/>
    <s v="05858/PB/626402/2022"/>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s v="05746/KW/626402/2022"/>
    <x v="29"/>
    <s v="05857/PB/626402/202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s v="05724/KW/626402/2022"/>
    <x v="29"/>
    <s v="05818/PB/626402/2022"/>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s v="05726/KW/626402/2022"/>
    <x v="29"/>
    <s v="05821/PB/626402/2022"/>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s v="05725/KW/626402/2022"/>
    <x v="29"/>
    <s v="05820/PB/626402/2022"/>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s v="05727/KW/626402/2022"/>
    <x v="29"/>
    <s v="05825/PB/626402/2022"/>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510"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4">
    <i>
      <x/>
    </i>
    <i r="1">
      <x/>
    </i>
    <i r="2">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3819">
      <pivotArea dataOnly="0" labelOnly="1" fieldPosition="0">
        <references count="1">
          <reference field="7" count="0"/>
        </references>
      </pivotArea>
    </format>
    <format dxfId="3818">
      <pivotArea dataOnly="0" labelOnly="1" fieldPosition="0">
        <references count="1">
          <reference field="7" count="0"/>
        </references>
      </pivotArea>
    </format>
    <format dxfId="3817">
      <pivotArea dataOnly="0" labelOnly="1" fieldPosition="0">
        <references count="1">
          <reference field="6" count="0"/>
        </references>
      </pivotArea>
    </format>
    <format dxfId="3816">
      <pivotArea collapsedLevelsAreSubtotals="1" fieldPosition="0">
        <references count="2">
          <reference field="6" count="0" selected="0"/>
          <reference field="7" count="1">
            <x v="0"/>
          </reference>
        </references>
      </pivotArea>
    </format>
    <format dxfId="3815">
      <pivotArea collapsedLevelsAreSubtotals="1" fieldPosition="0">
        <references count="2">
          <reference field="6" count="0" selected="0"/>
          <reference field="7" count="1">
            <x v="1"/>
          </reference>
        </references>
      </pivotArea>
    </format>
    <format dxfId="3814">
      <pivotArea collapsedLevelsAreSubtotals="1" fieldPosition="0">
        <references count="2">
          <reference field="6" count="0" selected="0"/>
          <reference field="7" count="1">
            <x v="2"/>
          </reference>
        </references>
      </pivotArea>
    </format>
    <format dxfId="3813">
      <pivotArea collapsedLevelsAreSubtotals="1" fieldPosition="0">
        <references count="2">
          <reference field="6" count="0" selected="0"/>
          <reference field="7" count="1">
            <x v="3"/>
          </reference>
        </references>
      </pivotArea>
    </format>
    <format dxfId="3812">
      <pivotArea collapsedLevelsAreSubtotals="1" fieldPosition="0">
        <references count="2">
          <reference field="6" count="0" selected="0"/>
          <reference field="7" count="1">
            <x v="0"/>
          </reference>
        </references>
      </pivotArea>
    </format>
    <format dxfId="3811">
      <pivotArea collapsedLevelsAreSubtotals="1" fieldPosition="0">
        <references count="2">
          <reference field="6" count="0" selected="0"/>
          <reference field="7" count="1">
            <x v="1"/>
          </reference>
        </references>
      </pivotArea>
    </format>
    <format dxfId="3810">
      <pivotArea collapsedLevelsAreSubtotals="1" fieldPosition="0">
        <references count="2">
          <reference field="6" count="0" selected="0"/>
          <reference field="7" count="1">
            <x v="2"/>
          </reference>
        </references>
      </pivotArea>
    </format>
    <format dxfId="3809">
      <pivotArea collapsedLevelsAreSubtotals="1" fieldPosition="0">
        <references count="2">
          <reference field="6" count="0" selected="0"/>
          <reference field="7" count="1">
            <x v="3"/>
          </reference>
        </references>
      </pivotArea>
    </format>
    <format dxfId="3808">
      <pivotArea collapsedLevelsAreSubtotals="1" fieldPosition="0">
        <references count="2">
          <reference field="6" count="0" selected="0"/>
          <reference field="7" count="1">
            <x v="0"/>
          </reference>
        </references>
      </pivotArea>
    </format>
    <format dxfId="3807">
      <pivotArea collapsedLevelsAreSubtotals="1" fieldPosition="0">
        <references count="2">
          <reference field="6" count="0" selected="0"/>
          <reference field="7" count="1">
            <x v="1"/>
          </reference>
        </references>
      </pivotArea>
    </format>
    <format dxfId="3806">
      <pivotArea collapsedLevelsAreSubtotals="1" fieldPosition="0">
        <references count="2">
          <reference field="6" count="0" selected="0"/>
          <reference field="7" count="1">
            <x v="2"/>
          </reference>
        </references>
      </pivotArea>
    </format>
    <format dxfId="3805">
      <pivotArea collapsedLevelsAreSubtotals="1" fieldPosition="0">
        <references count="2">
          <reference field="6" count="0" selected="0"/>
          <reference field="7" count="1">
            <x v="3"/>
          </reference>
        </references>
      </pivotArea>
    </format>
    <format dxfId="3804">
      <pivotArea field="6" type="button" dataOnly="0" labelOnly="1" outline="0" axis="axisRow" fieldPosition="0"/>
    </format>
    <format dxfId="3803">
      <pivotArea dataOnly="0" labelOnly="1" outline="0" fieldPosition="0">
        <references count="1">
          <reference field="4294967294" count="6">
            <x v="2"/>
            <x v="3"/>
            <x v="4"/>
            <x v="5"/>
            <x v="6"/>
            <x v="7"/>
          </reference>
        </references>
      </pivotArea>
    </format>
    <format dxfId="3802">
      <pivotArea type="all" dataOnly="0" outline="0" fieldPosition="0"/>
    </format>
    <format dxfId="3801">
      <pivotArea outline="0" collapsedLevelsAreSubtotals="1" fieldPosition="0"/>
    </format>
    <format dxfId="3800">
      <pivotArea field="6" type="button" dataOnly="0" labelOnly="1" outline="0" axis="axisRow" fieldPosition="0"/>
    </format>
    <format dxfId="3799">
      <pivotArea dataOnly="0" labelOnly="1" fieldPosition="0">
        <references count="1">
          <reference field="6" count="0"/>
        </references>
      </pivotArea>
    </format>
    <format dxfId="3798">
      <pivotArea dataOnly="0" labelOnly="1" grandRow="1" outline="0" fieldPosition="0"/>
    </format>
    <format dxfId="3797">
      <pivotArea dataOnly="0" labelOnly="1" fieldPosition="0">
        <references count="2">
          <reference field="6" count="0" selected="0"/>
          <reference field="7" count="0"/>
        </references>
      </pivotArea>
    </format>
    <format dxfId="3796">
      <pivotArea dataOnly="0" labelOnly="1" fieldPosition="0">
        <references count="3">
          <reference field="6" count="0" selected="0"/>
          <reference field="7" count="1" selected="0">
            <x v="0"/>
          </reference>
          <reference field="8" count="2">
            <x v="0"/>
            <x v="5"/>
          </reference>
        </references>
      </pivotArea>
    </format>
    <format dxfId="3795">
      <pivotArea dataOnly="0" labelOnly="1" fieldPosition="0">
        <references count="3">
          <reference field="6" count="0" selected="0"/>
          <reference field="7" count="1" selected="0">
            <x v="1"/>
          </reference>
          <reference field="8" count="2">
            <x v="1"/>
            <x v="6"/>
          </reference>
        </references>
      </pivotArea>
    </format>
    <format dxfId="3794">
      <pivotArea dataOnly="0" labelOnly="1" fieldPosition="0">
        <references count="3">
          <reference field="6" count="0" selected="0"/>
          <reference field="7" count="1" selected="0">
            <x v="2"/>
          </reference>
          <reference field="8" count="1">
            <x v="2"/>
          </reference>
        </references>
      </pivotArea>
    </format>
    <format dxfId="3793">
      <pivotArea dataOnly="0" labelOnly="1" fieldPosition="0">
        <references count="3">
          <reference field="6" count="0" selected="0"/>
          <reference field="7" count="1" selected="0">
            <x v="3"/>
          </reference>
          <reference field="8" count="2">
            <x v="3"/>
            <x v="4"/>
          </reference>
        </references>
      </pivotArea>
    </format>
    <format dxfId="3792">
      <pivotArea dataOnly="0" labelOnly="1" outline="0" fieldPosition="0">
        <references count="1">
          <reference field="4294967294" count="6">
            <x v="2"/>
            <x v="3"/>
            <x v="4"/>
            <x v="5"/>
            <x v="6"/>
            <x v="7"/>
          </reference>
        </references>
      </pivotArea>
    </format>
    <format dxfId="3791">
      <pivotArea dataOnly="0" labelOnly="1" grandRow="1" outline="0" fieldPosition="0"/>
    </format>
    <format dxfId="3790">
      <pivotArea collapsedLevelsAreSubtotals="1" fieldPosition="0">
        <references count="2">
          <reference field="6" count="0" selected="0"/>
          <reference field="7" count="1">
            <x v="0"/>
          </reference>
        </references>
      </pivotArea>
    </format>
    <format dxfId="3789">
      <pivotArea collapsedLevelsAreSubtotals="1" fieldPosition="0">
        <references count="2">
          <reference field="6" count="0" selected="0"/>
          <reference field="7" count="1">
            <x v="1"/>
          </reference>
        </references>
      </pivotArea>
    </format>
    <format dxfId="3788">
      <pivotArea collapsedLevelsAreSubtotals="1" fieldPosition="0">
        <references count="2">
          <reference field="6" count="0" selected="0"/>
          <reference field="7" count="1">
            <x v="2"/>
          </reference>
        </references>
      </pivotArea>
    </format>
    <format dxfId="3787">
      <pivotArea collapsedLevelsAreSubtotals="1" fieldPosition="0">
        <references count="2">
          <reference field="6" count="0" selected="0"/>
          <reference field="7" count="1">
            <x v="3"/>
          </reference>
        </references>
      </pivotArea>
    </format>
    <format dxfId="3786">
      <pivotArea collapsedLevelsAreSubtotals="1" fieldPosition="0">
        <references count="2">
          <reference field="6" count="0" selected="0"/>
          <reference field="7" count="1">
            <x v="0"/>
          </reference>
        </references>
      </pivotArea>
    </format>
    <format dxfId="3785">
      <pivotArea collapsedLevelsAreSubtotals="1" fieldPosition="0">
        <references count="2">
          <reference field="6" count="0" selected="0"/>
          <reference field="7" count="1">
            <x v="1"/>
          </reference>
        </references>
      </pivotArea>
    </format>
    <format dxfId="3784">
      <pivotArea collapsedLevelsAreSubtotals="1" fieldPosition="0">
        <references count="2">
          <reference field="6" count="0" selected="0"/>
          <reference field="7" count="1">
            <x v="2"/>
          </reference>
        </references>
      </pivotArea>
    </format>
    <format dxfId="3783">
      <pivotArea collapsedLevelsAreSubtotals="1" fieldPosition="0">
        <references count="2">
          <reference field="6" count="0" selected="0"/>
          <reference field="7" count="1">
            <x v="3"/>
          </reference>
        </references>
      </pivotArea>
    </format>
    <format dxfId="3782">
      <pivotArea collapsedLevelsAreSubtotals="1" fieldPosition="0">
        <references count="1">
          <reference field="6" count="0"/>
        </references>
      </pivotArea>
    </format>
    <format dxfId="3781">
      <pivotArea outline="0" fieldPosition="0">
        <references count="1">
          <reference field="4294967294" count="1">
            <x v="0"/>
          </reference>
        </references>
      </pivotArea>
    </format>
    <format dxfId="3780">
      <pivotArea outline="0" fieldPosition="0">
        <references count="1">
          <reference field="4294967294" count="1">
            <x v="1"/>
          </reference>
        </references>
      </pivotArea>
    </format>
    <format dxfId="3779">
      <pivotArea dataOnly="0" outline="0" fieldPosition="0">
        <references count="1">
          <reference field="4294967294" count="1">
            <x v="1"/>
          </reference>
        </references>
      </pivotArea>
    </format>
    <format dxfId="3778">
      <pivotArea field="6" type="button" dataOnly="0" labelOnly="1" outline="0" axis="axisRow" fieldPosition="0"/>
    </format>
    <format dxfId="3777">
      <pivotArea dataOnly="0" labelOnly="1" outline="0" fieldPosition="0">
        <references count="1">
          <reference field="4294967294" count="8">
            <x v="0"/>
            <x v="1"/>
            <x v="2"/>
            <x v="3"/>
            <x v="4"/>
            <x v="5"/>
            <x v="6"/>
            <x v="7"/>
          </reference>
        </references>
      </pivotArea>
    </format>
    <format dxfId="3776">
      <pivotArea field="6" type="button" dataOnly="0" labelOnly="1" outline="0" axis="axisRow" fieldPosition="0"/>
    </format>
    <format dxfId="3775">
      <pivotArea dataOnly="0" labelOnly="1" outline="0" fieldPosition="0">
        <references count="1">
          <reference field="4294967294" count="8">
            <x v="0"/>
            <x v="1"/>
            <x v="2"/>
            <x v="3"/>
            <x v="4"/>
            <x v="5"/>
            <x v="6"/>
            <x v="7"/>
          </reference>
        </references>
      </pivotArea>
    </format>
    <format dxfId="3774">
      <pivotArea field="6" type="button" dataOnly="0" labelOnly="1" outline="0" axis="axisRow" fieldPosition="0"/>
    </format>
    <format dxfId="3773">
      <pivotArea dataOnly="0" labelOnly="1" outline="0" fieldPosition="0">
        <references count="1">
          <reference field="4294967294" count="8">
            <x v="0"/>
            <x v="1"/>
            <x v="2"/>
            <x v="3"/>
            <x v="4"/>
            <x v="5"/>
            <x v="6"/>
            <x v="7"/>
          </reference>
        </references>
      </pivotArea>
    </format>
    <format dxfId="3772">
      <pivotArea type="all" dataOnly="0" outline="0" fieldPosition="0"/>
    </format>
    <format dxfId="3771">
      <pivotArea outline="0" collapsedLevelsAreSubtotals="1" fieldPosition="0"/>
    </format>
    <format dxfId="3770">
      <pivotArea field="6" type="button" dataOnly="0" labelOnly="1" outline="0" axis="axisRow" fieldPosition="0"/>
    </format>
    <format dxfId="3769">
      <pivotArea dataOnly="0" labelOnly="1" fieldPosition="0">
        <references count="1">
          <reference field="6" count="0"/>
        </references>
      </pivotArea>
    </format>
    <format dxfId="3768">
      <pivotArea dataOnly="0" labelOnly="1" grandRow="1" outline="0" fieldPosition="0"/>
    </format>
    <format dxfId="3767">
      <pivotArea dataOnly="0" labelOnly="1" fieldPosition="0">
        <references count="2">
          <reference field="6" count="0" selected="0"/>
          <reference field="7" count="0"/>
        </references>
      </pivotArea>
    </format>
    <format dxfId="3766">
      <pivotArea dataOnly="0" labelOnly="1" fieldPosition="0">
        <references count="3">
          <reference field="6" count="0" selected="0"/>
          <reference field="7" count="1" selected="0">
            <x v="0"/>
          </reference>
          <reference field="8" count="2">
            <x v="0"/>
            <x v="5"/>
          </reference>
        </references>
      </pivotArea>
    </format>
    <format dxfId="3765">
      <pivotArea dataOnly="0" labelOnly="1" fieldPosition="0">
        <references count="3">
          <reference field="6" count="0" selected="0"/>
          <reference field="7" count="1" selected="0">
            <x v="1"/>
          </reference>
          <reference field="8" count="2">
            <x v="1"/>
            <x v="6"/>
          </reference>
        </references>
      </pivotArea>
    </format>
    <format dxfId="3764">
      <pivotArea dataOnly="0" labelOnly="1" fieldPosition="0">
        <references count="3">
          <reference field="6" count="0" selected="0"/>
          <reference field="7" count="1" selected="0">
            <x v="2"/>
          </reference>
          <reference field="8" count="1">
            <x v="2"/>
          </reference>
        </references>
      </pivotArea>
    </format>
    <format dxfId="3763">
      <pivotArea dataOnly="0" labelOnly="1" fieldPosition="0">
        <references count="3">
          <reference field="6" count="0" selected="0"/>
          <reference field="7" count="1" selected="0">
            <x v="3"/>
          </reference>
          <reference field="8" count="2">
            <x v="3"/>
            <x v="4"/>
          </reference>
        </references>
      </pivotArea>
    </format>
    <format dxfId="3762">
      <pivotArea dataOnly="0" labelOnly="1" outline="0" fieldPosition="0">
        <references count="1">
          <reference field="4294967294" count="8">
            <x v="0"/>
            <x v="1"/>
            <x v="2"/>
            <x v="3"/>
            <x v="4"/>
            <x v="5"/>
            <x v="6"/>
            <x v="7"/>
          </reference>
        </references>
      </pivotArea>
    </format>
    <format dxfId="3761">
      <pivotArea type="all" dataOnly="0" outline="0" fieldPosition="0"/>
    </format>
    <format dxfId="3760">
      <pivotArea outline="0" collapsedLevelsAreSubtotals="1" fieldPosition="0"/>
    </format>
    <format dxfId="3759">
      <pivotArea field="6" type="button" dataOnly="0" labelOnly="1" outline="0" axis="axisRow" fieldPosition="0"/>
    </format>
    <format dxfId="3758">
      <pivotArea dataOnly="0" labelOnly="1" fieldPosition="0">
        <references count="1">
          <reference field="6" count="0"/>
        </references>
      </pivotArea>
    </format>
    <format dxfId="3757">
      <pivotArea dataOnly="0" labelOnly="1" grandRow="1" outline="0" fieldPosition="0"/>
    </format>
    <format dxfId="3756">
      <pivotArea dataOnly="0" labelOnly="1" fieldPosition="0">
        <references count="2">
          <reference field="6" count="0" selected="0"/>
          <reference field="7" count="0"/>
        </references>
      </pivotArea>
    </format>
    <format dxfId="3755">
      <pivotArea dataOnly="0" labelOnly="1" fieldPosition="0">
        <references count="3">
          <reference field="6" count="0" selected="0"/>
          <reference field="7" count="1" selected="0">
            <x v="0"/>
          </reference>
          <reference field="8" count="2">
            <x v="0"/>
            <x v="5"/>
          </reference>
        </references>
      </pivotArea>
    </format>
    <format dxfId="3754">
      <pivotArea dataOnly="0" labelOnly="1" fieldPosition="0">
        <references count="3">
          <reference field="6" count="0" selected="0"/>
          <reference field="7" count="1" selected="0">
            <x v="1"/>
          </reference>
          <reference field="8" count="2">
            <x v="1"/>
            <x v="6"/>
          </reference>
        </references>
      </pivotArea>
    </format>
    <format dxfId="3753">
      <pivotArea dataOnly="0" labelOnly="1" fieldPosition="0">
        <references count="3">
          <reference field="6" count="0" selected="0"/>
          <reference field="7" count="1" selected="0">
            <x v="2"/>
          </reference>
          <reference field="8" count="1">
            <x v="2"/>
          </reference>
        </references>
      </pivotArea>
    </format>
    <format dxfId="3752">
      <pivotArea dataOnly="0" labelOnly="1" fieldPosition="0">
        <references count="3">
          <reference field="6" count="0" selected="0"/>
          <reference field="7" count="1" selected="0">
            <x v="3"/>
          </reference>
          <reference field="8" count="2">
            <x v="3"/>
            <x v="4"/>
          </reference>
        </references>
      </pivotArea>
    </format>
    <format dxfId="3751">
      <pivotArea dataOnly="0" labelOnly="1" outline="0" fieldPosition="0">
        <references count="1">
          <reference field="4294967294" count="8">
            <x v="0"/>
            <x v="1"/>
            <x v="2"/>
            <x v="3"/>
            <x v="4"/>
            <x v="5"/>
            <x v="6"/>
            <x v="7"/>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513"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29"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6">
    <i>
      <x/>
    </i>
    <i r="1">
      <x/>
    </i>
    <i r="2">
      <x/>
    </i>
    <i r="3">
      <x/>
    </i>
    <i r="3">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3922">
      <pivotArea dataOnly="0" labelOnly="1" fieldPosition="0">
        <references count="1">
          <reference field="7" count="0"/>
        </references>
      </pivotArea>
    </format>
    <format dxfId="3921">
      <pivotArea dataOnly="0" labelOnly="1" fieldPosition="0">
        <references count="1">
          <reference field="7" count="0"/>
        </references>
      </pivotArea>
    </format>
    <format dxfId="3920">
      <pivotArea dataOnly="0" labelOnly="1" fieldPosition="0">
        <references count="1">
          <reference field="6" count="0"/>
        </references>
      </pivotArea>
    </format>
    <format dxfId="3919">
      <pivotArea collapsedLevelsAreSubtotals="1" fieldPosition="0">
        <references count="2">
          <reference field="6" count="0" selected="0"/>
          <reference field="7" count="1">
            <x v="0"/>
          </reference>
        </references>
      </pivotArea>
    </format>
    <format dxfId="3918">
      <pivotArea collapsedLevelsAreSubtotals="1" fieldPosition="0">
        <references count="2">
          <reference field="6" count="0" selected="0"/>
          <reference field="7" count="1">
            <x v="1"/>
          </reference>
        </references>
      </pivotArea>
    </format>
    <format dxfId="3917">
      <pivotArea collapsedLevelsAreSubtotals="1" fieldPosition="0">
        <references count="2">
          <reference field="6" count="0" selected="0"/>
          <reference field="7" count="1">
            <x v="2"/>
          </reference>
        </references>
      </pivotArea>
    </format>
    <format dxfId="3916">
      <pivotArea collapsedLevelsAreSubtotals="1" fieldPosition="0">
        <references count="2">
          <reference field="6" count="0" selected="0"/>
          <reference field="7" count="1">
            <x v="3"/>
          </reference>
        </references>
      </pivotArea>
    </format>
    <format dxfId="3915">
      <pivotArea collapsedLevelsAreSubtotals="1" fieldPosition="0">
        <references count="2">
          <reference field="6" count="0" selected="0"/>
          <reference field="7" count="1">
            <x v="0"/>
          </reference>
        </references>
      </pivotArea>
    </format>
    <format dxfId="3914">
      <pivotArea collapsedLevelsAreSubtotals="1" fieldPosition="0">
        <references count="2">
          <reference field="6" count="0" selected="0"/>
          <reference field="7" count="1">
            <x v="1"/>
          </reference>
        </references>
      </pivotArea>
    </format>
    <format dxfId="3913">
      <pivotArea collapsedLevelsAreSubtotals="1" fieldPosition="0">
        <references count="2">
          <reference field="6" count="0" selected="0"/>
          <reference field="7" count="1">
            <x v="2"/>
          </reference>
        </references>
      </pivotArea>
    </format>
    <format dxfId="3912">
      <pivotArea collapsedLevelsAreSubtotals="1" fieldPosition="0">
        <references count="2">
          <reference field="6" count="0" selected="0"/>
          <reference field="7" count="1">
            <x v="3"/>
          </reference>
        </references>
      </pivotArea>
    </format>
    <format dxfId="3911">
      <pivotArea collapsedLevelsAreSubtotals="1" fieldPosition="0">
        <references count="2">
          <reference field="6" count="0" selected="0"/>
          <reference field="7" count="1">
            <x v="0"/>
          </reference>
        </references>
      </pivotArea>
    </format>
    <format dxfId="3910">
      <pivotArea collapsedLevelsAreSubtotals="1" fieldPosition="0">
        <references count="2">
          <reference field="6" count="0" selected="0"/>
          <reference field="7" count="1">
            <x v="1"/>
          </reference>
        </references>
      </pivotArea>
    </format>
    <format dxfId="3909">
      <pivotArea collapsedLevelsAreSubtotals="1" fieldPosition="0">
        <references count="2">
          <reference field="6" count="0" selected="0"/>
          <reference field="7" count="1">
            <x v="2"/>
          </reference>
        </references>
      </pivotArea>
    </format>
    <format dxfId="3908">
      <pivotArea collapsedLevelsAreSubtotals="1" fieldPosition="0">
        <references count="2">
          <reference field="6" count="0" selected="0"/>
          <reference field="7" count="1">
            <x v="3"/>
          </reference>
        </references>
      </pivotArea>
    </format>
    <format dxfId="3907">
      <pivotArea field="6" type="button" dataOnly="0" labelOnly="1" outline="0" axis="axisRow" fieldPosition="0"/>
    </format>
    <format dxfId="3906">
      <pivotArea dataOnly="0" labelOnly="1" outline="0" fieldPosition="0">
        <references count="1">
          <reference field="4294967294" count="6">
            <x v="2"/>
            <x v="3"/>
            <x v="4"/>
            <x v="5"/>
            <x v="6"/>
            <x v="7"/>
          </reference>
        </references>
      </pivotArea>
    </format>
    <format dxfId="3905">
      <pivotArea type="all" dataOnly="0" outline="0" fieldPosition="0"/>
    </format>
    <format dxfId="3904">
      <pivotArea outline="0" collapsedLevelsAreSubtotals="1" fieldPosition="0"/>
    </format>
    <format dxfId="3903">
      <pivotArea field="6" type="button" dataOnly="0" labelOnly="1" outline="0" axis="axisRow" fieldPosition="0"/>
    </format>
    <format dxfId="3902">
      <pivotArea dataOnly="0" labelOnly="1" fieldPosition="0">
        <references count="1">
          <reference field="6" count="0"/>
        </references>
      </pivotArea>
    </format>
    <format dxfId="3901">
      <pivotArea dataOnly="0" labelOnly="1" grandRow="1" outline="0" fieldPosition="0"/>
    </format>
    <format dxfId="3900">
      <pivotArea dataOnly="0" labelOnly="1" fieldPosition="0">
        <references count="2">
          <reference field="6" count="0" selected="0"/>
          <reference field="7" count="0"/>
        </references>
      </pivotArea>
    </format>
    <format dxfId="3899">
      <pivotArea dataOnly="0" labelOnly="1" fieldPosition="0">
        <references count="3">
          <reference field="6" count="0" selected="0"/>
          <reference field="7" count="1" selected="0">
            <x v="0"/>
          </reference>
          <reference field="8" count="2">
            <x v="0"/>
            <x v="6"/>
          </reference>
        </references>
      </pivotArea>
    </format>
    <format dxfId="3898">
      <pivotArea dataOnly="0" labelOnly="1" fieldPosition="0">
        <references count="3">
          <reference field="6" count="0" selected="0"/>
          <reference field="7" count="1" selected="0">
            <x v="1"/>
          </reference>
          <reference field="8" count="2">
            <x v="1"/>
            <x v="7"/>
          </reference>
        </references>
      </pivotArea>
    </format>
    <format dxfId="3897">
      <pivotArea dataOnly="0" labelOnly="1" fieldPosition="0">
        <references count="3">
          <reference field="6" count="0" selected="0"/>
          <reference field="7" count="1" selected="0">
            <x v="2"/>
          </reference>
          <reference field="8" count="1">
            <x v="2"/>
          </reference>
        </references>
      </pivotArea>
    </format>
    <format dxfId="3896">
      <pivotArea dataOnly="0" labelOnly="1" fieldPosition="0">
        <references count="3">
          <reference field="6" count="0" selected="0"/>
          <reference field="7" count="1" selected="0">
            <x v="3"/>
          </reference>
          <reference field="8" count="2">
            <x v="4"/>
            <x v="5"/>
          </reference>
        </references>
      </pivotArea>
    </format>
    <format dxfId="3895">
      <pivotArea dataOnly="0" labelOnly="1" outline="0" fieldPosition="0">
        <references count="1">
          <reference field="4294967294" count="6">
            <x v="2"/>
            <x v="3"/>
            <x v="4"/>
            <x v="5"/>
            <x v="6"/>
            <x v="7"/>
          </reference>
        </references>
      </pivotArea>
    </format>
    <format dxfId="3894">
      <pivotArea dataOnly="0" labelOnly="1" grandRow="1" outline="0" fieldPosition="0"/>
    </format>
    <format dxfId="3893">
      <pivotArea collapsedLevelsAreSubtotals="1" fieldPosition="0">
        <references count="2">
          <reference field="6" count="0" selected="0"/>
          <reference field="7" count="1">
            <x v="0"/>
          </reference>
        </references>
      </pivotArea>
    </format>
    <format dxfId="3892">
      <pivotArea collapsedLevelsAreSubtotals="1" fieldPosition="0">
        <references count="2">
          <reference field="6" count="0" selected="0"/>
          <reference field="7" count="1">
            <x v="1"/>
          </reference>
        </references>
      </pivotArea>
    </format>
    <format dxfId="3891">
      <pivotArea collapsedLevelsAreSubtotals="1" fieldPosition="0">
        <references count="2">
          <reference field="6" count="0" selected="0"/>
          <reference field="7" count="1">
            <x v="2"/>
          </reference>
        </references>
      </pivotArea>
    </format>
    <format dxfId="3890">
      <pivotArea collapsedLevelsAreSubtotals="1" fieldPosition="0">
        <references count="2">
          <reference field="6" count="0" selected="0"/>
          <reference field="7" count="1">
            <x v="3"/>
          </reference>
        </references>
      </pivotArea>
    </format>
    <format dxfId="3889">
      <pivotArea collapsedLevelsAreSubtotals="1" fieldPosition="0">
        <references count="2">
          <reference field="6" count="0" selected="0"/>
          <reference field="7" count="1">
            <x v="0"/>
          </reference>
        </references>
      </pivotArea>
    </format>
    <format dxfId="3888">
      <pivotArea collapsedLevelsAreSubtotals="1" fieldPosition="0">
        <references count="2">
          <reference field="6" count="0" selected="0"/>
          <reference field="7" count="1">
            <x v="1"/>
          </reference>
        </references>
      </pivotArea>
    </format>
    <format dxfId="3887">
      <pivotArea collapsedLevelsAreSubtotals="1" fieldPosition="0">
        <references count="2">
          <reference field="6" count="0" selected="0"/>
          <reference field="7" count="1">
            <x v="2"/>
          </reference>
        </references>
      </pivotArea>
    </format>
    <format dxfId="3886">
      <pivotArea collapsedLevelsAreSubtotals="1" fieldPosition="0">
        <references count="2">
          <reference field="6" count="0" selected="0"/>
          <reference field="7" count="1">
            <x v="3"/>
          </reference>
        </references>
      </pivotArea>
    </format>
    <format dxfId="3885">
      <pivotArea collapsedLevelsAreSubtotals="1" fieldPosition="0">
        <references count="1">
          <reference field="6" count="0"/>
        </references>
      </pivotArea>
    </format>
    <format dxfId="3884">
      <pivotArea outline="0" fieldPosition="0">
        <references count="1">
          <reference field="4294967294" count="1">
            <x v="0"/>
          </reference>
        </references>
      </pivotArea>
    </format>
    <format dxfId="3883">
      <pivotArea outline="0" fieldPosition="0">
        <references count="1">
          <reference field="4294967294" count="1">
            <x v="1"/>
          </reference>
        </references>
      </pivotArea>
    </format>
    <format dxfId="3882">
      <pivotArea dataOnly="0" outline="0" fieldPosition="0">
        <references count="1">
          <reference field="4294967294" count="1">
            <x v="1"/>
          </reference>
        </references>
      </pivotArea>
    </format>
    <format dxfId="3881">
      <pivotArea field="6" type="button" dataOnly="0" labelOnly="1" outline="0" axis="axisRow" fieldPosition="0"/>
    </format>
    <format dxfId="3880">
      <pivotArea dataOnly="0" labelOnly="1" outline="0" fieldPosition="0">
        <references count="1">
          <reference field="4294967294" count="8">
            <x v="0"/>
            <x v="1"/>
            <x v="2"/>
            <x v="3"/>
            <x v="4"/>
            <x v="5"/>
            <x v="6"/>
            <x v="7"/>
          </reference>
        </references>
      </pivotArea>
    </format>
    <format dxfId="3879">
      <pivotArea field="6" type="button" dataOnly="0" labelOnly="1" outline="0" axis="axisRow" fieldPosition="0"/>
    </format>
    <format dxfId="3878">
      <pivotArea dataOnly="0" labelOnly="1" outline="0" fieldPosition="0">
        <references count="1">
          <reference field="4294967294" count="8">
            <x v="0"/>
            <x v="1"/>
            <x v="2"/>
            <x v="3"/>
            <x v="4"/>
            <x v="5"/>
            <x v="6"/>
            <x v="7"/>
          </reference>
        </references>
      </pivotArea>
    </format>
    <format dxfId="3877">
      <pivotArea field="6" type="button" dataOnly="0" labelOnly="1" outline="0" axis="axisRow" fieldPosition="0"/>
    </format>
    <format dxfId="3876">
      <pivotArea dataOnly="0" labelOnly="1" outline="0" fieldPosition="0">
        <references count="1">
          <reference field="4294967294" count="8">
            <x v="0"/>
            <x v="1"/>
            <x v="2"/>
            <x v="3"/>
            <x v="4"/>
            <x v="5"/>
            <x v="6"/>
            <x v="7"/>
          </reference>
        </references>
      </pivotArea>
    </format>
    <format dxfId="3875">
      <pivotArea dataOnly="0" labelOnly="1" fieldPosition="0">
        <references count="1">
          <reference field="8" count="0"/>
        </references>
      </pivotArea>
    </format>
    <format dxfId="3874">
      <pivotArea dataOnly="0" labelOnly="1" fieldPosition="0">
        <references count="1">
          <reference field="8" count="0"/>
        </references>
      </pivotArea>
    </format>
    <format dxfId="3873">
      <pivotArea type="all" dataOnly="0" outline="0" fieldPosition="0"/>
    </format>
    <format dxfId="3872">
      <pivotArea outline="0" collapsedLevelsAreSubtotals="1" fieldPosition="0"/>
    </format>
    <format dxfId="3871">
      <pivotArea field="6" type="button" dataOnly="0" labelOnly="1" outline="0" axis="axisRow" fieldPosition="0"/>
    </format>
    <format dxfId="3870">
      <pivotArea dataOnly="0" labelOnly="1" fieldPosition="0">
        <references count="1">
          <reference field="6" count="0"/>
        </references>
      </pivotArea>
    </format>
    <format dxfId="3869">
      <pivotArea dataOnly="0" labelOnly="1" grandRow="1" outline="0" fieldPosition="0"/>
    </format>
    <format dxfId="3868">
      <pivotArea dataOnly="0" labelOnly="1" fieldPosition="0">
        <references count="2">
          <reference field="6" count="0" selected="0"/>
          <reference field="7" count="0"/>
        </references>
      </pivotArea>
    </format>
    <format dxfId="3867">
      <pivotArea dataOnly="0" labelOnly="1" fieldPosition="0">
        <references count="3">
          <reference field="6" count="0" selected="0"/>
          <reference field="7" count="1" selected="0">
            <x v="0"/>
          </reference>
          <reference field="8" count="2">
            <x v="0"/>
            <x v="6"/>
          </reference>
        </references>
      </pivotArea>
    </format>
    <format dxfId="3866">
      <pivotArea dataOnly="0" labelOnly="1" fieldPosition="0">
        <references count="3">
          <reference field="6" count="0" selected="0"/>
          <reference field="7" count="1" selected="0">
            <x v="1"/>
          </reference>
          <reference field="8" count="2">
            <x v="1"/>
            <x v="7"/>
          </reference>
        </references>
      </pivotArea>
    </format>
    <format dxfId="3865">
      <pivotArea dataOnly="0" labelOnly="1" fieldPosition="0">
        <references count="3">
          <reference field="6" count="0" selected="0"/>
          <reference field="7" count="1" selected="0">
            <x v="2"/>
          </reference>
          <reference field="8" count="1">
            <x v="2"/>
          </reference>
        </references>
      </pivotArea>
    </format>
    <format dxfId="3864">
      <pivotArea dataOnly="0" labelOnly="1" fieldPosition="0">
        <references count="3">
          <reference field="6" count="0" selected="0"/>
          <reference field="7" count="1" selected="0">
            <x v="3"/>
          </reference>
          <reference field="8" count="2">
            <x v="4"/>
            <x v="5"/>
          </reference>
        </references>
      </pivotArea>
    </format>
    <format dxfId="3863">
      <pivotArea dataOnly="0" labelOnly="1" fieldPosition="0">
        <references count="4">
          <reference field="6" count="0" selected="0"/>
          <reference field="7" count="1" selected="0">
            <x v="0"/>
          </reference>
          <reference field="8" count="1" selected="0">
            <x v="0"/>
          </reference>
          <reference field="11" count="2">
            <x v="1"/>
            <x v="2"/>
          </reference>
        </references>
      </pivotArea>
    </format>
    <format dxfId="3862">
      <pivotArea dataOnly="0" labelOnly="1" fieldPosition="0">
        <references count="4">
          <reference field="6" count="0" selected="0"/>
          <reference field="7" count="1" selected="0">
            <x v="0"/>
          </reference>
          <reference field="8" count="1" selected="0">
            <x v="6"/>
          </reference>
          <reference field="11" count="1">
            <x v="2"/>
          </reference>
        </references>
      </pivotArea>
    </format>
    <format dxfId="3861">
      <pivotArea dataOnly="0" labelOnly="1" fieldPosition="0">
        <references count="4">
          <reference field="6" count="0" selected="0"/>
          <reference field="7" count="1" selected="0">
            <x v="1"/>
          </reference>
          <reference field="8" count="1" selected="0">
            <x v="1"/>
          </reference>
          <reference field="11" count="2">
            <x v="1"/>
            <x v="2"/>
          </reference>
        </references>
      </pivotArea>
    </format>
    <format dxfId="3860">
      <pivotArea dataOnly="0" labelOnly="1" fieldPosition="0">
        <references count="4">
          <reference field="6" count="0" selected="0"/>
          <reference field="7" count="1" selected="0">
            <x v="1"/>
          </reference>
          <reference field="8" count="1" selected="0">
            <x v="7"/>
          </reference>
          <reference field="11" count="2">
            <x v="1"/>
            <x v="2"/>
          </reference>
        </references>
      </pivotArea>
    </format>
    <format dxfId="3859">
      <pivotArea dataOnly="0" labelOnly="1" fieldPosition="0">
        <references count="4">
          <reference field="6" count="0" selected="0"/>
          <reference field="7" count="1" selected="0">
            <x v="2"/>
          </reference>
          <reference field="8" count="1" selected="0">
            <x v="2"/>
          </reference>
          <reference field="11" count="3">
            <x v="0"/>
            <x v="1"/>
            <x v="2"/>
          </reference>
        </references>
      </pivotArea>
    </format>
    <format dxfId="3858">
      <pivotArea dataOnly="0" labelOnly="1" fieldPosition="0">
        <references count="4">
          <reference field="6" count="0" selected="0"/>
          <reference field="7" count="1" selected="0">
            <x v="3"/>
          </reference>
          <reference field="8" count="1" selected="0">
            <x v="4"/>
          </reference>
          <reference field="11" count="2">
            <x v="1"/>
            <x v="2"/>
          </reference>
        </references>
      </pivotArea>
    </format>
    <format dxfId="3857">
      <pivotArea dataOnly="0" labelOnly="1" fieldPosition="0">
        <references count="4">
          <reference field="6" count="0" selected="0"/>
          <reference field="7" count="1" selected="0">
            <x v="3"/>
          </reference>
          <reference field="8" count="1" selected="0">
            <x v="5"/>
          </reference>
          <reference field="11" count="4">
            <x v="1"/>
            <x v="3"/>
            <x v="4"/>
            <x v="5"/>
          </reference>
        </references>
      </pivotArea>
    </format>
    <format dxfId="3856">
      <pivotArea dataOnly="0" labelOnly="1" outline="0" fieldPosition="0">
        <references count="1">
          <reference field="4294967294" count="8">
            <x v="0"/>
            <x v="1"/>
            <x v="2"/>
            <x v="3"/>
            <x v="4"/>
            <x v="5"/>
            <x v="6"/>
            <x v="7"/>
          </reference>
        </references>
      </pivotArea>
    </format>
    <format dxfId="3855">
      <pivotArea type="all" dataOnly="0" outline="0" fieldPosition="0"/>
    </format>
    <format dxfId="3854">
      <pivotArea outline="0" collapsedLevelsAreSubtotals="1" fieldPosition="0"/>
    </format>
    <format dxfId="3853">
      <pivotArea field="6" type="button" dataOnly="0" labelOnly="1" outline="0" axis="axisRow" fieldPosition="0"/>
    </format>
    <format dxfId="3852">
      <pivotArea dataOnly="0" labelOnly="1" fieldPosition="0">
        <references count="1">
          <reference field="6" count="0"/>
        </references>
      </pivotArea>
    </format>
    <format dxfId="3851">
      <pivotArea dataOnly="0" labelOnly="1" grandRow="1" outline="0" fieldPosition="0"/>
    </format>
    <format dxfId="3850">
      <pivotArea dataOnly="0" labelOnly="1" fieldPosition="0">
        <references count="2">
          <reference field="6" count="0" selected="0"/>
          <reference field="7" count="0"/>
        </references>
      </pivotArea>
    </format>
    <format dxfId="3849">
      <pivotArea dataOnly="0" labelOnly="1" fieldPosition="0">
        <references count="3">
          <reference field="6" count="0" selected="0"/>
          <reference field="7" count="1" selected="0">
            <x v="0"/>
          </reference>
          <reference field="8" count="2">
            <x v="0"/>
            <x v="6"/>
          </reference>
        </references>
      </pivotArea>
    </format>
    <format dxfId="3848">
      <pivotArea dataOnly="0" labelOnly="1" fieldPosition="0">
        <references count="3">
          <reference field="6" count="0" selected="0"/>
          <reference field="7" count="1" selected="0">
            <x v="1"/>
          </reference>
          <reference field="8" count="2">
            <x v="1"/>
            <x v="7"/>
          </reference>
        </references>
      </pivotArea>
    </format>
    <format dxfId="3847">
      <pivotArea dataOnly="0" labelOnly="1" fieldPosition="0">
        <references count="3">
          <reference field="6" count="0" selected="0"/>
          <reference field="7" count="1" selected="0">
            <x v="2"/>
          </reference>
          <reference field="8" count="1">
            <x v="2"/>
          </reference>
        </references>
      </pivotArea>
    </format>
    <format dxfId="3846">
      <pivotArea dataOnly="0" labelOnly="1" fieldPosition="0">
        <references count="3">
          <reference field="6" count="0" selected="0"/>
          <reference field="7" count="1" selected="0">
            <x v="3"/>
          </reference>
          <reference field="8" count="2">
            <x v="4"/>
            <x v="5"/>
          </reference>
        </references>
      </pivotArea>
    </format>
    <format dxfId="3845">
      <pivotArea dataOnly="0" labelOnly="1" fieldPosition="0">
        <references count="4">
          <reference field="6" count="0" selected="0"/>
          <reference field="7" count="1" selected="0">
            <x v="0"/>
          </reference>
          <reference field="8" count="1" selected="0">
            <x v="0"/>
          </reference>
          <reference field="11" count="2">
            <x v="1"/>
            <x v="2"/>
          </reference>
        </references>
      </pivotArea>
    </format>
    <format dxfId="3844">
      <pivotArea dataOnly="0" labelOnly="1" fieldPosition="0">
        <references count="4">
          <reference field="6" count="0" selected="0"/>
          <reference field="7" count="1" selected="0">
            <x v="0"/>
          </reference>
          <reference field="8" count="1" selected="0">
            <x v="6"/>
          </reference>
          <reference field="11" count="1">
            <x v="2"/>
          </reference>
        </references>
      </pivotArea>
    </format>
    <format dxfId="3843">
      <pivotArea dataOnly="0" labelOnly="1" fieldPosition="0">
        <references count="4">
          <reference field="6" count="0" selected="0"/>
          <reference field="7" count="1" selected="0">
            <x v="1"/>
          </reference>
          <reference field="8" count="1" selected="0">
            <x v="1"/>
          </reference>
          <reference field="11" count="2">
            <x v="1"/>
            <x v="2"/>
          </reference>
        </references>
      </pivotArea>
    </format>
    <format dxfId="3842">
      <pivotArea dataOnly="0" labelOnly="1" fieldPosition="0">
        <references count="4">
          <reference field="6" count="0" selected="0"/>
          <reference field="7" count="1" selected="0">
            <x v="1"/>
          </reference>
          <reference field="8" count="1" selected="0">
            <x v="7"/>
          </reference>
          <reference field="11" count="2">
            <x v="1"/>
            <x v="2"/>
          </reference>
        </references>
      </pivotArea>
    </format>
    <format dxfId="3841">
      <pivotArea dataOnly="0" labelOnly="1" fieldPosition="0">
        <references count="4">
          <reference field="6" count="0" selected="0"/>
          <reference field="7" count="1" selected="0">
            <x v="2"/>
          </reference>
          <reference field="8" count="1" selected="0">
            <x v="2"/>
          </reference>
          <reference field="11" count="3">
            <x v="0"/>
            <x v="1"/>
            <x v="2"/>
          </reference>
        </references>
      </pivotArea>
    </format>
    <format dxfId="3840">
      <pivotArea dataOnly="0" labelOnly="1" fieldPosition="0">
        <references count="4">
          <reference field="6" count="0" selected="0"/>
          <reference field="7" count="1" selected="0">
            <x v="3"/>
          </reference>
          <reference field="8" count="1" selected="0">
            <x v="4"/>
          </reference>
          <reference field="11" count="2">
            <x v="1"/>
            <x v="2"/>
          </reference>
        </references>
      </pivotArea>
    </format>
    <format dxfId="3839">
      <pivotArea dataOnly="0" labelOnly="1" fieldPosition="0">
        <references count="4">
          <reference field="6" count="0" selected="0"/>
          <reference field="7" count="1" selected="0">
            <x v="3"/>
          </reference>
          <reference field="8" count="1" selected="0">
            <x v="5"/>
          </reference>
          <reference field="11" count="4">
            <x v="1"/>
            <x v="3"/>
            <x v="4"/>
            <x v="5"/>
          </reference>
        </references>
      </pivotArea>
    </format>
    <format dxfId="3838">
      <pivotArea dataOnly="0" labelOnly="1" outline="0" fieldPosition="0">
        <references count="1">
          <reference field="4294967294" count="8">
            <x v="0"/>
            <x v="1"/>
            <x v="2"/>
            <x v="3"/>
            <x v="4"/>
            <x v="5"/>
            <x v="6"/>
            <x v="7"/>
          </reference>
        </references>
      </pivotArea>
    </format>
    <format dxfId="3837">
      <pivotArea collapsedLevelsAreSubtotals="1" fieldPosition="0">
        <references count="3">
          <reference field="6" count="0" selected="0"/>
          <reference field="7" count="1" selected="0">
            <x v="0"/>
          </reference>
          <reference field="8" count="1">
            <x v="0"/>
          </reference>
        </references>
      </pivotArea>
    </format>
    <format dxfId="3836">
      <pivotArea collapsedLevelsAreSubtotals="1" fieldPosition="0">
        <references count="3">
          <reference field="6" count="0" selected="0"/>
          <reference field="7" count="1" selected="0">
            <x v="0"/>
          </reference>
          <reference field="8" count="1">
            <x v="6"/>
          </reference>
        </references>
      </pivotArea>
    </format>
    <format dxfId="3835">
      <pivotArea collapsedLevelsAreSubtotals="1" fieldPosition="0">
        <references count="3">
          <reference field="6" count="0" selected="0"/>
          <reference field="7" count="1" selected="0">
            <x v="1"/>
          </reference>
          <reference field="8" count="1">
            <x v="1"/>
          </reference>
        </references>
      </pivotArea>
    </format>
    <format dxfId="3834">
      <pivotArea collapsedLevelsAreSubtotals="1" fieldPosition="0">
        <references count="3">
          <reference field="6" count="0" selected="0"/>
          <reference field="7" count="1" selected="0">
            <x v="1"/>
          </reference>
          <reference field="8" count="1">
            <x v="7"/>
          </reference>
        </references>
      </pivotArea>
    </format>
    <format dxfId="3833">
      <pivotArea collapsedLevelsAreSubtotals="1" fieldPosition="0">
        <references count="3">
          <reference field="6" count="0" selected="0"/>
          <reference field="7" count="1" selected="0">
            <x v="2"/>
          </reference>
          <reference field="8" count="1">
            <x v="2"/>
          </reference>
        </references>
      </pivotArea>
    </format>
    <format dxfId="3832">
      <pivotArea collapsedLevelsAreSubtotals="1" fieldPosition="0">
        <references count="3">
          <reference field="6" count="0" selected="0"/>
          <reference field="7" count="1" selected="0">
            <x v="3"/>
          </reference>
          <reference field="8" count="1">
            <x v="4"/>
          </reference>
        </references>
      </pivotArea>
    </format>
    <format dxfId="3831">
      <pivotArea collapsedLevelsAreSubtotals="1" fieldPosition="0">
        <references count="3">
          <reference field="6" count="0" selected="0"/>
          <reference field="7" count="1" selected="0">
            <x v="3"/>
          </reference>
          <reference field="8" count="1">
            <x v="5"/>
          </reference>
        </references>
      </pivotArea>
    </format>
    <format dxfId="3830">
      <pivotArea collapsedLevelsAreSubtotals="1" fieldPosition="0">
        <references count="3">
          <reference field="6" count="0" selected="0"/>
          <reference field="7" count="1" selected="0">
            <x v="0"/>
          </reference>
          <reference field="8" count="1">
            <x v="0"/>
          </reference>
        </references>
      </pivotArea>
    </format>
    <format dxfId="3829">
      <pivotArea collapsedLevelsAreSubtotals="1" fieldPosition="0">
        <references count="3">
          <reference field="6" count="0" selected="0"/>
          <reference field="7" count="1" selected="0">
            <x v="0"/>
          </reference>
          <reference field="8" count="1">
            <x v="6"/>
          </reference>
        </references>
      </pivotArea>
    </format>
    <format dxfId="3828">
      <pivotArea collapsedLevelsAreSubtotals="1" fieldPosition="0">
        <references count="3">
          <reference field="6" count="0" selected="0"/>
          <reference field="7" count="1" selected="0">
            <x v="1"/>
          </reference>
          <reference field="8" count="1">
            <x v="1"/>
          </reference>
        </references>
      </pivotArea>
    </format>
    <format dxfId="3827">
      <pivotArea collapsedLevelsAreSubtotals="1" fieldPosition="0">
        <references count="3">
          <reference field="6" count="0" selected="0"/>
          <reference field="7" count="1" selected="0">
            <x v="1"/>
          </reference>
          <reference field="8" count="1">
            <x v="7"/>
          </reference>
        </references>
      </pivotArea>
    </format>
    <format dxfId="3826">
      <pivotArea collapsedLevelsAreSubtotals="1" fieldPosition="0">
        <references count="3">
          <reference field="6" count="0" selected="0"/>
          <reference field="7" count="1" selected="0">
            <x v="2"/>
          </reference>
          <reference field="8" count="1">
            <x v="2"/>
          </reference>
        </references>
      </pivotArea>
    </format>
    <format dxfId="3825">
      <pivotArea collapsedLevelsAreSubtotals="1" fieldPosition="0">
        <references count="3">
          <reference field="6" count="0" selected="0"/>
          <reference field="7" count="1" selected="0">
            <x v="3"/>
          </reference>
          <reference field="8" count="1">
            <x v="4"/>
          </reference>
        </references>
      </pivotArea>
    </format>
    <format dxfId="3824">
      <pivotArea collapsedLevelsAreSubtotals="1" fieldPosition="0">
        <references count="3">
          <reference field="6" count="0" selected="0"/>
          <reference field="7" count="1" selected="0">
            <x v="3"/>
          </reference>
          <reference field="8" count="1">
            <x v="5"/>
          </reference>
        </references>
      </pivotArea>
    </format>
    <format dxfId="3823">
      <pivotArea collapsedLevelsAreSubtotals="1" fieldPosition="0">
        <references count="4">
          <reference field="4294967294" count="1" selected="0">
            <x v="0"/>
          </reference>
          <reference field="6" count="0" selected="0"/>
          <reference field="7" count="1" selected="0">
            <x v="2"/>
          </reference>
          <reference field="8" count="1">
            <x v="3"/>
          </reference>
        </references>
      </pivotArea>
    </format>
    <format dxfId="3822">
      <pivotArea collapsedLevelsAreSubtotals="1" fieldPosition="0">
        <references count="4">
          <reference field="4294967294" count="1" selected="0">
            <x v="1"/>
          </reference>
          <reference field="6" count="0" selected="0"/>
          <reference field="7" count="1" selected="0">
            <x v="2"/>
          </reference>
          <reference field="8" count="1">
            <x v="3"/>
          </reference>
        </references>
      </pivotArea>
    </format>
    <format dxfId="3821">
      <pivotArea collapsedLevelsAreSubtotals="1" fieldPosition="0">
        <references count="4">
          <reference field="4294967294" count="6" selected="0">
            <x v="2"/>
            <x v="3"/>
            <x v="4"/>
            <x v="5"/>
            <x v="6"/>
            <x v="7"/>
          </reference>
          <reference field="6" count="0" selected="0"/>
          <reference field="7" count="1" selected="0">
            <x v="2"/>
          </reference>
          <reference field="8" count="1">
            <x v="3"/>
          </reference>
        </references>
      </pivotArea>
    </format>
    <format dxfId="3820">
      <pivotArea collapsedLevelsAreSubtotals="1" fieldPosition="0">
        <references count="4">
          <reference field="4294967294" count="6" selected="0">
            <x v="2"/>
            <x v="3"/>
            <x v="4"/>
            <x v="5"/>
            <x v="6"/>
            <x v="7"/>
          </reference>
          <reference field="6" count="0" selected="0"/>
          <reference field="7" count="1" selected="0">
            <x v="2"/>
          </reference>
          <reference field="8" count="1">
            <x v="3"/>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516"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2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12">
        <item x="0"/>
        <item x="1"/>
        <item x="2"/>
        <item x="3"/>
        <item x="4"/>
        <item x="5"/>
        <item x="6"/>
        <item x="7"/>
        <item x="8"/>
        <item x="9"/>
        <item x="10"/>
        <item t="default"/>
      </items>
    </pivotField>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xis="axisRow" allDrilled="1" showAll="0" dataSourceSort="1" defaultAttributeDrillState="1">
      <items count="3">
        <item x="0"/>
        <item x="1"/>
        <item t="default"/>
      </items>
    </pivotField>
    <pivotField axis="axisRow" allDrilled="1" showAll="0" dataSourceSort="1" defaultAttributeDrillState="1">
      <items count="3">
        <item x="0"/>
        <item x="1"/>
        <item t="default"/>
      </items>
    </pivotField>
    <pivotField allDrilled="1" showAll="0" dataSourceSort="1" defaultAttributeDrillState="1"/>
  </pivotFields>
  <rowFields count="9">
    <field x="6"/>
    <field x="7"/>
    <field x="8"/>
    <field x="11"/>
    <field x="12"/>
    <field x="13"/>
    <field x="14"/>
    <field x="15"/>
    <field x="16"/>
  </rowFields>
  <rowItems count="16">
    <i>
      <x/>
    </i>
    <i r="1">
      <x/>
    </i>
    <i r="2">
      <x/>
    </i>
    <i r="3">
      <x/>
    </i>
    <i r="4">
      <x/>
    </i>
    <i r="5">
      <x/>
    </i>
    <i r="6">
      <x/>
    </i>
    <i r="7">
      <x/>
    </i>
    <i r="8">
      <x/>
    </i>
    <i r="3">
      <x v="1"/>
    </i>
    <i r="4">
      <x v="1"/>
    </i>
    <i r="5">
      <x v="1"/>
    </i>
    <i r="6">
      <x v="1"/>
    </i>
    <i r="7">
      <x v="1"/>
    </i>
    <i r="8">
      <x v="1"/>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289">
    <format dxfId="3750">
      <pivotArea dataOnly="0" labelOnly="1" fieldPosition="0">
        <references count="1">
          <reference field="7" count="0"/>
        </references>
      </pivotArea>
    </format>
    <format dxfId="3749">
      <pivotArea dataOnly="0" labelOnly="1" fieldPosition="0">
        <references count="1">
          <reference field="7" count="0"/>
        </references>
      </pivotArea>
    </format>
    <format dxfId="3748">
      <pivotArea dataOnly="0" labelOnly="1" fieldPosition="0">
        <references count="1">
          <reference field="6" count="0"/>
        </references>
      </pivotArea>
    </format>
    <format dxfId="3747">
      <pivotArea collapsedLevelsAreSubtotals="1" fieldPosition="0">
        <references count="2">
          <reference field="6" count="0" selected="0"/>
          <reference field="7" count="1">
            <x v="0"/>
          </reference>
        </references>
      </pivotArea>
    </format>
    <format dxfId="3746">
      <pivotArea collapsedLevelsAreSubtotals="1" fieldPosition="0">
        <references count="2">
          <reference field="6" count="0" selected="0"/>
          <reference field="7" count="1">
            <x v="1"/>
          </reference>
        </references>
      </pivotArea>
    </format>
    <format dxfId="3745">
      <pivotArea collapsedLevelsAreSubtotals="1" fieldPosition="0">
        <references count="2">
          <reference field="6" count="0" selected="0"/>
          <reference field="7" count="1">
            <x v="2"/>
          </reference>
        </references>
      </pivotArea>
    </format>
    <format dxfId="3744">
      <pivotArea collapsedLevelsAreSubtotals="1" fieldPosition="0">
        <references count="2">
          <reference field="6" count="0" selected="0"/>
          <reference field="7" count="1">
            <x v="3"/>
          </reference>
        </references>
      </pivotArea>
    </format>
    <format dxfId="3743">
      <pivotArea collapsedLevelsAreSubtotals="1" fieldPosition="0">
        <references count="2">
          <reference field="6" count="0" selected="0"/>
          <reference field="7" count="1">
            <x v="0"/>
          </reference>
        </references>
      </pivotArea>
    </format>
    <format dxfId="3742">
      <pivotArea collapsedLevelsAreSubtotals="1" fieldPosition="0">
        <references count="2">
          <reference field="6" count="0" selected="0"/>
          <reference field="7" count="1">
            <x v="1"/>
          </reference>
        </references>
      </pivotArea>
    </format>
    <format dxfId="3741">
      <pivotArea collapsedLevelsAreSubtotals="1" fieldPosition="0">
        <references count="2">
          <reference field="6" count="0" selected="0"/>
          <reference field="7" count="1">
            <x v="2"/>
          </reference>
        </references>
      </pivotArea>
    </format>
    <format dxfId="3740">
      <pivotArea collapsedLevelsAreSubtotals="1" fieldPosition="0">
        <references count="2">
          <reference field="6" count="0" selected="0"/>
          <reference field="7" count="1">
            <x v="3"/>
          </reference>
        </references>
      </pivotArea>
    </format>
    <format dxfId="3739">
      <pivotArea collapsedLevelsAreSubtotals="1" fieldPosition="0">
        <references count="2">
          <reference field="6" count="0" selected="0"/>
          <reference field="7" count="1">
            <x v="0"/>
          </reference>
        </references>
      </pivotArea>
    </format>
    <format dxfId="3738">
      <pivotArea collapsedLevelsAreSubtotals="1" fieldPosition="0">
        <references count="2">
          <reference field="6" count="0" selected="0"/>
          <reference field="7" count="1">
            <x v="1"/>
          </reference>
        </references>
      </pivotArea>
    </format>
    <format dxfId="3737">
      <pivotArea collapsedLevelsAreSubtotals="1" fieldPosition="0">
        <references count="2">
          <reference field="6" count="0" selected="0"/>
          <reference field="7" count="1">
            <x v="2"/>
          </reference>
        </references>
      </pivotArea>
    </format>
    <format dxfId="3736">
      <pivotArea collapsedLevelsAreSubtotals="1" fieldPosition="0">
        <references count="2">
          <reference field="6" count="0" selected="0"/>
          <reference field="7" count="1">
            <x v="3"/>
          </reference>
        </references>
      </pivotArea>
    </format>
    <format dxfId="3735">
      <pivotArea field="6" type="button" dataOnly="0" labelOnly="1" outline="0" axis="axisRow" fieldPosition="0"/>
    </format>
    <format dxfId="3734">
      <pivotArea dataOnly="0" labelOnly="1" outline="0" fieldPosition="0">
        <references count="1">
          <reference field="4294967294" count="6">
            <x v="2"/>
            <x v="3"/>
            <x v="4"/>
            <x v="5"/>
            <x v="6"/>
            <x v="7"/>
          </reference>
        </references>
      </pivotArea>
    </format>
    <format dxfId="3733">
      <pivotArea type="all" dataOnly="0" outline="0" fieldPosition="0"/>
    </format>
    <format dxfId="3732">
      <pivotArea outline="0" collapsedLevelsAreSubtotals="1" fieldPosition="0"/>
    </format>
    <format dxfId="3731">
      <pivotArea field="6" type="button" dataOnly="0" labelOnly="1" outline="0" axis="axisRow" fieldPosition="0"/>
    </format>
    <format dxfId="3730">
      <pivotArea dataOnly="0" labelOnly="1" fieldPosition="0">
        <references count="1">
          <reference field="6" count="0"/>
        </references>
      </pivotArea>
    </format>
    <format dxfId="3729">
      <pivotArea dataOnly="0" labelOnly="1" grandRow="1" outline="0" fieldPosition="0"/>
    </format>
    <format dxfId="3728">
      <pivotArea dataOnly="0" labelOnly="1" fieldPosition="0">
        <references count="2">
          <reference field="6" count="0" selected="0"/>
          <reference field="7" count="0"/>
        </references>
      </pivotArea>
    </format>
    <format dxfId="3727">
      <pivotArea dataOnly="0" labelOnly="1" fieldPosition="0">
        <references count="3">
          <reference field="6" count="0" selected="0"/>
          <reference field="7" count="1" selected="0">
            <x v="0"/>
          </reference>
          <reference field="8" count="2">
            <x v="0"/>
            <x v="6"/>
          </reference>
        </references>
      </pivotArea>
    </format>
    <format dxfId="3726">
      <pivotArea dataOnly="0" labelOnly="1" fieldPosition="0">
        <references count="3">
          <reference field="6" count="0" selected="0"/>
          <reference field="7" count="1" selected="0">
            <x v="1"/>
          </reference>
          <reference field="8" count="2">
            <x v="1"/>
            <x v="7"/>
          </reference>
        </references>
      </pivotArea>
    </format>
    <format dxfId="3725">
      <pivotArea dataOnly="0" labelOnly="1" fieldPosition="0">
        <references count="3">
          <reference field="6" count="0" selected="0"/>
          <reference field="7" count="1" selected="0">
            <x v="2"/>
          </reference>
          <reference field="8" count="1">
            <x v="2"/>
          </reference>
        </references>
      </pivotArea>
    </format>
    <format dxfId="3724">
      <pivotArea dataOnly="0" labelOnly="1" fieldPosition="0">
        <references count="3">
          <reference field="6" count="0" selected="0"/>
          <reference field="7" count="1" selected="0">
            <x v="3"/>
          </reference>
          <reference field="8" count="2">
            <x v="4"/>
            <x v="5"/>
          </reference>
        </references>
      </pivotArea>
    </format>
    <format dxfId="3723">
      <pivotArea dataOnly="0" labelOnly="1" outline="0" fieldPosition="0">
        <references count="1">
          <reference field="4294967294" count="6">
            <x v="2"/>
            <x v="3"/>
            <x v="4"/>
            <x v="5"/>
            <x v="6"/>
            <x v="7"/>
          </reference>
        </references>
      </pivotArea>
    </format>
    <format dxfId="3722">
      <pivotArea dataOnly="0" labelOnly="1" grandRow="1" outline="0" fieldPosition="0"/>
    </format>
    <format dxfId="3721">
      <pivotArea collapsedLevelsAreSubtotals="1" fieldPosition="0">
        <references count="2">
          <reference field="6" count="0" selected="0"/>
          <reference field="7" count="1">
            <x v="0"/>
          </reference>
        </references>
      </pivotArea>
    </format>
    <format dxfId="3720">
      <pivotArea collapsedLevelsAreSubtotals="1" fieldPosition="0">
        <references count="2">
          <reference field="6" count="0" selected="0"/>
          <reference field="7" count="1">
            <x v="1"/>
          </reference>
        </references>
      </pivotArea>
    </format>
    <format dxfId="3719">
      <pivotArea collapsedLevelsAreSubtotals="1" fieldPosition="0">
        <references count="2">
          <reference field="6" count="0" selected="0"/>
          <reference field="7" count="1">
            <x v="2"/>
          </reference>
        </references>
      </pivotArea>
    </format>
    <format dxfId="3718">
      <pivotArea collapsedLevelsAreSubtotals="1" fieldPosition="0">
        <references count="2">
          <reference field="6" count="0" selected="0"/>
          <reference field="7" count="1">
            <x v="3"/>
          </reference>
        </references>
      </pivotArea>
    </format>
    <format dxfId="3717">
      <pivotArea collapsedLevelsAreSubtotals="1" fieldPosition="0">
        <references count="2">
          <reference field="6" count="0" selected="0"/>
          <reference field="7" count="1">
            <x v="0"/>
          </reference>
        </references>
      </pivotArea>
    </format>
    <format dxfId="3716">
      <pivotArea collapsedLevelsAreSubtotals="1" fieldPosition="0">
        <references count="2">
          <reference field="6" count="0" selected="0"/>
          <reference field="7" count="1">
            <x v="1"/>
          </reference>
        </references>
      </pivotArea>
    </format>
    <format dxfId="3715">
      <pivotArea collapsedLevelsAreSubtotals="1" fieldPosition="0">
        <references count="2">
          <reference field="6" count="0" selected="0"/>
          <reference field="7" count="1">
            <x v="2"/>
          </reference>
        </references>
      </pivotArea>
    </format>
    <format dxfId="3714">
      <pivotArea collapsedLevelsAreSubtotals="1" fieldPosition="0">
        <references count="2">
          <reference field="6" count="0" selected="0"/>
          <reference field="7" count="1">
            <x v="3"/>
          </reference>
        </references>
      </pivotArea>
    </format>
    <format dxfId="3713">
      <pivotArea collapsedLevelsAreSubtotals="1" fieldPosition="0">
        <references count="1">
          <reference field="6" count="0"/>
        </references>
      </pivotArea>
    </format>
    <format dxfId="3712">
      <pivotArea outline="0" fieldPosition="0">
        <references count="1">
          <reference field="4294967294" count="1">
            <x v="0"/>
          </reference>
        </references>
      </pivotArea>
    </format>
    <format dxfId="3711">
      <pivotArea outline="0" fieldPosition="0">
        <references count="1">
          <reference field="4294967294" count="1">
            <x v="1"/>
          </reference>
        </references>
      </pivotArea>
    </format>
    <format dxfId="3710">
      <pivotArea dataOnly="0" outline="0" fieldPosition="0">
        <references count="1">
          <reference field="4294967294" count="1">
            <x v="1"/>
          </reference>
        </references>
      </pivotArea>
    </format>
    <format dxfId="3709">
      <pivotArea field="6" type="button" dataOnly="0" labelOnly="1" outline="0" axis="axisRow" fieldPosition="0"/>
    </format>
    <format dxfId="3708">
      <pivotArea dataOnly="0" labelOnly="1" outline="0" fieldPosition="0">
        <references count="1">
          <reference field="4294967294" count="8">
            <x v="0"/>
            <x v="1"/>
            <x v="2"/>
            <x v="3"/>
            <x v="4"/>
            <x v="5"/>
            <x v="6"/>
            <x v="7"/>
          </reference>
        </references>
      </pivotArea>
    </format>
    <format dxfId="3707">
      <pivotArea field="6" type="button" dataOnly="0" labelOnly="1" outline="0" axis="axisRow" fieldPosition="0"/>
    </format>
    <format dxfId="3706">
      <pivotArea dataOnly="0" labelOnly="1" outline="0" fieldPosition="0">
        <references count="1">
          <reference field="4294967294" count="8">
            <x v="0"/>
            <x v="1"/>
            <x v="2"/>
            <x v="3"/>
            <x v="4"/>
            <x v="5"/>
            <x v="6"/>
            <x v="7"/>
          </reference>
        </references>
      </pivotArea>
    </format>
    <format dxfId="3705">
      <pivotArea field="6" type="button" dataOnly="0" labelOnly="1" outline="0" axis="axisRow" fieldPosition="0"/>
    </format>
    <format dxfId="3704">
      <pivotArea dataOnly="0" labelOnly="1" outline="0" fieldPosition="0">
        <references count="1">
          <reference field="4294967294" count="8">
            <x v="0"/>
            <x v="1"/>
            <x v="2"/>
            <x v="3"/>
            <x v="4"/>
            <x v="5"/>
            <x v="6"/>
            <x v="7"/>
          </reference>
        </references>
      </pivotArea>
    </format>
    <format dxfId="3703">
      <pivotArea dataOnly="0" labelOnly="1" fieldPosition="0">
        <references count="1">
          <reference field="8" count="0"/>
        </references>
      </pivotArea>
    </format>
    <format dxfId="3702">
      <pivotArea dataOnly="0" labelOnly="1" fieldPosition="0">
        <references count="1">
          <reference field="8" count="0"/>
        </references>
      </pivotArea>
    </format>
    <format dxfId="3701">
      <pivotArea type="all" dataOnly="0" outline="0" fieldPosition="0"/>
    </format>
    <format dxfId="3700">
      <pivotArea outline="0" collapsedLevelsAreSubtotals="1" fieldPosition="0"/>
    </format>
    <format dxfId="3699">
      <pivotArea field="6" type="button" dataOnly="0" labelOnly="1" outline="0" axis="axisRow" fieldPosition="0"/>
    </format>
    <format dxfId="3698">
      <pivotArea dataOnly="0" labelOnly="1" fieldPosition="0">
        <references count="1">
          <reference field="6" count="0"/>
        </references>
      </pivotArea>
    </format>
    <format dxfId="3697">
      <pivotArea dataOnly="0" labelOnly="1" grandRow="1" outline="0" fieldPosition="0"/>
    </format>
    <format dxfId="3696">
      <pivotArea dataOnly="0" labelOnly="1" fieldPosition="0">
        <references count="2">
          <reference field="6" count="0" selected="0"/>
          <reference field="11" count="0"/>
        </references>
      </pivotArea>
    </format>
    <format dxfId="3695">
      <pivotArea dataOnly="0" labelOnly="1" outline="0" fieldPosition="0">
        <references count="1">
          <reference field="4294967294" count="8">
            <x v="0"/>
            <x v="1"/>
            <x v="2"/>
            <x v="3"/>
            <x v="4"/>
            <x v="5"/>
            <x v="6"/>
            <x v="7"/>
          </reference>
        </references>
      </pivotArea>
    </format>
    <format dxfId="3694">
      <pivotArea type="all" dataOnly="0" outline="0" fieldPosition="0"/>
    </format>
    <format dxfId="3693">
      <pivotArea outline="0" collapsedLevelsAreSubtotals="1" fieldPosition="0"/>
    </format>
    <format dxfId="3692">
      <pivotArea field="6" type="button" dataOnly="0" labelOnly="1" outline="0" axis="axisRow" fieldPosition="0"/>
    </format>
    <format dxfId="3691">
      <pivotArea dataOnly="0" labelOnly="1" fieldPosition="0">
        <references count="1">
          <reference field="6" count="0"/>
        </references>
      </pivotArea>
    </format>
    <format dxfId="3690">
      <pivotArea dataOnly="0" labelOnly="1" grandRow="1" outline="0" fieldPosition="0"/>
    </format>
    <format dxfId="3689">
      <pivotArea dataOnly="0" labelOnly="1" fieldPosition="0">
        <references count="2">
          <reference field="6" count="0" selected="0"/>
          <reference field="11" count="0"/>
        </references>
      </pivotArea>
    </format>
    <format dxfId="3688">
      <pivotArea dataOnly="0" labelOnly="1" outline="0" fieldPosition="0">
        <references count="1">
          <reference field="4294967294" count="8">
            <x v="0"/>
            <x v="1"/>
            <x v="2"/>
            <x v="3"/>
            <x v="4"/>
            <x v="5"/>
            <x v="6"/>
            <x v="7"/>
          </reference>
        </references>
      </pivotArea>
    </format>
    <format dxfId="3687">
      <pivotArea field="6" type="button" dataOnly="0" labelOnly="1" outline="0" axis="axisRow" fieldPosition="0"/>
    </format>
    <format dxfId="3686">
      <pivotArea dataOnly="0" labelOnly="1" outline="0" fieldPosition="0">
        <references count="1">
          <reference field="4294967294" count="8">
            <x v="0"/>
            <x v="1"/>
            <x v="2"/>
            <x v="3"/>
            <x v="4"/>
            <x v="5"/>
            <x v="6"/>
            <x v="7"/>
          </reference>
        </references>
      </pivotArea>
    </format>
    <format dxfId="3685">
      <pivotArea dataOnly="0" labelOnly="1" fieldPosition="0">
        <references count="1">
          <reference field="14" count="0"/>
        </references>
      </pivotArea>
    </format>
    <format dxfId="3684">
      <pivotArea dataOnly="0" labelOnly="1" fieldPosition="0">
        <references count="1">
          <reference field="12" count="0"/>
        </references>
      </pivotArea>
    </format>
    <format dxfId="3683">
      <pivotArea dataOnly="0" labelOnly="1" fieldPosition="0">
        <references count="1">
          <reference field="14" count="0"/>
        </references>
      </pivotArea>
    </format>
    <format dxfId="3682">
      <pivotArea dataOnly="0" labelOnly="1" fieldPosition="0">
        <references count="1">
          <reference field="13" count="0"/>
        </references>
      </pivotArea>
    </format>
    <format dxfId="3681">
      <pivotArea dataOnly="0" labelOnly="1" fieldPosition="0">
        <references count="1">
          <reference field="13" count="0"/>
        </references>
      </pivotArea>
    </format>
    <format dxfId="3680">
      <pivotArea dataOnly="0" labelOnly="1" fieldPosition="0">
        <references count="1">
          <reference field="14" count="0"/>
        </references>
      </pivotArea>
    </format>
    <format dxfId="367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678">
      <pivotArea collapsedLevelsAreSubtotals="1" fieldPosition="0">
        <references count="4">
          <reference field="4294967294" count="2" selected="0">
            <x v="0"/>
            <x v="1"/>
          </reference>
          <reference field="6" count="0" selected="0"/>
          <reference field="7" count="1" selected="0">
            <x v="0"/>
          </reference>
          <reference field="8" count="1">
            <x v="6"/>
          </reference>
        </references>
      </pivotArea>
    </format>
    <format dxfId="3677">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3676">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3675">
      <pivotArea collapsedLevelsAreSubtotals="1" fieldPosition="0">
        <references count="4">
          <reference field="4294967294" count="2" selected="0">
            <x v="0"/>
            <x v="1"/>
          </reference>
          <reference field="6" count="0" selected="0"/>
          <reference field="7" count="1" selected="0">
            <x v="2"/>
          </reference>
          <reference field="8" count="1">
            <x v="2"/>
          </reference>
        </references>
      </pivotArea>
    </format>
    <format dxfId="3674">
      <pivotArea collapsedLevelsAreSubtotals="1" fieldPosition="0">
        <references count="4">
          <reference field="4294967294" count="2" selected="0">
            <x v="0"/>
            <x v="1"/>
          </reference>
          <reference field="6" count="0" selected="0"/>
          <reference field="7" count="1" selected="0">
            <x v="3"/>
          </reference>
          <reference field="8" count="1">
            <x v="4"/>
          </reference>
        </references>
      </pivotArea>
    </format>
    <format dxfId="3673">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3672">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3671">
      <pivotArea collapsedLevelsAreSubtotals="1" fieldPosition="0">
        <references count="4">
          <reference field="4294967294" count="2" selected="0">
            <x v="0"/>
            <x v="1"/>
          </reference>
          <reference field="6" count="0" selected="0"/>
          <reference field="7" count="1" selected="0">
            <x v="0"/>
          </reference>
          <reference field="8" count="1">
            <x v="6"/>
          </reference>
        </references>
      </pivotArea>
    </format>
    <format dxfId="3670">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3669">
      <pivotArea collapsedLevelsAreSubtotals="1" fieldPosition="0">
        <references count="4">
          <reference field="4294967294" count="2" selected="0">
            <x v="0"/>
            <x v="1"/>
          </reference>
          <reference field="6" count="0" selected="0"/>
          <reference field="7" count="1" selected="0">
            <x v="1"/>
          </reference>
          <reference field="8" count="1">
            <x v="7"/>
          </reference>
        </references>
      </pivotArea>
    </format>
    <format dxfId="3668">
      <pivotArea collapsedLevelsAreSubtotals="1" fieldPosition="0">
        <references count="4">
          <reference field="4294967294" count="2" selected="0">
            <x v="0"/>
            <x v="1"/>
          </reference>
          <reference field="6" count="0" selected="0"/>
          <reference field="7" count="1" selected="0">
            <x v="2"/>
          </reference>
          <reference field="8" count="1">
            <x v="2"/>
          </reference>
        </references>
      </pivotArea>
    </format>
    <format dxfId="3667">
      <pivotArea collapsedLevelsAreSubtotals="1" fieldPosition="0">
        <references count="4">
          <reference field="4294967294" count="2" selected="0">
            <x v="0"/>
            <x v="1"/>
          </reference>
          <reference field="6" count="0" selected="0"/>
          <reference field="7" count="1" selected="0">
            <x v="3"/>
          </reference>
          <reference field="8" count="1">
            <x v="4"/>
          </reference>
        </references>
      </pivotArea>
    </format>
    <format dxfId="3666">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366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664">
      <pivotArea collapsedLevelsAreSubtotals="1" fieldPosition="0">
        <references count="7">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x v="8"/>
          </reference>
        </references>
      </pivotArea>
    </format>
    <format dxfId="3663">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x v="9"/>
          </reference>
        </references>
      </pivotArea>
    </format>
    <format dxfId="3662">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661">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10"/>
          </reference>
        </references>
      </pivotArea>
    </format>
    <format dxfId="3660">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x v="1"/>
          </reference>
        </references>
      </pivotArea>
    </format>
    <format dxfId="3659">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658">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657">
      <pivotArea collapsedLevelsAreSubtotals="1" fieldPosition="0">
        <references count="7">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656">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655">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65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653">
      <pivotArea collapsedLevelsAreSubtotals="1" fieldPosition="0">
        <references count="7">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x v="8"/>
          </reference>
        </references>
      </pivotArea>
    </format>
    <format dxfId="3652">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x v="9"/>
          </reference>
        </references>
      </pivotArea>
    </format>
    <format dxfId="3651">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650">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10"/>
          </reference>
        </references>
      </pivotArea>
    </format>
    <format dxfId="3649">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x v="1"/>
          </reference>
        </references>
      </pivotArea>
    </format>
    <format dxfId="3648">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647">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646">
      <pivotArea collapsedLevelsAreSubtotals="1" fieldPosition="0">
        <references count="7">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645">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644">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643">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642">
      <pivotArea collapsedLevelsAreSubtotals="1" fieldPosition="0">
        <references count="7">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x v="8"/>
          </reference>
        </references>
      </pivotArea>
    </format>
    <format dxfId="3641">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x v="9"/>
          </reference>
        </references>
      </pivotArea>
    </format>
    <format dxfId="3640">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639">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x v="10"/>
          </reference>
        </references>
      </pivotArea>
    </format>
    <format dxfId="3638">
      <pivotArea collapsedLevelsAreSubtotals="1" fieldPosition="0">
        <references count="7">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x v="1"/>
          </reference>
        </references>
      </pivotArea>
    </format>
    <format dxfId="3637">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636">
      <pivotArea collapsedLevelsAreSubtotals="1" fieldPosition="0">
        <references count="7">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635">
      <pivotArea collapsedLevelsAreSubtotals="1" fieldPosition="0">
        <references count="7">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634">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633">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63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631">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3"/>
          </reference>
        </references>
      </pivotArea>
    </format>
    <format dxfId="3630">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4"/>
          </reference>
        </references>
      </pivotArea>
    </format>
    <format dxfId="362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selected="0">
            <x v="9"/>
          </reference>
          <reference field="14" count="1">
            <x v="15"/>
          </reference>
        </references>
      </pivotArea>
    </format>
    <format dxfId="3628">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3627">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10"/>
          </reference>
          <reference field="14" count="1">
            <x v="16"/>
          </reference>
        </references>
      </pivotArea>
    </format>
    <format dxfId="3626">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selected="0">
            <x v="1"/>
          </reference>
          <reference field="14" count="1">
            <x v="17"/>
          </reference>
        </references>
      </pivotArea>
    </format>
    <format dxfId="3625">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18"/>
          </reference>
        </references>
      </pivotArea>
    </format>
    <format dxfId="3624">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3623">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3622">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19"/>
          </reference>
        </references>
      </pivotArea>
    </format>
    <format dxfId="3621">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0"/>
          </reference>
        </references>
      </pivotArea>
    </format>
    <format dxfId="3620">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1"/>
          </reference>
        </references>
      </pivotArea>
    </format>
    <format dxfId="361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2"/>
          </reference>
        </references>
      </pivotArea>
    </format>
    <format dxfId="361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3617">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3"/>
          </reference>
        </references>
      </pivotArea>
    </format>
    <format dxfId="3616">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3615">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3614">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361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612">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3"/>
          </reference>
        </references>
      </pivotArea>
    </format>
    <format dxfId="3611">
      <pivotArea collapsedLevelsAreSubtotals="1" fieldPosition="0">
        <references count="8">
          <reference field="4294967294" count="2" selected="0">
            <x v="0"/>
            <x v="1"/>
          </reference>
          <reference field="6" count="0" selected="0"/>
          <reference field="7" count="1" selected="0">
            <x v="0"/>
          </reference>
          <reference field="8" count="1" selected="0">
            <x v="6"/>
          </reference>
          <reference field="11" count="1" selected="0">
            <x v="0"/>
          </reference>
          <reference field="12" count="1" selected="0">
            <x v="0"/>
          </reference>
          <reference field="13" count="1" selected="0">
            <x v="8"/>
          </reference>
          <reference field="14" count="1">
            <x v="14"/>
          </reference>
        </references>
      </pivotArea>
    </format>
    <format dxfId="3610">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0"/>
          </reference>
          <reference field="13" count="1" selected="0">
            <x v="9"/>
          </reference>
          <reference field="14" count="1">
            <x v="15"/>
          </reference>
        </references>
      </pivotArea>
    </format>
    <format dxfId="360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3608">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0"/>
          </reference>
          <reference field="12" count="1" selected="0">
            <x v="0"/>
          </reference>
          <reference field="13" count="1" selected="0">
            <x v="10"/>
          </reference>
          <reference field="14" count="1">
            <x v="16"/>
          </reference>
        </references>
      </pivotArea>
    </format>
    <format dxfId="3607">
      <pivotArea collapsedLevelsAreSubtotals="1" fieldPosition="0">
        <references count="8">
          <reference field="4294967294" count="2" selected="0">
            <x v="0"/>
            <x v="1"/>
          </reference>
          <reference field="6" count="0" selected="0"/>
          <reference field="7" count="1" selected="0">
            <x v="1"/>
          </reference>
          <reference field="8" count="1" selected="0">
            <x v="7"/>
          </reference>
          <reference field="11" count="1" selected="0">
            <x v="1"/>
          </reference>
          <reference field="12" count="1" selected="0">
            <x v="1"/>
          </reference>
          <reference field="13" count="1" selected="0">
            <x v="1"/>
          </reference>
          <reference field="14" count="1">
            <x v="17"/>
          </reference>
        </references>
      </pivotArea>
    </format>
    <format dxfId="3606">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18"/>
          </reference>
        </references>
      </pivotArea>
    </format>
    <format dxfId="3605">
      <pivotArea collapsedLevelsAreSubtotals="1" fieldPosition="0">
        <references count="8">
          <reference field="4294967294" count="2" selected="0">
            <x v="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3604">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3603">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19"/>
          </reference>
        </references>
      </pivotArea>
    </format>
    <format dxfId="3602">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0"/>
          </reference>
        </references>
      </pivotArea>
    </format>
    <format dxfId="3601">
      <pivotArea collapsedLevelsAreSubtotals="1" fieldPosition="0">
        <references count="8">
          <reference field="4294967294" count="2" selected="0">
            <x v="0"/>
            <x v="1"/>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21"/>
          </reference>
        </references>
      </pivotArea>
    </format>
    <format dxfId="360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2"/>
          </reference>
        </references>
      </pivotArea>
    </format>
    <format dxfId="359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359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23"/>
          </reference>
        </references>
      </pivotArea>
    </format>
    <format dxfId="3597">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3596">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3595">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3594">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593">
      <pivotArea collapsedLevelsAreSubtotals="1" fieldPosition="0">
        <references count="7">
          <reference field="4294967294" count="1" selected="0">
            <x v="0"/>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592">
      <pivotArea collapsedLevelsAreSubtotals="1" fieldPosition="0">
        <references count="7">
          <reference field="4294967294" count="1" selected="0">
            <x v="0"/>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591">
      <pivotArea collapsedLevelsAreSubtotals="1" fieldPosition="0">
        <references count="4">
          <reference field="4294967294" count="1" selected="0">
            <x v="0"/>
          </reference>
          <reference field="6" count="0" selected="0"/>
          <reference field="7" count="1" selected="0">
            <x v="2"/>
          </reference>
          <reference field="8" count="1">
            <x v="3"/>
          </reference>
        </references>
      </pivotArea>
    </format>
    <format dxfId="3590">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589">
      <pivotArea collapsedLevelsAreSubtotals="1" fieldPosition="0">
        <references count="8">
          <reference field="4294967294" count="1" selected="0">
            <x v="0"/>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3588">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3587">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3586">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3585">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584">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583">
      <pivotArea collapsedLevelsAreSubtotals="1" fieldPosition="0">
        <references count="8">
          <reference field="4294967294" count="1" selected="0">
            <x v="2"/>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3582">
      <pivotArea collapsedLevelsAreSubtotals="1" fieldPosition="0">
        <references count="8">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3581">
      <pivotArea collapsedLevelsAreSubtotals="1" fieldPosition="0">
        <references count="8">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3580">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3579">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3578">
      <pivotArea collapsedLevelsAreSubtotals="1" fieldPosition="0">
        <references count="8">
          <reference field="4294967294" count="1" selected="0">
            <x v="2"/>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3577">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3576">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3575">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3574">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3573">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3572">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571">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570">
      <pivotArea collapsedLevelsAreSubtotals="1" fieldPosition="0">
        <references count="7">
          <reference field="4294967294" count="1" selected="0">
            <x v="2"/>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569">
      <pivotArea collapsedLevelsAreSubtotals="1" fieldPosition="0">
        <references count="7">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568">
      <pivotArea collapsedLevelsAreSubtotals="1" fieldPosition="0">
        <references count="7">
          <reference field="4294967294" count="1" selected="0">
            <x v="2"/>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567">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566">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565">
      <pivotArea collapsedLevelsAreSubtotals="1" fieldPosition="0">
        <references count="7">
          <reference field="4294967294" count="1" selected="0">
            <x v="2"/>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564">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563">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562">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3561">
      <pivotArea collapsedLevelsAreSubtotals="1" fieldPosition="0">
        <references count="4">
          <reference field="4294967294" count="1" selected="0">
            <x v="2"/>
          </reference>
          <reference field="6" count="0" selected="0"/>
          <reference field="7" count="1" selected="0">
            <x v="1"/>
          </reference>
          <reference field="8" count="1">
            <x v="1"/>
          </reference>
        </references>
      </pivotArea>
    </format>
    <format dxfId="3560">
      <pivotArea collapsedLevelsAreSubtotals="1" fieldPosition="0">
        <references count="4">
          <reference field="4294967294" count="1" selected="0">
            <x v="2"/>
          </reference>
          <reference field="6" count="0" selected="0"/>
          <reference field="7" count="1" selected="0">
            <x v="2"/>
          </reference>
          <reference field="8" count="1">
            <x v="2"/>
          </reference>
        </references>
      </pivotArea>
    </format>
    <format dxfId="3559">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3558">
      <pivotArea collapsedLevelsAreSubtotals="1" fieldPosition="0">
        <references count="4">
          <reference field="4294967294" count="1" selected="0">
            <x v="2"/>
          </reference>
          <reference field="6" count="0" selected="0"/>
          <reference field="7" count="1" selected="0">
            <x v="3"/>
          </reference>
          <reference field="8" count="1">
            <x v="4"/>
          </reference>
        </references>
      </pivotArea>
    </format>
    <format dxfId="3557">
      <pivotArea collapsedLevelsAreSubtotals="1" fieldPosition="0">
        <references count="4">
          <reference field="4294967294" count="1" selected="0">
            <x v="2"/>
          </reference>
          <reference field="6" count="0" selected="0"/>
          <reference field="7" count="1" selected="0">
            <x v="3"/>
          </reference>
          <reference field="8" count="1">
            <x v="5"/>
          </reference>
        </references>
      </pivotArea>
    </format>
    <format dxfId="3556">
      <pivotArea dataOnly="0" labelOnly="1" fieldPosition="0">
        <references count="1">
          <reference field="12" count="0"/>
        </references>
      </pivotArea>
    </format>
    <format dxfId="3555">
      <pivotArea dataOnly="0" labelOnly="1" fieldPosition="0">
        <references count="1">
          <reference field="13" count="0"/>
        </references>
      </pivotArea>
    </format>
    <format dxfId="3554">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553">
      <pivotArea outline="0" collapsedLevelsAreSubtotals="1" fieldPosition="0"/>
    </format>
    <format dxfId="3552">
      <pivotArea collapsedLevelsAreSubtotals="1" fieldPosition="0">
        <references count="7">
          <reference field="4294967294" count="1" selected="0">
            <x v="1"/>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551">
      <pivotArea collapsedLevelsAreSubtotals="1" fieldPosition="0">
        <references count="7">
          <reference field="4294967294" count="1" selected="0">
            <x v="1"/>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550">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549">
      <pivotArea collapsedLevelsAreSubtotals="1" fieldPosition="0">
        <references count="8">
          <reference field="4294967294" count="1" selected="0">
            <x v="1"/>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3548">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3547">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3546">
      <pivotArea collapsedLevelsAreSubtotals="1" fieldPosition="0">
        <references count="8">
          <reference field="4294967294" count="1" selected="0">
            <x v="1"/>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3545">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3544">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3543">
      <pivotArea collapsedLevelsAreSubtotals="1" fieldPosition="0">
        <references count="4">
          <reference field="4294967294" count="7" selected="0">
            <x v="1"/>
            <x v="2"/>
            <x v="3"/>
            <x v="4"/>
            <x v="5"/>
            <x v="6"/>
            <x v="7"/>
          </reference>
          <reference field="6" count="0" selected="0"/>
          <reference field="7" count="1" selected="0">
            <x v="2"/>
          </reference>
          <reference field="8" count="1">
            <x v="2"/>
          </reference>
        </references>
      </pivotArea>
    </format>
    <format dxfId="3542">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3541">
      <pivotArea collapsedLevelsAreSubtotals="1" fieldPosition="0">
        <references count="4">
          <reference field="4294967294" count="7" selected="0">
            <x v="1"/>
            <x v="2"/>
            <x v="3"/>
            <x v="4"/>
            <x v="5"/>
            <x v="6"/>
            <x v="7"/>
          </reference>
          <reference field="6" count="0" selected="0"/>
          <reference field="7" count="1" selected="0">
            <x v="3"/>
          </reference>
          <reference field="8" count="1">
            <x v="4"/>
          </reference>
        </references>
      </pivotArea>
    </format>
    <format dxfId="3540">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3539">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3538">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3537">
      <pivotArea collapsedLevelsAreSubtotals="1" fieldPosition="0">
        <references count="4">
          <reference field="4294967294" count="7" selected="0">
            <x v="1"/>
            <x v="2"/>
            <x v="3"/>
            <x v="4"/>
            <x v="5"/>
            <x v="6"/>
            <x v="7"/>
          </reference>
          <reference field="6" count="0" selected="0"/>
          <reference field="7" count="1" selected="0">
            <x v="2"/>
          </reference>
          <reference field="8" count="1">
            <x v="2"/>
          </reference>
        </references>
      </pivotArea>
    </format>
    <format dxfId="3536">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3535">
      <pivotArea collapsedLevelsAreSubtotals="1" fieldPosition="0">
        <references count="4">
          <reference field="4294967294" count="7" selected="0">
            <x v="1"/>
            <x v="2"/>
            <x v="3"/>
            <x v="4"/>
            <x v="5"/>
            <x v="6"/>
            <x v="7"/>
          </reference>
          <reference field="6" count="0" selected="0"/>
          <reference field="7" count="1" selected="0">
            <x v="3"/>
          </reference>
          <reference field="8" count="1">
            <x v="4"/>
          </reference>
        </references>
      </pivotArea>
    </format>
    <format dxfId="3534">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3533">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3532">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3531">
      <pivotArea collapsedLevelsAreSubtotals="1" fieldPosition="0">
        <references count="4">
          <reference field="4294967294" count="7" selected="0">
            <x v="1"/>
            <x v="2"/>
            <x v="3"/>
            <x v="4"/>
            <x v="5"/>
            <x v="6"/>
            <x v="7"/>
          </reference>
          <reference field="6" count="0" selected="0"/>
          <reference field="7" count="1" selected="0">
            <x v="2"/>
          </reference>
          <reference field="8" count="1">
            <x v="2"/>
          </reference>
        </references>
      </pivotArea>
    </format>
    <format dxfId="3530">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3529">
      <pivotArea collapsedLevelsAreSubtotals="1" fieldPosition="0">
        <references count="4">
          <reference field="4294967294" count="7" selected="0">
            <x v="1"/>
            <x v="2"/>
            <x v="3"/>
            <x v="4"/>
            <x v="5"/>
            <x v="6"/>
            <x v="7"/>
          </reference>
          <reference field="6" count="0" selected="0"/>
          <reference field="7" count="1" selected="0">
            <x v="3"/>
          </reference>
          <reference field="8" count="1">
            <x v="4"/>
          </reference>
        </references>
      </pivotArea>
    </format>
    <format dxfId="3528">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352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52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52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52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52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52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52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52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51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51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51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51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51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51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51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51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51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51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50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50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50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50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50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50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50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50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50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50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49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49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49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349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349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x v="2"/>
          </reference>
        </references>
      </pivotArea>
    </format>
    <format dxfId="349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3"/>
          </reference>
        </references>
      </pivotArea>
    </format>
    <format dxfId="349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x v="4"/>
          </reference>
        </references>
      </pivotArea>
    </format>
    <format dxfId="349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x v="5"/>
          </reference>
        </references>
      </pivotArea>
    </format>
    <format dxfId="349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x v="6"/>
          </reference>
        </references>
      </pivotArea>
    </format>
    <format dxfId="349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x v="2"/>
          </reference>
        </references>
      </pivotArea>
    </format>
    <format dxfId="348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x v="1"/>
          </reference>
        </references>
      </pivotArea>
    </format>
    <format dxfId="348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x v="7"/>
          </reference>
        </references>
      </pivotArea>
    </format>
    <format dxfId="348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48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48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348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348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348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348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348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347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347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347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347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34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 dxfId="347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47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347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1"/>
          </reference>
          <reference field="12" count="1" selected="0">
            <x v="2"/>
          </reference>
          <reference field="13" count="1" selected="0">
            <x v="2"/>
          </reference>
          <reference field="14" count="1">
            <x v="2"/>
          </reference>
        </references>
      </pivotArea>
    </format>
    <format dxfId="347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3"/>
          </reference>
          <reference field="14" count="1">
            <x v="3"/>
          </reference>
        </references>
      </pivotArea>
    </format>
    <format dxfId="347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2"/>
          </reference>
          <reference field="11" count="1" selected="0">
            <x v="1"/>
          </reference>
          <reference field="12" count="1" selected="0">
            <x v="3"/>
          </reference>
          <reference field="13" count="1" selected="0">
            <x v="4"/>
          </reference>
          <reference field="14" count="1">
            <x v="4"/>
          </reference>
        </references>
      </pivotArea>
    </format>
    <format dxfId="346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4"/>
          </reference>
          <reference field="13" count="1" selected="0">
            <x v="5"/>
          </reference>
          <reference field="14" count="1">
            <x v="5"/>
          </reference>
        </references>
      </pivotArea>
    </format>
    <format dxfId="346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1"/>
          </reference>
          <reference field="12" count="1" selected="0">
            <x v="5"/>
          </reference>
          <reference field="13" count="1" selected="0">
            <x v="6"/>
          </reference>
          <reference field="14" count="1">
            <x v="6"/>
          </reference>
        </references>
      </pivotArea>
    </format>
    <format dxfId="346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4"/>
          </reference>
          <reference field="11" count="1" selected="0">
            <x v="1"/>
          </reference>
          <reference field="12" count="1" selected="0">
            <x v="2"/>
          </reference>
          <reference field="13" count="1" selected="0">
            <x v="2"/>
          </reference>
          <reference field="14" count="1">
            <x v="7"/>
          </reference>
        </references>
      </pivotArea>
    </format>
    <format dxfId="346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8"/>
          </reference>
        </references>
      </pivotArea>
    </format>
    <format dxfId="346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1"/>
          </reference>
          <reference field="14" count="1">
            <x v="9"/>
          </reference>
        </references>
      </pivotArea>
    </format>
    <format dxfId="346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0"/>
          </reference>
        </references>
      </pivotArea>
    </format>
    <format dxfId="346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1"/>
          </reference>
        </references>
      </pivotArea>
    </format>
    <format dxfId="346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6"/>
          </reference>
          <reference field="13" count="1" selected="0">
            <x v="7"/>
          </reference>
          <reference field="14" count="1">
            <x v="12"/>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DD19F-BCB9-447D-ACD3-359ED5FA0838}" name="PivotTable2" cacheId="441" applyNumberFormats="0" applyBorderFormats="0" applyFontFormats="0" applyPatternFormats="0" applyAlignmentFormats="0" applyWidthHeightFormats="1" dataCaption="Values" tag="723cf4f9-38c9-4304-8875-d403e018372b" updatedVersion="8" minRefreshableVersion="3" itemPrintTitles="1" createdVersion="8" indent="0" outline="1" outlineData="1" multipleFieldFilters="0" rowHeaderCaption="Kegiatan">
  <location ref="A3:H15" firstHeaderRow="0" firstDataRow="1" firstDataCol="1"/>
  <pivotFields count="1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7">
        <item x="0"/>
        <item x="1"/>
        <item x="2"/>
        <item x="3"/>
        <item x="4"/>
        <item x="5"/>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s>
  <rowFields count="3">
    <field x="0"/>
    <field x="1"/>
    <field x="2"/>
  </rowFields>
  <rowItems count="12">
    <i>
      <x/>
    </i>
    <i r="1">
      <x/>
    </i>
    <i r="2">
      <x/>
    </i>
    <i r="1">
      <x v="1"/>
    </i>
    <i r="2">
      <x v="1"/>
    </i>
    <i r="1">
      <x v="2"/>
    </i>
    <i r="2">
      <x v="2"/>
    </i>
    <i r="2">
      <x v="3"/>
    </i>
    <i r="1">
      <x v="3"/>
    </i>
    <i r="2">
      <x v="4"/>
    </i>
    <i r="2">
      <x v="5"/>
    </i>
    <i t="grand">
      <x/>
    </i>
  </rowItems>
  <colFields count="1">
    <field x="-2"/>
  </colFields>
  <colItems count="7">
    <i>
      <x/>
    </i>
    <i i="1">
      <x v="1"/>
    </i>
    <i i="2">
      <x v="2"/>
    </i>
    <i i="3">
      <x v="3"/>
    </i>
    <i i="4">
      <x v="4"/>
    </i>
    <i i="5">
      <x v="5"/>
    </i>
    <i i="6">
      <x v="6"/>
    </i>
  </colItems>
  <dataFields count="7">
    <dataField name="Jumlah " fld="3" baseField="0" baseItem="0" numFmtId="41"/>
    <dataField name="Lembar SPBy" fld="4" subtotal="count" baseField="0" baseItem="0">
      <extLst>
        <ext xmlns:x15="http://schemas.microsoft.com/office/spreadsheetml/2010/11/main" uri="{FABC7310-3BB5-11E1-824E-6D434824019B}">
          <x15:dataField isCountDistinct="1"/>
        </ext>
      </extLst>
    </dataField>
    <dataField name="PPn " fld="5" baseField="0" baseItem="0" numFmtId="41"/>
    <dataField name="PPh Psl 21" fld="6" baseField="0" baseItem="0" numFmtId="41"/>
    <dataField name="PPh Psl 22" fld="7" baseField="0" baseItem="0" numFmtId="41"/>
    <dataField name="PPh Psl 23" fld="8" baseField="0" baseItem="0" numFmtId="41"/>
    <dataField name="PPh Psl 28" fld="9" baseField="0" baseItem="0" numFmtId="41"/>
  </dataFields>
  <formats count="16">
    <format dxfId="3446">
      <pivotArea dataOnly="0" labelOnly="1" outline="0" fieldPosition="0">
        <references count="1">
          <reference field="4294967294" count="1">
            <x v="1"/>
          </reference>
        </references>
      </pivotArea>
    </format>
    <format dxfId="3445">
      <pivotArea field="0" type="button" dataOnly="0" labelOnly="1" outline="0" axis="axisRow" fieldPosition="0"/>
    </format>
    <format dxfId="3444">
      <pivotArea dataOnly="0" labelOnly="1" outline="0" fieldPosition="0">
        <references count="1">
          <reference field="4294967294" count="7">
            <x v="0"/>
            <x v="1"/>
            <x v="2"/>
            <x v="3"/>
            <x v="4"/>
            <x v="5"/>
            <x v="6"/>
          </reference>
        </references>
      </pivotArea>
    </format>
    <format dxfId="3443">
      <pivotArea field="0" type="button" dataOnly="0" labelOnly="1" outline="0" axis="axisRow" fieldPosition="0"/>
    </format>
    <format dxfId="3442">
      <pivotArea dataOnly="0" labelOnly="1" outline="0" fieldPosition="0">
        <references count="1">
          <reference field="4294967294" count="7">
            <x v="0"/>
            <x v="1"/>
            <x v="2"/>
            <x v="3"/>
            <x v="4"/>
            <x v="5"/>
            <x v="6"/>
          </reference>
        </references>
      </pivotArea>
    </format>
    <format dxfId="3441">
      <pivotArea type="all" dataOnly="0" outline="0" fieldPosition="0"/>
    </format>
    <format dxfId="3440">
      <pivotArea outline="0" collapsedLevelsAreSubtotals="1" fieldPosition="0"/>
    </format>
    <format dxfId="3439">
      <pivotArea field="0" type="button" dataOnly="0" labelOnly="1" outline="0" axis="axisRow" fieldPosition="0"/>
    </format>
    <format dxfId="3438">
      <pivotArea dataOnly="0" labelOnly="1" fieldPosition="0">
        <references count="1">
          <reference field="0" count="0"/>
        </references>
      </pivotArea>
    </format>
    <format dxfId="3437">
      <pivotArea dataOnly="0" labelOnly="1" grandRow="1" outline="0" fieldPosition="0"/>
    </format>
    <format dxfId="3436">
      <pivotArea dataOnly="0" labelOnly="1" fieldPosition="0">
        <references count="2">
          <reference field="0" count="0" selected="0"/>
          <reference field="1" count="0"/>
        </references>
      </pivotArea>
    </format>
    <format dxfId="3435">
      <pivotArea dataOnly="0" labelOnly="1" fieldPosition="0">
        <references count="3">
          <reference field="0" count="0" selected="0"/>
          <reference field="1" count="1" selected="0">
            <x v="0"/>
          </reference>
          <reference field="2" count="1">
            <x v="0"/>
          </reference>
        </references>
      </pivotArea>
    </format>
    <format dxfId="3434">
      <pivotArea dataOnly="0" labelOnly="1" fieldPosition="0">
        <references count="3">
          <reference field="0" count="0" selected="0"/>
          <reference field="1" count="1" selected="0">
            <x v="1"/>
          </reference>
          <reference field="2" count="1">
            <x v="1"/>
          </reference>
        </references>
      </pivotArea>
    </format>
    <format dxfId="3433">
      <pivotArea dataOnly="0" labelOnly="1" fieldPosition="0">
        <references count="3">
          <reference field="0" count="0" selected="0"/>
          <reference field="1" count="1" selected="0">
            <x v="2"/>
          </reference>
          <reference field="2" count="2">
            <x v="2"/>
            <x v="3"/>
          </reference>
        </references>
      </pivotArea>
    </format>
    <format dxfId="3432">
      <pivotArea dataOnly="0" labelOnly="1" fieldPosition="0">
        <references count="3">
          <reference field="0" count="0" selected="0"/>
          <reference field="1" count="1" selected="0">
            <x v="3"/>
          </reference>
          <reference field="2" count="2">
            <x v="4"/>
            <x v="5"/>
          </reference>
        </references>
      </pivotArea>
    </format>
    <format dxfId="3431">
      <pivotArea dataOnly="0" labelOnly="1" outline="0" fieldPosition="0">
        <references count="1">
          <reference field="4294967294" count="7">
            <x v="0"/>
            <x v="1"/>
            <x v="2"/>
            <x v="3"/>
            <x v="4"/>
            <x v="5"/>
            <x v="6"/>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
    <pivotHierarchy dragToData="1"/>
    <pivotHierarchy dragToData="1" caption="Lembar SPBy"/>
    <pivotHierarchy dragToData="1" caption="PPn "/>
    <pivotHierarchy dragToData="1" caption="PPh Psl 21"/>
    <pivotHierarchy dragToData="1" caption="PPh Psl 22"/>
    <pivotHierarchy dragToData="1" caption="PPh Psl 23"/>
    <pivotHierarchy dragToData="1" caption="PPh Psl 28"/>
  </pivotHierarchies>
  <pivotTableStyleInfo name="PivotStyleLight16"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439"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52"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0">
        <item x="3"/>
        <item x="4"/>
        <item x="2"/>
        <item x="0"/>
        <item x="1"/>
        <item x="6"/>
        <item x="7"/>
        <item x="5"/>
        <item x="8"/>
        <item x="9"/>
        <item x="10"/>
        <item x="11"/>
        <item x="12"/>
        <item x="13"/>
        <item x="14"/>
        <item x="15"/>
        <item x="16"/>
        <item x="17"/>
        <item x="18"/>
        <item x="20"/>
        <item x="19"/>
        <item x="21"/>
        <item x="22"/>
        <item x="23"/>
        <item x="24"/>
        <item x="25"/>
        <item x="26"/>
        <item x="27"/>
        <item x="28"/>
        <item x="29"/>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3"/>
        <item x="234"/>
        <item x="230"/>
        <item x="229"/>
        <item x="231"/>
        <item x="232"/>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49">
    <i>
      <x v="2"/>
      <x v="5"/>
      <x v="58"/>
      <x v="27"/>
      <x v="54"/>
      <x v="28"/>
      <x v="113"/>
      <x v="1734"/>
      <x v="29"/>
      <x v="1745"/>
      <x v="219"/>
      <x v="2"/>
      <x v="61"/>
      <x v="1665"/>
    </i>
    <i r="6">
      <x v="114"/>
      <x v="1735"/>
      <x v="29"/>
      <x v="1749"/>
      <x v="229"/>
      <x v="2"/>
      <x v="87"/>
      <x v="1669"/>
    </i>
    <i r="7">
      <x v="1736"/>
      <x v="29"/>
      <x v="1748"/>
      <x v="220"/>
      <x v="2"/>
      <x v="82"/>
      <x v="1668"/>
    </i>
    <i t="default" r="1">
      <x v="5"/>
    </i>
    <i t="default">
      <x v="2"/>
    </i>
    <i>
      <x v="3"/>
      <x v="3"/>
      <x v="58"/>
      <x v="27"/>
      <x v="54"/>
      <x v="28"/>
      <x v="113"/>
      <x v="1697"/>
      <x v="29"/>
      <x v="1747"/>
      <x v="233"/>
      <x v="73"/>
      <x v="81"/>
      <x v="1667"/>
    </i>
    <i r="7">
      <x v="1699"/>
      <x v="29"/>
      <x v="1746"/>
      <x v="227"/>
      <x v="73"/>
      <x v="81"/>
      <x v="1666"/>
    </i>
    <i r="2">
      <x v="59"/>
      <x v="27"/>
      <x v="55"/>
      <x v="28"/>
      <x v="115"/>
      <x v="1737"/>
      <x v="29"/>
      <x v="1709"/>
      <x v="233"/>
      <x v="117"/>
      <x v="112"/>
      <x v="1630"/>
    </i>
    <i t="default" r="1">
      <x v="3"/>
    </i>
    <i r="1">
      <x v="7"/>
      <x v="58"/>
      <x v="27"/>
      <x v="54"/>
      <x v="28"/>
      <x v="112"/>
      <x v="1696"/>
      <x v="29"/>
      <x v="1708"/>
      <x v="238"/>
      <x v="68"/>
      <x v="28"/>
      <x v="1629"/>
    </i>
    <i r="7">
      <x v="1698"/>
      <x v="29"/>
      <x v="1710"/>
      <x v="237"/>
      <x v="68"/>
      <x v="28"/>
      <x v="1631"/>
    </i>
    <i r="7">
      <x v="1700"/>
      <x v="29"/>
      <x v="1711"/>
      <x v="232"/>
      <x v="63"/>
      <x v="31"/>
      <x v="1632"/>
    </i>
    <i r="7">
      <x v="1701"/>
      <x v="29"/>
      <x v="1728"/>
      <x v="232"/>
      <x v="3"/>
      <x v="49"/>
      <x v="1649"/>
    </i>
    <i r="7">
      <x v="1702"/>
      <x v="29"/>
      <x v="1712"/>
      <x v="228"/>
      <x v="56"/>
      <x v="33"/>
      <x v="1633"/>
    </i>
    <i r="7">
      <x v="1703"/>
      <x v="29"/>
      <x v="1744"/>
      <x v="239"/>
      <x v="48"/>
      <x v="52"/>
      <x v="1664"/>
    </i>
    <i r="7">
      <x v="1704"/>
      <x v="29"/>
      <x v="1713"/>
      <x v="226"/>
      <x v="56"/>
      <x v="33"/>
      <x v="1634"/>
    </i>
    <i r="7">
      <x v="1705"/>
      <x v="29"/>
      <x v="1743"/>
      <x v="239"/>
      <x v="46"/>
      <x v="52"/>
      <x v="1663"/>
    </i>
    <i r="11">
      <x v="47"/>
      <x v="52"/>
      <x v="1663"/>
    </i>
    <i r="7">
      <x v="1706"/>
      <x v="29"/>
      <x v="1742"/>
      <x v="233"/>
      <x v="47"/>
      <x v="52"/>
      <x v="1662"/>
    </i>
    <i r="7">
      <x v="1707"/>
      <x v="29"/>
      <x v="1714"/>
      <x v="223"/>
      <x v="21"/>
      <x v="48"/>
      <x v="1635"/>
    </i>
    <i r="7">
      <x v="1708"/>
      <x v="29"/>
      <x v="1741"/>
      <x v="233"/>
      <x v="47"/>
      <x v="52"/>
      <x v="1661"/>
    </i>
    <i r="7">
      <x v="1709"/>
      <x v="29"/>
      <x v="1715"/>
      <x v="236"/>
      <x v="21"/>
      <x v="48"/>
      <x v="1636"/>
    </i>
    <i r="7">
      <x v="1710"/>
      <x v="29"/>
      <x v="1740"/>
      <x v="236"/>
      <x v="48"/>
      <x v="52"/>
      <x v="1660"/>
    </i>
    <i r="7">
      <x v="1711"/>
      <x v="29"/>
      <x v="1716"/>
      <x v="220"/>
      <x v="19"/>
      <x v="48"/>
      <x v="1637"/>
    </i>
    <i r="7">
      <x v="1712"/>
      <x v="29"/>
      <x v="1739"/>
      <x v="236"/>
      <x v="47"/>
      <x v="52"/>
      <x v="1659"/>
    </i>
    <i r="7">
      <x v="1713"/>
      <x v="29"/>
      <x v="1717"/>
      <x v="220"/>
      <x v="19"/>
      <x v="48"/>
      <x v="1638"/>
    </i>
    <i r="7">
      <x v="1714"/>
      <x v="29"/>
      <x v="1738"/>
      <x v="236"/>
      <x v="47"/>
      <x v="52"/>
      <x v="1658"/>
    </i>
    <i r="7">
      <x v="1715"/>
      <x v="29"/>
      <x v="1718"/>
      <x v="226"/>
      <x v="19"/>
      <x v="48"/>
      <x v="1639"/>
    </i>
    <i r="7">
      <x v="1716"/>
      <x v="29"/>
      <x v="1737"/>
      <x v="236"/>
      <x v="47"/>
      <x v="52"/>
      <x v="1657"/>
    </i>
    <i r="7">
      <x v="1717"/>
      <x v="29"/>
      <x v="1719"/>
      <x v="226"/>
      <x v="19"/>
      <x v="48"/>
      <x v="1640"/>
    </i>
    <i r="7">
      <x v="1718"/>
      <x v="29"/>
      <x v="1736"/>
      <x v="236"/>
      <x v="47"/>
      <x v="52"/>
      <x v="1656"/>
    </i>
    <i r="7">
      <x v="1719"/>
      <x v="29"/>
      <x v="1720"/>
      <x v="229"/>
      <x v="19"/>
      <x v="48"/>
      <x v="1641"/>
    </i>
    <i r="7">
      <x v="1720"/>
      <x v="29"/>
      <x v="1735"/>
      <x v="240"/>
      <x v="47"/>
      <x v="52"/>
      <x v="1655"/>
    </i>
    <i r="7">
      <x v="1721"/>
      <x v="29"/>
      <x v="1721"/>
      <x v="231"/>
      <x v="35"/>
      <x v="48"/>
      <x v="1642"/>
    </i>
    <i r="7">
      <x v="1722"/>
      <x v="29"/>
      <x v="1734"/>
      <x v="231"/>
      <x v="47"/>
      <x v="52"/>
      <x v="1654"/>
    </i>
    <i r="7">
      <x v="1723"/>
      <x v="29"/>
      <x v="1722"/>
      <x v="226"/>
      <x v="16"/>
      <x v="48"/>
      <x v="1643"/>
    </i>
    <i r="7">
      <x v="1724"/>
      <x v="29"/>
      <x v="1733"/>
      <x v="231"/>
      <x v="47"/>
      <x v="52"/>
      <x v="1654"/>
    </i>
    <i r="7">
      <x v="1725"/>
      <x v="29"/>
      <x v="1723"/>
      <x v="231"/>
      <x v="16"/>
      <x v="48"/>
      <x v="1644"/>
    </i>
    <i r="7">
      <x v="1726"/>
      <x v="29"/>
      <x v="1732"/>
      <x v="221"/>
      <x v="48"/>
      <x v="52"/>
      <x v="1653"/>
    </i>
    <i r="7">
      <x v="1727"/>
      <x v="29"/>
      <x v="1724"/>
      <x v="236"/>
      <x v="16"/>
      <x v="48"/>
      <x v="1645"/>
    </i>
    <i r="7">
      <x v="1728"/>
      <x v="29"/>
      <x v="1731"/>
      <x v="221"/>
      <x v="48"/>
      <x v="52"/>
      <x v="1652"/>
    </i>
    <i r="7">
      <x v="1729"/>
      <x v="29"/>
      <x v="1725"/>
      <x v="221"/>
      <x v="110"/>
      <x v="48"/>
      <x v="1646"/>
    </i>
    <i r="7">
      <x v="1730"/>
      <x v="29"/>
      <x v="1730"/>
      <x v="225"/>
      <x v="78"/>
      <x v="51"/>
      <x v="1651"/>
    </i>
    <i r="7">
      <x v="1731"/>
      <x v="29"/>
      <x v="1726"/>
      <x v="227"/>
      <x v="110"/>
      <x v="48"/>
      <x v="1647"/>
    </i>
    <i r="7">
      <x v="1732"/>
      <x v="29"/>
      <x v="1729"/>
      <x v="236"/>
      <x v="54"/>
      <x v="50"/>
      <x v="1650"/>
    </i>
    <i r="7">
      <x v="1733"/>
      <x v="29"/>
      <x v="1727"/>
      <x v="239"/>
      <x v="19"/>
      <x v="48"/>
      <x v="1648"/>
    </i>
    <i t="default" r="1">
      <x v="7"/>
    </i>
    <i t="default">
      <x v="3"/>
    </i>
    <i t="grand">
      <x/>
    </i>
  </rowItems>
  <colItems count="1">
    <i/>
  </colItems>
  <pageFields count="1">
    <pageField fld="24" item="29" hier="-1"/>
  </pageFields>
  <dataFields count="1">
    <dataField name="Jumlah " fld="14" baseField="7" baseItem="8" numFmtId="41"/>
  </dataFields>
  <formats count="1346">
    <format dxfId="3386">
      <pivotArea field="11" type="button" dataOnly="0" labelOnly="1" outline="0" axis="axisRow" fieldPosition="11"/>
    </format>
    <format dxfId="3385">
      <pivotArea outline="0" fieldPosition="0">
        <references count="1">
          <reference field="4294967294" count="1">
            <x v="0"/>
          </reference>
        </references>
      </pivotArea>
    </format>
    <format dxfId="3384">
      <pivotArea dataOnly="0" labelOnly="1" outline="0" fieldPosition="0">
        <references count="1">
          <reference field="29" count="0"/>
        </references>
      </pivotArea>
    </format>
    <format dxfId="3383">
      <pivotArea dataOnly="0" labelOnly="1" outline="0" fieldPosition="0">
        <references count="1">
          <reference field="21" count="0"/>
        </references>
      </pivotArea>
    </format>
    <format dxfId="3382">
      <pivotArea field="13" type="button" dataOnly="0" labelOnly="1" outline="0" axis="axisRow" fieldPosition="13"/>
    </format>
    <format dxfId="3381">
      <pivotArea dataOnly="0" labelOnly="1" outline="0" fieldPosition="0">
        <references count="1">
          <reference field="9" count="1" defaultSubtotal="1">
            <x v="0"/>
          </reference>
        </references>
      </pivotArea>
    </format>
    <format dxfId="3380">
      <pivotArea dataOnly="0" labelOnly="1" outline="0" fieldPosition="0">
        <references count="1">
          <reference field="9" count="1" defaultSubtotal="1">
            <x v="1"/>
          </reference>
        </references>
      </pivotArea>
    </format>
    <format dxfId="3379">
      <pivotArea dataOnly="0" labelOnly="1" outline="0" fieldPosition="0">
        <references count="1">
          <reference field="9" count="1" defaultSubtotal="1">
            <x v="2"/>
          </reference>
        </references>
      </pivotArea>
    </format>
    <format dxfId="3378">
      <pivotArea dataOnly="0" labelOnly="1" outline="0" fieldPosition="0">
        <references count="1">
          <reference field="9" count="1" defaultSubtotal="1">
            <x v="3"/>
          </reference>
        </references>
      </pivotArea>
    </format>
    <format dxfId="3377">
      <pivotArea dataOnly="0" labelOnly="1" grandRow="1" outline="0" fieldPosition="0"/>
    </format>
    <format dxfId="3376">
      <pivotArea dataOnly="0" labelOnly="1" outline="0" fieldPosition="0">
        <references count="2">
          <reference field="9" count="1" selected="0">
            <x v="0"/>
          </reference>
          <reference field="10" count="1" defaultSubtotal="1">
            <x v="1"/>
          </reference>
        </references>
      </pivotArea>
    </format>
    <format dxfId="3375">
      <pivotArea dataOnly="0" labelOnly="1" outline="0" fieldPosition="0">
        <references count="2">
          <reference field="9" count="1" selected="0">
            <x v="0"/>
          </reference>
          <reference field="10" count="1" defaultSubtotal="1">
            <x v="2"/>
          </reference>
        </references>
      </pivotArea>
    </format>
    <format dxfId="3374">
      <pivotArea dataOnly="0" labelOnly="1" outline="0" fieldPosition="0">
        <references count="2">
          <reference field="9" count="1" selected="0">
            <x v="1"/>
          </reference>
          <reference field="10" count="1" defaultSubtotal="1">
            <x v="4"/>
          </reference>
        </references>
      </pivotArea>
    </format>
    <format dxfId="3373">
      <pivotArea dataOnly="0" labelOnly="1" outline="0" fieldPosition="0">
        <references count="2">
          <reference field="9" count="1" selected="0">
            <x v="1"/>
          </reference>
          <reference field="10" count="1" defaultSubtotal="1">
            <x v="6"/>
          </reference>
        </references>
      </pivotArea>
    </format>
    <format dxfId="3372">
      <pivotArea dataOnly="0" labelOnly="1" outline="0" fieldPosition="0">
        <references count="2">
          <reference field="9" count="1" selected="0">
            <x v="2"/>
          </reference>
          <reference field="10" count="1" defaultSubtotal="1">
            <x v="0"/>
          </reference>
        </references>
      </pivotArea>
    </format>
    <format dxfId="3371">
      <pivotArea dataOnly="0" labelOnly="1" outline="0" fieldPosition="0">
        <references count="2">
          <reference field="9" count="1" selected="0">
            <x v="2"/>
          </reference>
          <reference field="10" count="1" defaultSubtotal="1">
            <x v="5"/>
          </reference>
        </references>
      </pivotArea>
    </format>
    <format dxfId="3370">
      <pivotArea dataOnly="0" labelOnly="1" outline="0" fieldPosition="0">
        <references count="2">
          <reference field="9" count="1" selected="0">
            <x v="3"/>
          </reference>
          <reference field="10" count="1" defaultSubtotal="1">
            <x v="3"/>
          </reference>
        </references>
      </pivotArea>
    </format>
    <format dxfId="3369">
      <pivotArea dataOnly="0" labelOnly="1" outline="0" fieldPosition="0">
        <references count="2">
          <reference field="9" count="1" selected="0">
            <x v="3"/>
          </reference>
          <reference field="10" count="1" defaultSubtotal="1">
            <x v="7"/>
          </reference>
        </references>
      </pivotArea>
    </format>
    <format dxfId="3368">
      <pivotArea field="9" type="button" dataOnly="0" labelOnly="1" outline="0" axis="axisRow" fieldPosition="0"/>
    </format>
    <format dxfId="3367">
      <pivotArea field="10" type="button" dataOnly="0" labelOnly="1" outline="0" axis="axisRow" fieldPosition="1"/>
    </format>
    <format dxfId="3366">
      <pivotArea field="17" type="button" dataOnly="0" labelOnly="1" outline="0" axis="axisRow" fieldPosition="2"/>
    </format>
    <format dxfId="3365">
      <pivotArea field="18" type="button" dataOnly="0" labelOnly="1" outline="0" axis="axisRow" fieldPosition="3"/>
    </format>
    <format dxfId="3364">
      <pivotArea field="15" type="button" dataOnly="0" labelOnly="1" outline="0" axis="axisRow" fieldPosition="4"/>
    </format>
    <format dxfId="3363">
      <pivotArea field="16" type="button" dataOnly="0" labelOnly="1" outline="0" axis="axisRow" fieldPosition="5"/>
    </format>
    <format dxfId="3362">
      <pivotArea field="19" type="button" dataOnly="0" labelOnly="1" outline="0" axis="axisRow" fieldPosition="6"/>
    </format>
    <format dxfId="3361">
      <pivotArea field="29" type="button" dataOnly="0" labelOnly="1" outline="0" axis="axisRow" fieldPosition="7"/>
    </format>
    <format dxfId="3360">
      <pivotArea field="21" type="button" dataOnly="0" labelOnly="1" outline="0" axis="axisRow" fieldPosition="8"/>
    </format>
    <format dxfId="3359">
      <pivotArea field="30" type="button" dataOnly="0" labelOnly="1" outline="0" axis="axisRow" fieldPosition="9"/>
    </format>
    <format dxfId="3358">
      <pivotArea field="23" type="button" dataOnly="0" labelOnly="1" outline="0" axis="axisRow" fieldPosition="10"/>
    </format>
    <format dxfId="3357">
      <pivotArea field="11" type="button" dataOnly="0" labelOnly="1" outline="0" axis="axisRow" fieldPosition="11"/>
    </format>
    <format dxfId="3356">
      <pivotArea field="7" type="button" dataOnly="0" labelOnly="1" outline="0" axis="axisRow" fieldPosition="12"/>
    </format>
    <format dxfId="3355">
      <pivotArea field="13" type="button" dataOnly="0" labelOnly="1" outline="0" axis="axisRow" fieldPosition="13"/>
    </format>
    <format dxfId="3354">
      <pivotArea dataOnly="0" labelOnly="1" outline="0" axis="axisValues" fieldPosition="0"/>
    </format>
    <format dxfId="3353">
      <pivotArea outline="0" collapsedLevelsAreSubtotals="1" fieldPosition="0"/>
    </format>
    <format dxfId="3352">
      <pivotArea dataOnly="0" labelOnly="1" outline="0" fieldPosition="0">
        <references count="1">
          <reference field="9" count="0"/>
        </references>
      </pivotArea>
    </format>
    <format dxfId="3351">
      <pivotArea dataOnly="0" labelOnly="1" outline="0" fieldPosition="0">
        <references count="1">
          <reference field="9" count="0" defaultSubtotal="1"/>
        </references>
      </pivotArea>
    </format>
    <format dxfId="3350">
      <pivotArea dataOnly="0" labelOnly="1" grandRow="1" outline="0" fieldPosition="0"/>
    </format>
    <format dxfId="3349">
      <pivotArea dataOnly="0" labelOnly="1" outline="0" fieldPosition="0">
        <references count="2">
          <reference field="9" count="1" selected="0">
            <x v="0"/>
          </reference>
          <reference field="10" count="2">
            <x v="1"/>
            <x v="2"/>
          </reference>
        </references>
      </pivotArea>
    </format>
    <format dxfId="3348">
      <pivotArea dataOnly="0" labelOnly="1" outline="0" fieldPosition="0">
        <references count="2">
          <reference field="9" count="1" selected="0">
            <x v="0"/>
          </reference>
          <reference field="10" count="2" defaultSubtotal="1">
            <x v="1"/>
            <x v="2"/>
          </reference>
        </references>
      </pivotArea>
    </format>
    <format dxfId="3347">
      <pivotArea dataOnly="0" labelOnly="1" outline="0" fieldPosition="0">
        <references count="2">
          <reference field="9" count="1" selected="0">
            <x v="1"/>
          </reference>
          <reference field="10" count="2">
            <x v="4"/>
            <x v="6"/>
          </reference>
        </references>
      </pivotArea>
    </format>
    <format dxfId="3346">
      <pivotArea dataOnly="0" labelOnly="1" outline="0" fieldPosition="0">
        <references count="2">
          <reference field="9" count="1" selected="0">
            <x v="1"/>
          </reference>
          <reference field="10" count="2" defaultSubtotal="1">
            <x v="4"/>
            <x v="6"/>
          </reference>
        </references>
      </pivotArea>
    </format>
    <format dxfId="3345">
      <pivotArea dataOnly="0" labelOnly="1" outline="0" fieldPosition="0">
        <references count="2">
          <reference field="9" count="1" selected="0">
            <x v="2"/>
          </reference>
          <reference field="10" count="2">
            <x v="0"/>
            <x v="5"/>
          </reference>
        </references>
      </pivotArea>
    </format>
    <format dxfId="3344">
      <pivotArea dataOnly="0" labelOnly="1" outline="0" fieldPosition="0">
        <references count="2">
          <reference field="9" count="1" selected="0">
            <x v="2"/>
          </reference>
          <reference field="10" count="2" defaultSubtotal="1">
            <x v="0"/>
            <x v="5"/>
          </reference>
        </references>
      </pivotArea>
    </format>
    <format dxfId="3343">
      <pivotArea dataOnly="0" labelOnly="1" outline="0" fieldPosition="0">
        <references count="2">
          <reference field="9" count="1" selected="0">
            <x v="3"/>
          </reference>
          <reference field="10" count="2">
            <x v="3"/>
            <x v="7"/>
          </reference>
        </references>
      </pivotArea>
    </format>
    <format dxfId="3342">
      <pivotArea dataOnly="0" labelOnly="1" outline="0" fieldPosition="0">
        <references count="2">
          <reference field="9" count="1" selected="0">
            <x v="3"/>
          </reference>
          <reference field="10" count="2" defaultSubtotal="1">
            <x v="3"/>
            <x v="7"/>
          </reference>
        </references>
      </pivotArea>
    </format>
    <format dxfId="3341">
      <pivotArea dataOnly="0" labelOnly="1" outline="0" fieldPosition="0">
        <references count="3">
          <reference field="9" count="1" selected="0">
            <x v="0"/>
          </reference>
          <reference field="10" count="1" selected="0">
            <x v="1"/>
          </reference>
          <reference field="17" count="4">
            <x v="4"/>
            <x v="10"/>
            <x v="23"/>
            <x v="27"/>
          </reference>
        </references>
      </pivotArea>
    </format>
    <format dxfId="3340">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3339">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3338">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3337">
      <pivotArea dataOnly="0" labelOnly="1" outline="0" fieldPosition="0">
        <references count="3">
          <reference field="9" count="1" selected="0">
            <x v="2"/>
          </reference>
          <reference field="10" count="1" selected="0">
            <x v="0"/>
          </reference>
          <reference field="17" count="5">
            <x v="5"/>
            <x v="13"/>
            <x v="22"/>
            <x v="26"/>
            <x v="27"/>
          </reference>
        </references>
      </pivotArea>
    </format>
    <format dxfId="3336">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3335">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3334">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3333">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3332">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3331">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3330">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3329">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3328">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3327">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3326">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3325">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3324">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3323">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3322">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3321">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3320">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3319">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3318">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3317">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3316">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3315">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3314">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3313">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3312">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3311">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3310">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3309">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3308">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3307">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3306">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3305">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3304">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3303">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3302">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3301">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3300">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3299">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3298">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3297">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3296">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3295">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3294">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3293">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3292">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3291">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3290">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3289">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3288">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3287">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3286">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3285">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3284">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3283">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3282">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3281">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3280">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3279">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3278">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3277">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3276">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3275">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3274">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3273">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3272">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3271">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3270">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3269">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3268">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3267">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3266">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3265">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3264">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3263">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3262">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3261">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3260">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3259">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3258">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3257">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3256">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3255">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3254">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3253">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3252">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3251">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3250">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3249">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3248">
      <pivotArea outline="0" collapsedLevelsAreSubtotals="1" fieldPosition="0"/>
    </format>
    <format dxfId="3247">
      <pivotArea dataOnly="0" labelOnly="1" outline="0" offset="H256:IV256" fieldPosition="0">
        <references count="1">
          <reference field="9" count="1" defaultSubtotal="1">
            <x v="0"/>
          </reference>
        </references>
      </pivotArea>
    </format>
    <format dxfId="3246">
      <pivotArea dataOnly="0" labelOnly="1" outline="0" offset="H256:IV256" fieldPosition="0">
        <references count="1">
          <reference field="9" count="1" defaultSubtotal="1">
            <x v="1"/>
          </reference>
        </references>
      </pivotArea>
    </format>
    <format dxfId="3245">
      <pivotArea dataOnly="0" labelOnly="1" outline="0" offset="H256:IV256" fieldPosition="0">
        <references count="1">
          <reference field="9" count="1" defaultSubtotal="1">
            <x v="2"/>
          </reference>
        </references>
      </pivotArea>
    </format>
    <format dxfId="3244">
      <pivotArea dataOnly="0" labelOnly="1" outline="0" offset="H256:IV256" fieldPosition="0">
        <references count="1">
          <reference field="9" count="1" defaultSubtotal="1">
            <x v="3"/>
          </reference>
        </references>
      </pivotArea>
    </format>
    <format dxfId="3243">
      <pivotArea dataOnly="0" labelOnly="1" grandRow="1" outline="0" offset="H256:IV256" fieldPosition="0"/>
    </format>
    <format dxfId="3242">
      <pivotArea dataOnly="0" labelOnly="1" outline="0" offset="G256:IV256" fieldPosition="0">
        <references count="2">
          <reference field="9" count="1" selected="0">
            <x v="0"/>
          </reference>
          <reference field="10" count="1" defaultSubtotal="1">
            <x v="1"/>
          </reference>
        </references>
      </pivotArea>
    </format>
    <format dxfId="3241">
      <pivotArea dataOnly="0" labelOnly="1" outline="0" offset="G256:IV256" fieldPosition="0">
        <references count="2">
          <reference field="9" count="1" selected="0">
            <x v="0"/>
          </reference>
          <reference field="10" count="1" defaultSubtotal="1">
            <x v="2"/>
          </reference>
        </references>
      </pivotArea>
    </format>
    <format dxfId="3240">
      <pivotArea dataOnly="0" labelOnly="1" outline="0" offset="G256:IV256" fieldPosition="0">
        <references count="2">
          <reference field="9" count="1" selected="0">
            <x v="1"/>
          </reference>
          <reference field="10" count="1" defaultSubtotal="1">
            <x v="4"/>
          </reference>
        </references>
      </pivotArea>
    </format>
    <format dxfId="3239">
      <pivotArea dataOnly="0" labelOnly="1" outline="0" offset="G256:IV256" fieldPosition="0">
        <references count="2">
          <reference field="9" count="1" selected="0">
            <x v="1"/>
          </reference>
          <reference field="10" count="1" defaultSubtotal="1">
            <x v="6"/>
          </reference>
        </references>
      </pivotArea>
    </format>
    <format dxfId="3238">
      <pivotArea dataOnly="0" labelOnly="1" outline="0" offset="G256:IV256" fieldPosition="0">
        <references count="2">
          <reference field="9" count="1" selected="0">
            <x v="2"/>
          </reference>
          <reference field="10" count="1" defaultSubtotal="1">
            <x v="0"/>
          </reference>
        </references>
      </pivotArea>
    </format>
    <format dxfId="3237">
      <pivotArea dataOnly="0" labelOnly="1" outline="0" offset="G256:IV256" fieldPosition="0">
        <references count="2">
          <reference field="9" count="1" selected="0">
            <x v="2"/>
          </reference>
          <reference field="10" count="1" defaultSubtotal="1">
            <x v="5"/>
          </reference>
        </references>
      </pivotArea>
    </format>
    <format dxfId="3236">
      <pivotArea dataOnly="0" labelOnly="1" outline="0" offset="G256:IV256" fieldPosition="0">
        <references count="2">
          <reference field="9" count="1" selected="0">
            <x v="3"/>
          </reference>
          <reference field="10" count="1" defaultSubtotal="1">
            <x v="3"/>
          </reference>
        </references>
      </pivotArea>
    </format>
    <format dxfId="3235">
      <pivotArea dataOnly="0" labelOnly="1" outline="0" offset="G256:IV256" fieldPosition="0">
        <references count="2">
          <reference field="9" count="1" selected="0">
            <x v="3"/>
          </reference>
          <reference field="10" count="1" defaultSubtotal="1">
            <x v="7"/>
          </reference>
        </references>
      </pivotArea>
    </format>
    <format dxfId="3234">
      <pivotArea type="all" dataOnly="0" outline="0" fieldPosition="0"/>
    </format>
    <format dxfId="3233">
      <pivotArea outline="0" collapsedLevelsAreSubtotals="1" fieldPosition="0"/>
    </format>
    <format dxfId="3232">
      <pivotArea field="9" type="button" dataOnly="0" labelOnly="1" outline="0" axis="axisRow" fieldPosition="0"/>
    </format>
    <format dxfId="3231">
      <pivotArea field="10" type="button" dataOnly="0" labelOnly="1" outline="0" axis="axisRow" fieldPosition="1"/>
    </format>
    <format dxfId="3230">
      <pivotArea field="17" type="button" dataOnly="0" labelOnly="1" outline="0" axis="axisRow" fieldPosition="2"/>
    </format>
    <format dxfId="3229">
      <pivotArea field="18" type="button" dataOnly="0" labelOnly="1" outline="0" axis="axisRow" fieldPosition="3"/>
    </format>
    <format dxfId="3228">
      <pivotArea field="15" type="button" dataOnly="0" labelOnly="1" outline="0" axis="axisRow" fieldPosition="4"/>
    </format>
    <format dxfId="3227">
      <pivotArea field="16" type="button" dataOnly="0" labelOnly="1" outline="0" axis="axisRow" fieldPosition="5"/>
    </format>
    <format dxfId="3226">
      <pivotArea field="19" type="button" dataOnly="0" labelOnly="1" outline="0" axis="axisRow" fieldPosition="6"/>
    </format>
    <format dxfId="3225">
      <pivotArea field="29" type="button" dataOnly="0" labelOnly="1" outline="0" axis="axisRow" fieldPosition="7"/>
    </format>
    <format dxfId="3224">
      <pivotArea field="21" type="button" dataOnly="0" labelOnly="1" outline="0" axis="axisRow" fieldPosition="8"/>
    </format>
    <format dxfId="3223">
      <pivotArea field="30" type="button" dataOnly="0" labelOnly="1" outline="0" axis="axisRow" fieldPosition="9"/>
    </format>
    <format dxfId="3222">
      <pivotArea field="23" type="button" dataOnly="0" labelOnly="1" outline="0" axis="axisRow" fieldPosition="10"/>
    </format>
    <format dxfId="3221">
      <pivotArea field="11" type="button" dataOnly="0" labelOnly="1" outline="0" axis="axisRow" fieldPosition="11"/>
    </format>
    <format dxfId="3220">
      <pivotArea field="7" type="button" dataOnly="0" labelOnly="1" outline="0" axis="axisRow" fieldPosition="12"/>
    </format>
    <format dxfId="3219">
      <pivotArea field="13" type="button" dataOnly="0" labelOnly="1" outline="0" axis="axisRow" fieldPosition="13"/>
    </format>
    <format dxfId="3218">
      <pivotArea dataOnly="0" labelOnly="1" outline="0" fieldPosition="0">
        <references count="1">
          <reference field="9" count="0"/>
        </references>
      </pivotArea>
    </format>
    <format dxfId="3217">
      <pivotArea dataOnly="0" labelOnly="1" outline="0" fieldPosition="0">
        <references count="1">
          <reference field="9" count="0" defaultSubtotal="1"/>
        </references>
      </pivotArea>
    </format>
    <format dxfId="3216">
      <pivotArea dataOnly="0" labelOnly="1" grandRow="1" outline="0" fieldPosition="0"/>
    </format>
    <format dxfId="3215">
      <pivotArea dataOnly="0" labelOnly="1" outline="0" fieldPosition="0">
        <references count="2">
          <reference field="9" count="1" selected="0">
            <x v="0"/>
          </reference>
          <reference field="10" count="2">
            <x v="1"/>
            <x v="2"/>
          </reference>
        </references>
      </pivotArea>
    </format>
    <format dxfId="3214">
      <pivotArea dataOnly="0" labelOnly="1" outline="0" fieldPosition="0">
        <references count="2">
          <reference field="9" count="1" selected="0">
            <x v="0"/>
          </reference>
          <reference field="10" count="2" defaultSubtotal="1">
            <x v="1"/>
            <x v="2"/>
          </reference>
        </references>
      </pivotArea>
    </format>
    <format dxfId="3213">
      <pivotArea dataOnly="0" labelOnly="1" outline="0" fieldPosition="0">
        <references count="2">
          <reference field="9" count="1" selected="0">
            <x v="1"/>
          </reference>
          <reference field="10" count="2">
            <x v="4"/>
            <x v="6"/>
          </reference>
        </references>
      </pivotArea>
    </format>
    <format dxfId="3212">
      <pivotArea dataOnly="0" labelOnly="1" outline="0" fieldPosition="0">
        <references count="2">
          <reference field="9" count="1" selected="0">
            <x v="1"/>
          </reference>
          <reference field="10" count="2" defaultSubtotal="1">
            <x v="4"/>
            <x v="6"/>
          </reference>
        </references>
      </pivotArea>
    </format>
    <format dxfId="3211">
      <pivotArea dataOnly="0" labelOnly="1" outline="0" fieldPosition="0">
        <references count="2">
          <reference field="9" count="1" selected="0">
            <x v="2"/>
          </reference>
          <reference field="10" count="2">
            <x v="0"/>
            <x v="5"/>
          </reference>
        </references>
      </pivotArea>
    </format>
    <format dxfId="3210">
      <pivotArea dataOnly="0" labelOnly="1" outline="0" fieldPosition="0">
        <references count="2">
          <reference field="9" count="1" selected="0">
            <x v="2"/>
          </reference>
          <reference field="10" count="2" defaultSubtotal="1">
            <x v="0"/>
            <x v="5"/>
          </reference>
        </references>
      </pivotArea>
    </format>
    <format dxfId="3209">
      <pivotArea dataOnly="0" labelOnly="1" outline="0" fieldPosition="0">
        <references count="2">
          <reference field="9" count="1" selected="0">
            <x v="3"/>
          </reference>
          <reference field="10" count="2">
            <x v="3"/>
            <x v="7"/>
          </reference>
        </references>
      </pivotArea>
    </format>
    <format dxfId="3208">
      <pivotArea dataOnly="0" labelOnly="1" outline="0" fieldPosition="0">
        <references count="2">
          <reference field="9" count="1" selected="0">
            <x v="3"/>
          </reference>
          <reference field="10" count="2" defaultSubtotal="1">
            <x v="3"/>
            <x v="7"/>
          </reference>
        </references>
      </pivotArea>
    </format>
    <format dxfId="3207">
      <pivotArea dataOnly="0" labelOnly="1" outline="0" fieldPosition="0">
        <references count="3">
          <reference field="9" count="1" selected="0">
            <x v="0"/>
          </reference>
          <reference field="10" count="1" selected="0">
            <x v="1"/>
          </reference>
          <reference field="17" count="4">
            <x v="4"/>
            <x v="10"/>
            <x v="23"/>
            <x v="27"/>
          </reference>
        </references>
      </pivotArea>
    </format>
    <format dxfId="3206">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3205">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3204">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3203">
      <pivotArea dataOnly="0" labelOnly="1" outline="0" fieldPosition="0">
        <references count="3">
          <reference field="9" count="1" selected="0">
            <x v="2"/>
          </reference>
          <reference field="10" count="1" selected="0">
            <x v="0"/>
          </reference>
          <reference field="17" count="5">
            <x v="5"/>
            <x v="13"/>
            <x v="22"/>
            <x v="26"/>
            <x v="27"/>
          </reference>
        </references>
      </pivotArea>
    </format>
    <format dxfId="3202">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3201">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3200">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3199">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3198">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3197">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3196">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3195">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3194">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3193">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3192">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3191">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3190">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3189">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3188">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3187">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3186">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3185">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3184">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3183">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3182">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3181">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3180">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3179">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3178">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3177">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3176">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3175">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3174">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3173">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3172">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3171">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3170">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3169">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3168">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3167">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3166">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3165">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3164">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3163">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3162">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3161">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3160">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3159">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3158">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3157">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3156">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3155">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3154">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3153">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3152">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3151">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3150">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3149">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3148">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3147">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3146">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3145">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3144">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3143">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3142">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3141">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3140">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3139">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3138">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3137">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3136">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3135">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3134">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3133">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3132">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3131">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3130">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3129">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3128">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3127">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3126">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3125">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3124">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3123">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3122">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3121">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3120">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3119">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3118">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3117">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3116">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3115">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3114">
      <pivotArea dataOnly="0" labelOnly="1" outline="0" axis="axisValues" fieldPosition="0"/>
    </format>
    <format dxfId="3113">
      <pivotArea type="all" dataOnly="0" outline="0" fieldPosition="0"/>
    </format>
    <format dxfId="3112">
      <pivotArea outline="0" collapsedLevelsAreSubtotals="1" fieldPosition="0"/>
    </format>
    <format dxfId="3111">
      <pivotArea field="9" type="button" dataOnly="0" labelOnly="1" outline="0" axis="axisRow" fieldPosition="0"/>
    </format>
    <format dxfId="3110">
      <pivotArea field="10" type="button" dataOnly="0" labelOnly="1" outline="0" axis="axisRow" fieldPosition="1"/>
    </format>
    <format dxfId="3109">
      <pivotArea field="17" type="button" dataOnly="0" labelOnly="1" outline="0" axis="axisRow" fieldPosition="2"/>
    </format>
    <format dxfId="3108">
      <pivotArea field="18" type="button" dataOnly="0" labelOnly="1" outline="0" axis="axisRow" fieldPosition="3"/>
    </format>
    <format dxfId="3107">
      <pivotArea field="15" type="button" dataOnly="0" labelOnly="1" outline="0" axis="axisRow" fieldPosition="4"/>
    </format>
    <format dxfId="3106">
      <pivotArea field="16" type="button" dataOnly="0" labelOnly="1" outline="0" axis="axisRow" fieldPosition="5"/>
    </format>
    <format dxfId="3105">
      <pivotArea field="19" type="button" dataOnly="0" labelOnly="1" outline="0" axis="axisRow" fieldPosition="6"/>
    </format>
    <format dxfId="3104">
      <pivotArea field="29" type="button" dataOnly="0" labelOnly="1" outline="0" axis="axisRow" fieldPosition="7"/>
    </format>
    <format dxfId="3103">
      <pivotArea field="21" type="button" dataOnly="0" labelOnly="1" outline="0" axis="axisRow" fieldPosition="8"/>
    </format>
    <format dxfId="3102">
      <pivotArea field="30" type="button" dataOnly="0" labelOnly="1" outline="0" axis="axisRow" fieldPosition="9"/>
    </format>
    <format dxfId="3101">
      <pivotArea field="23" type="button" dataOnly="0" labelOnly="1" outline="0" axis="axisRow" fieldPosition="10"/>
    </format>
    <format dxfId="3100">
      <pivotArea field="11" type="button" dataOnly="0" labelOnly="1" outline="0" axis="axisRow" fieldPosition="11"/>
    </format>
    <format dxfId="3099">
      <pivotArea field="7" type="button" dataOnly="0" labelOnly="1" outline="0" axis="axisRow" fieldPosition="12"/>
    </format>
    <format dxfId="3098">
      <pivotArea field="13" type="button" dataOnly="0" labelOnly="1" outline="0" axis="axisRow" fieldPosition="13"/>
    </format>
    <format dxfId="3097">
      <pivotArea dataOnly="0" labelOnly="1" outline="0" fieldPosition="0">
        <references count="1">
          <reference field="9" count="0"/>
        </references>
      </pivotArea>
    </format>
    <format dxfId="3096">
      <pivotArea dataOnly="0" labelOnly="1" outline="0" fieldPosition="0">
        <references count="1">
          <reference field="9" count="0" defaultSubtotal="1"/>
        </references>
      </pivotArea>
    </format>
    <format dxfId="3095">
      <pivotArea dataOnly="0" labelOnly="1" grandRow="1" outline="0" fieldPosition="0"/>
    </format>
    <format dxfId="3094">
      <pivotArea dataOnly="0" labelOnly="1" outline="0" fieldPosition="0">
        <references count="2">
          <reference field="9" count="1" selected="0">
            <x v="0"/>
          </reference>
          <reference field="10" count="2">
            <x v="1"/>
            <x v="2"/>
          </reference>
        </references>
      </pivotArea>
    </format>
    <format dxfId="3093">
      <pivotArea dataOnly="0" labelOnly="1" outline="0" fieldPosition="0">
        <references count="2">
          <reference field="9" count="1" selected="0">
            <x v="0"/>
          </reference>
          <reference field="10" count="2" defaultSubtotal="1">
            <x v="1"/>
            <x v="2"/>
          </reference>
        </references>
      </pivotArea>
    </format>
    <format dxfId="3092">
      <pivotArea dataOnly="0" labelOnly="1" outline="0" fieldPosition="0">
        <references count="2">
          <reference field="9" count="1" selected="0">
            <x v="1"/>
          </reference>
          <reference field="10" count="2">
            <x v="4"/>
            <x v="6"/>
          </reference>
        </references>
      </pivotArea>
    </format>
    <format dxfId="3091">
      <pivotArea dataOnly="0" labelOnly="1" outline="0" fieldPosition="0">
        <references count="2">
          <reference field="9" count="1" selected="0">
            <x v="1"/>
          </reference>
          <reference field="10" count="2" defaultSubtotal="1">
            <x v="4"/>
            <x v="6"/>
          </reference>
        </references>
      </pivotArea>
    </format>
    <format dxfId="3090">
      <pivotArea dataOnly="0" labelOnly="1" outline="0" fieldPosition="0">
        <references count="2">
          <reference field="9" count="1" selected="0">
            <x v="2"/>
          </reference>
          <reference field="10" count="2">
            <x v="0"/>
            <x v="5"/>
          </reference>
        </references>
      </pivotArea>
    </format>
    <format dxfId="3089">
      <pivotArea dataOnly="0" labelOnly="1" outline="0" fieldPosition="0">
        <references count="2">
          <reference field="9" count="1" selected="0">
            <x v="2"/>
          </reference>
          <reference field="10" count="2" defaultSubtotal="1">
            <x v="0"/>
            <x v="5"/>
          </reference>
        </references>
      </pivotArea>
    </format>
    <format dxfId="3088">
      <pivotArea dataOnly="0" labelOnly="1" outline="0" fieldPosition="0">
        <references count="2">
          <reference field="9" count="1" selected="0">
            <x v="3"/>
          </reference>
          <reference field="10" count="2">
            <x v="3"/>
            <x v="7"/>
          </reference>
        </references>
      </pivotArea>
    </format>
    <format dxfId="3087">
      <pivotArea dataOnly="0" labelOnly="1" outline="0" fieldPosition="0">
        <references count="2">
          <reference field="9" count="1" selected="0">
            <x v="3"/>
          </reference>
          <reference field="10" count="2" defaultSubtotal="1">
            <x v="3"/>
            <x v="7"/>
          </reference>
        </references>
      </pivotArea>
    </format>
    <format dxfId="3086">
      <pivotArea dataOnly="0" labelOnly="1" outline="0" fieldPosition="0">
        <references count="3">
          <reference field="9" count="1" selected="0">
            <x v="0"/>
          </reference>
          <reference field="10" count="1" selected="0">
            <x v="1"/>
          </reference>
          <reference field="17" count="4">
            <x v="4"/>
            <x v="10"/>
            <x v="23"/>
            <x v="27"/>
          </reference>
        </references>
      </pivotArea>
    </format>
    <format dxfId="3085">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3084">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3083">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3082">
      <pivotArea dataOnly="0" labelOnly="1" outline="0" fieldPosition="0">
        <references count="3">
          <reference field="9" count="1" selected="0">
            <x v="2"/>
          </reference>
          <reference field="10" count="1" selected="0">
            <x v="0"/>
          </reference>
          <reference field="17" count="5">
            <x v="5"/>
            <x v="13"/>
            <x v="22"/>
            <x v="26"/>
            <x v="27"/>
          </reference>
        </references>
      </pivotArea>
    </format>
    <format dxfId="3081">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3080">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3079">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3078">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3077">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3076">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3075">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3074">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3073">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3072">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3071">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3070">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3069">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3068">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3067">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3066">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3065">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3064">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3063">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3062">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3061">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3060">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3059">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3058">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3057">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3056">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3055">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3054">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3053">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3052">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3051">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3050">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3049">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3048">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3047">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3046">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3045">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3044">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3043">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3042">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3041">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3040">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3039">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3038">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3037">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3036">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3035">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3034">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3033">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3032">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3031">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3030">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3029">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3028">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3027">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3026">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3025">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3024">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3023">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3022">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3021">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3020">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3019">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3018">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3017">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3016">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3015">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3014">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3013">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3012">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3011">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3010">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3009">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3008">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3007">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3006">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3005">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3004">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3003">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3002">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3001">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3000">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2999">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2998">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2997">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2996">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2995">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2994">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2993">
      <pivotArea dataOnly="0" labelOnly="1" outline="0" axis="axisValues" fieldPosition="0"/>
    </format>
    <format dxfId="2992">
      <pivotArea field="9" type="button" dataOnly="0" labelOnly="1" outline="0" axis="axisRow" fieldPosition="0"/>
    </format>
    <format dxfId="2991">
      <pivotArea field="10" type="button" dataOnly="0" labelOnly="1" outline="0" axis="axisRow" fieldPosition="1"/>
    </format>
    <format dxfId="2990">
      <pivotArea field="17" type="button" dataOnly="0" labelOnly="1" outline="0" axis="axisRow" fieldPosition="2"/>
    </format>
    <format dxfId="2989">
      <pivotArea field="18" type="button" dataOnly="0" labelOnly="1" outline="0" axis="axisRow" fieldPosition="3"/>
    </format>
    <format dxfId="2988">
      <pivotArea field="15" type="button" dataOnly="0" labelOnly="1" outline="0" axis="axisRow" fieldPosition="4"/>
    </format>
    <format dxfId="2987">
      <pivotArea field="16" type="button" dataOnly="0" labelOnly="1" outline="0" axis="axisRow" fieldPosition="5"/>
    </format>
    <format dxfId="2986">
      <pivotArea field="19" type="button" dataOnly="0" labelOnly="1" outline="0" axis="axisRow" fieldPosition="6"/>
    </format>
    <format dxfId="2985">
      <pivotArea field="29" type="button" dataOnly="0" labelOnly="1" outline="0" axis="axisRow" fieldPosition="7"/>
    </format>
    <format dxfId="2984">
      <pivotArea field="21" type="button" dataOnly="0" labelOnly="1" outline="0" axis="axisRow" fieldPosition="8"/>
    </format>
    <format dxfId="2983">
      <pivotArea field="30" type="button" dataOnly="0" labelOnly="1" outline="0" axis="axisRow" fieldPosition="9"/>
    </format>
    <format dxfId="2982">
      <pivotArea field="23" type="button" dataOnly="0" labelOnly="1" outline="0" axis="axisRow" fieldPosition="10"/>
    </format>
    <format dxfId="2981">
      <pivotArea field="11" type="button" dataOnly="0" labelOnly="1" outline="0" axis="axisRow" fieldPosition="11"/>
    </format>
    <format dxfId="2980">
      <pivotArea field="7" type="button" dataOnly="0" labelOnly="1" outline="0" axis="axisRow" fieldPosition="12"/>
    </format>
    <format dxfId="2979">
      <pivotArea field="13" type="button" dataOnly="0" labelOnly="1" outline="0" axis="axisRow" fieldPosition="13"/>
    </format>
    <format dxfId="2978">
      <pivotArea dataOnly="0" labelOnly="1" outline="0" axis="axisValues" fieldPosition="0"/>
    </format>
    <format dxfId="2977">
      <pivotArea field="29" type="button" dataOnly="0" labelOnly="1" outline="0" axis="axisRow" fieldPosition="7"/>
    </format>
    <format dxfId="2976">
      <pivotArea dataOnly="0" labelOnly="1" outline="0" fieldPosition="0">
        <references count="1">
          <reference field="9" count="0"/>
        </references>
      </pivotArea>
    </format>
    <format dxfId="2975">
      <pivotArea dataOnly="0" labelOnly="1" outline="0" fieldPosition="0">
        <references count="1">
          <reference field="9" count="0" defaultSubtotal="1"/>
        </references>
      </pivotArea>
    </format>
    <format dxfId="2974">
      <pivotArea dataOnly="0" labelOnly="1" outline="0" fieldPosition="0">
        <references count="2">
          <reference field="9" count="1" selected="0">
            <x v="0"/>
          </reference>
          <reference field="10" count="2">
            <x v="1"/>
            <x v="2"/>
          </reference>
        </references>
      </pivotArea>
    </format>
    <format dxfId="2973">
      <pivotArea dataOnly="0" labelOnly="1" outline="0" fieldPosition="0">
        <references count="2">
          <reference field="9" count="1" selected="0">
            <x v="0"/>
          </reference>
          <reference field="10" count="2" defaultSubtotal="1">
            <x v="1"/>
            <x v="2"/>
          </reference>
        </references>
      </pivotArea>
    </format>
    <format dxfId="2972">
      <pivotArea dataOnly="0" labelOnly="1" outline="0" fieldPosition="0">
        <references count="2">
          <reference field="9" count="1" selected="0">
            <x v="1"/>
          </reference>
          <reference field="10" count="2">
            <x v="4"/>
            <x v="6"/>
          </reference>
        </references>
      </pivotArea>
    </format>
    <format dxfId="2971">
      <pivotArea dataOnly="0" labelOnly="1" outline="0" fieldPosition="0">
        <references count="2">
          <reference field="9" count="1" selected="0">
            <x v="1"/>
          </reference>
          <reference field="10" count="2" defaultSubtotal="1">
            <x v="4"/>
            <x v="6"/>
          </reference>
        </references>
      </pivotArea>
    </format>
    <format dxfId="2970">
      <pivotArea dataOnly="0" labelOnly="1" outline="0" fieldPosition="0">
        <references count="2">
          <reference field="9" count="1" selected="0">
            <x v="2"/>
          </reference>
          <reference field="10" count="2">
            <x v="0"/>
            <x v="5"/>
          </reference>
        </references>
      </pivotArea>
    </format>
    <format dxfId="2969">
      <pivotArea dataOnly="0" labelOnly="1" outline="0" fieldPosition="0">
        <references count="2">
          <reference field="9" count="1" selected="0">
            <x v="2"/>
          </reference>
          <reference field="10" count="2" defaultSubtotal="1">
            <x v="0"/>
            <x v="5"/>
          </reference>
        </references>
      </pivotArea>
    </format>
    <format dxfId="2968">
      <pivotArea dataOnly="0" labelOnly="1" outline="0" fieldPosition="0">
        <references count="2">
          <reference field="9" count="1" selected="0">
            <x v="3"/>
          </reference>
          <reference field="10" count="2">
            <x v="3"/>
            <x v="7"/>
          </reference>
        </references>
      </pivotArea>
    </format>
    <format dxfId="2967">
      <pivotArea dataOnly="0" labelOnly="1" outline="0" fieldPosition="0">
        <references count="2">
          <reference field="9" count="1" selected="0">
            <x v="3"/>
          </reference>
          <reference field="10" count="2" defaultSubtotal="1">
            <x v="3"/>
            <x v="7"/>
          </reference>
        </references>
      </pivotArea>
    </format>
    <format dxfId="2966">
      <pivotArea dataOnly="0" labelOnly="1" outline="0" fieldPosition="0">
        <references count="3">
          <reference field="9" count="1" selected="0">
            <x v="0"/>
          </reference>
          <reference field="10" count="1" selected="0">
            <x v="1"/>
          </reference>
          <reference field="17" count="4">
            <x v="4"/>
            <x v="10"/>
            <x v="23"/>
            <x v="27"/>
          </reference>
        </references>
      </pivotArea>
    </format>
    <format dxfId="2965">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2964">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2963">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2962">
      <pivotArea dataOnly="0" labelOnly="1" outline="0" fieldPosition="0">
        <references count="3">
          <reference field="9" count="1" selected="0">
            <x v="2"/>
          </reference>
          <reference field="10" count="1" selected="0">
            <x v="0"/>
          </reference>
          <reference field="17" count="5">
            <x v="5"/>
            <x v="13"/>
            <x v="22"/>
            <x v="26"/>
            <x v="27"/>
          </reference>
        </references>
      </pivotArea>
    </format>
    <format dxfId="2961">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2960">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2959">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2958">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2957">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2956">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2955">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2954">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2953">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2952">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2951">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2950">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2949">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2948">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2947">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2946">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2945">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2944">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2943">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2942">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2941">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2940">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2939">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2938">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2937">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2936">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2935">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2934">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2933">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2932">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2931">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2930">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2929">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2928">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2927">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2926">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2925">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2924">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2923">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2922">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2921">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2920">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2919">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2918">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2917">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2916">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2915">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2914">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2913">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2912">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2911">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2910">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2909">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2908">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2907">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2906">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2905">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2904">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2903">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2902">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2901">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2900">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2899">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2898">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2897">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2896">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2895">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2894">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2893">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2892">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2891">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2890">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2889">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2888">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2887">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2886">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2885">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2884">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2883">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2882">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2881">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2880">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2879">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2878">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2877">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2876">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2875">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2874">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2873">
      <pivotArea field="9" type="button" dataOnly="0" labelOnly="1" outline="0" axis="axisRow" fieldPosition="0"/>
    </format>
    <format dxfId="2872">
      <pivotArea field="10" type="button" dataOnly="0" labelOnly="1" outline="0" axis="axisRow" fieldPosition="1"/>
    </format>
    <format dxfId="2871">
      <pivotArea field="17" type="button" dataOnly="0" labelOnly="1" outline="0" axis="axisRow" fieldPosition="2"/>
    </format>
    <format dxfId="2870">
      <pivotArea field="18" type="button" dataOnly="0" labelOnly="1" outline="0" axis="axisRow" fieldPosition="3"/>
    </format>
    <format dxfId="2869">
      <pivotArea field="15" type="button" dataOnly="0" labelOnly="1" outline="0" axis="axisRow" fieldPosition="4"/>
    </format>
    <format dxfId="2868">
      <pivotArea field="16" type="button" dataOnly="0" labelOnly="1" outline="0" axis="axisRow" fieldPosition="5"/>
    </format>
    <format dxfId="2867">
      <pivotArea field="19" type="button" dataOnly="0" labelOnly="1" outline="0" axis="axisRow" fieldPosition="6"/>
    </format>
    <format dxfId="2866">
      <pivotArea field="29" type="button" dataOnly="0" labelOnly="1" outline="0" axis="axisRow" fieldPosition="7"/>
    </format>
    <format dxfId="2865">
      <pivotArea field="21" type="button" dataOnly="0" labelOnly="1" outline="0" axis="axisRow" fieldPosition="8"/>
    </format>
    <format dxfId="2864">
      <pivotArea field="30" type="button" dataOnly="0" labelOnly="1" outline="0" axis="axisRow" fieldPosition="9"/>
    </format>
    <format dxfId="2863">
      <pivotArea field="23" type="button" dataOnly="0" labelOnly="1" outline="0" axis="axisRow" fieldPosition="10"/>
    </format>
    <format dxfId="2862">
      <pivotArea dataOnly="0" labelOnly="1" outline="0" fieldPosition="0">
        <references count="1">
          <reference field="9" count="1">
            <x v="0"/>
          </reference>
        </references>
      </pivotArea>
    </format>
    <format dxfId="2861">
      <pivotArea dataOnly="0" labelOnly="1" outline="0" fieldPosition="0">
        <references count="1">
          <reference field="9" count="1" defaultSubtotal="1">
            <x v="0"/>
          </reference>
        </references>
      </pivotArea>
    </format>
    <format dxfId="2860">
      <pivotArea dataOnly="0" labelOnly="1" outline="0" fieldPosition="0">
        <references count="1">
          <reference field="9" count="1">
            <x v="1"/>
          </reference>
        </references>
      </pivotArea>
    </format>
    <format dxfId="2859">
      <pivotArea dataOnly="0" labelOnly="1" outline="0" fieldPosition="0">
        <references count="1">
          <reference field="9" count="1" defaultSubtotal="1">
            <x v="1"/>
          </reference>
        </references>
      </pivotArea>
    </format>
    <format dxfId="2858">
      <pivotArea dataOnly="0" labelOnly="1" outline="0" fieldPosition="0">
        <references count="1">
          <reference field="9" count="1">
            <x v="2"/>
          </reference>
        </references>
      </pivotArea>
    </format>
    <format dxfId="2857">
      <pivotArea dataOnly="0" labelOnly="1" outline="0" fieldPosition="0">
        <references count="1">
          <reference field="9" count="1" defaultSubtotal="1">
            <x v="2"/>
          </reference>
        </references>
      </pivotArea>
    </format>
    <format dxfId="2856">
      <pivotArea dataOnly="0" labelOnly="1" outline="0" fieldPosition="0">
        <references count="1">
          <reference field="9" count="1">
            <x v="3"/>
          </reference>
        </references>
      </pivotArea>
    </format>
    <format dxfId="2855">
      <pivotArea dataOnly="0" labelOnly="1" outline="0" fieldPosition="0">
        <references count="1">
          <reference field="9" count="1" defaultSubtotal="1">
            <x v="3"/>
          </reference>
        </references>
      </pivotArea>
    </format>
    <format dxfId="2854">
      <pivotArea dataOnly="0" labelOnly="1" grandRow="1" outline="0" fieldPosition="0"/>
    </format>
    <format dxfId="2853">
      <pivotArea dataOnly="0" labelOnly="1" outline="0" fieldPosition="0">
        <references count="2">
          <reference field="9" count="1" selected="0">
            <x v="0"/>
          </reference>
          <reference field="10" count="1">
            <x v="1"/>
          </reference>
        </references>
      </pivotArea>
    </format>
    <format dxfId="2852">
      <pivotArea dataOnly="0" labelOnly="1" outline="0" fieldPosition="0">
        <references count="2">
          <reference field="9" count="1" selected="0">
            <x v="0"/>
          </reference>
          <reference field="10" count="1" defaultSubtotal="1">
            <x v="1"/>
          </reference>
        </references>
      </pivotArea>
    </format>
    <format dxfId="2851">
      <pivotArea dataOnly="0" labelOnly="1" outline="0" fieldPosition="0">
        <references count="2">
          <reference field="9" count="1" selected="0">
            <x v="0"/>
          </reference>
          <reference field="10" count="1">
            <x v="2"/>
          </reference>
        </references>
      </pivotArea>
    </format>
    <format dxfId="2850">
      <pivotArea dataOnly="0" labelOnly="1" outline="0" fieldPosition="0">
        <references count="2">
          <reference field="9" count="1" selected="0">
            <x v="0"/>
          </reference>
          <reference field="10" count="1" defaultSubtotal="1">
            <x v="2"/>
          </reference>
        </references>
      </pivotArea>
    </format>
    <format dxfId="2849">
      <pivotArea dataOnly="0" labelOnly="1" outline="0" fieldPosition="0">
        <references count="2">
          <reference field="9" count="1" selected="0">
            <x v="1"/>
          </reference>
          <reference field="10" count="1">
            <x v="4"/>
          </reference>
        </references>
      </pivotArea>
    </format>
    <format dxfId="2848">
      <pivotArea dataOnly="0" labelOnly="1" outline="0" fieldPosition="0">
        <references count="2">
          <reference field="9" count="1" selected="0">
            <x v="1"/>
          </reference>
          <reference field="10" count="1" defaultSubtotal="1">
            <x v="4"/>
          </reference>
        </references>
      </pivotArea>
    </format>
    <format dxfId="2847">
      <pivotArea dataOnly="0" labelOnly="1" outline="0" fieldPosition="0">
        <references count="2">
          <reference field="9" count="1" selected="0">
            <x v="1"/>
          </reference>
          <reference field="10" count="1">
            <x v="6"/>
          </reference>
        </references>
      </pivotArea>
    </format>
    <format dxfId="2846">
      <pivotArea dataOnly="0" labelOnly="1" outline="0" fieldPosition="0">
        <references count="2">
          <reference field="9" count="1" selected="0">
            <x v="1"/>
          </reference>
          <reference field="10" count="1" defaultSubtotal="1">
            <x v="6"/>
          </reference>
        </references>
      </pivotArea>
    </format>
    <format dxfId="2845">
      <pivotArea dataOnly="0" labelOnly="1" outline="0" fieldPosition="0">
        <references count="2">
          <reference field="9" count="1" selected="0">
            <x v="2"/>
          </reference>
          <reference field="10" count="1">
            <x v="0"/>
          </reference>
        </references>
      </pivotArea>
    </format>
    <format dxfId="2844">
      <pivotArea dataOnly="0" labelOnly="1" outline="0" fieldPosition="0">
        <references count="2">
          <reference field="9" count="1" selected="0">
            <x v="2"/>
          </reference>
          <reference field="10" count="1" defaultSubtotal="1">
            <x v="0"/>
          </reference>
        </references>
      </pivotArea>
    </format>
    <format dxfId="2843">
      <pivotArea dataOnly="0" labelOnly="1" outline="0" fieldPosition="0">
        <references count="2">
          <reference field="9" count="1" selected="0">
            <x v="2"/>
          </reference>
          <reference field="10" count="1">
            <x v="5"/>
          </reference>
        </references>
      </pivotArea>
    </format>
    <format dxfId="2842">
      <pivotArea dataOnly="0" labelOnly="1" outline="0" fieldPosition="0">
        <references count="2">
          <reference field="9" count="1" selected="0">
            <x v="2"/>
          </reference>
          <reference field="10" count="1" defaultSubtotal="1">
            <x v="5"/>
          </reference>
        </references>
      </pivotArea>
    </format>
    <format dxfId="2841">
      <pivotArea dataOnly="0" labelOnly="1" outline="0" fieldPosition="0">
        <references count="2">
          <reference field="9" count="1" selected="0">
            <x v="3"/>
          </reference>
          <reference field="10" count="1">
            <x v="3"/>
          </reference>
        </references>
      </pivotArea>
    </format>
    <format dxfId="2840">
      <pivotArea dataOnly="0" labelOnly="1" outline="0" fieldPosition="0">
        <references count="2">
          <reference field="9" count="1" selected="0">
            <x v="3"/>
          </reference>
          <reference field="10" count="1" defaultSubtotal="1">
            <x v="3"/>
          </reference>
        </references>
      </pivotArea>
    </format>
    <format dxfId="2839">
      <pivotArea dataOnly="0" labelOnly="1" outline="0" fieldPosition="0">
        <references count="2">
          <reference field="9" count="1" selected="0">
            <x v="3"/>
          </reference>
          <reference field="10" count="1">
            <x v="7"/>
          </reference>
        </references>
      </pivotArea>
    </format>
    <format dxfId="2838">
      <pivotArea dataOnly="0" labelOnly="1" outline="0" fieldPosition="0">
        <references count="2">
          <reference field="9" count="1" selected="0">
            <x v="3"/>
          </reference>
          <reference field="10" count="1" defaultSubtotal="1">
            <x v="7"/>
          </reference>
        </references>
      </pivotArea>
    </format>
    <format dxfId="2837">
      <pivotArea dataOnly="0" labelOnly="1" outline="0" fieldPosition="0">
        <references count="3">
          <reference field="9" count="1" selected="0">
            <x v="0"/>
          </reference>
          <reference field="10" count="1" selected="0">
            <x v="1"/>
          </reference>
          <reference field="17" count="4">
            <x v="4"/>
            <x v="10"/>
            <x v="23"/>
            <x v="27"/>
          </reference>
        </references>
      </pivotArea>
    </format>
    <format dxfId="2836">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2835">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2834">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2833">
      <pivotArea dataOnly="0" labelOnly="1" outline="0" fieldPosition="0">
        <references count="3">
          <reference field="9" count="1" selected="0">
            <x v="2"/>
          </reference>
          <reference field="10" count="1" selected="0">
            <x v="0"/>
          </reference>
          <reference field="17" count="5">
            <x v="5"/>
            <x v="13"/>
            <x v="22"/>
            <x v="26"/>
            <x v="27"/>
          </reference>
        </references>
      </pivotArea>
    </format>
    <format dxfId="2832">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2831">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2830">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2829">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2828">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2827">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2826">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2825">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2824">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2823">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2822">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2821">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2820">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2819">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2818">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2817">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2816">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2815">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2814">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2813">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2812">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2811">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2810">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2809">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2808">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2807">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2806">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2805">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2804">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2803">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2802">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2801">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2800">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2799">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2798">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2797">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2796">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2795">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2794">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2793">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2792">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2791">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2790">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2789">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2788">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2787">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2786">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2785">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2784">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2783">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2782">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2781">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2780">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2779">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2778">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2777">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2776">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2775">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2774">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2773">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2772">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2771">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2770">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2769">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2768">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2767">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2766">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2765">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2764">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2763">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2762">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2761">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2760">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2759">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2758">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2757">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2756">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2755">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2754">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2753">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2752">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2751">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2750">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2749">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2748">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2747">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2746">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2745">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2744">
      <pivotArea field="7" type="button" dataOnly="0" labelOnly="1" outline="0" axis="axisRow" fieldPosition="12"/>
    </format>
    <format dxfId="2743">
      <pivotArea outline="0" fieldPosition="0">
        <references count="2">
          <reference field="9" count="1" selected="0">
            <x v="0"/>
          </reference>
          <reference field="10" count="1" selected="0" defaultSubtotal="1">
            <x v="2"/>
          </reference>
        </references>
      </pivotArea>
    </format>
    <format dxfId="2742">
      <pivotArea outline="0" fieldPosition="0">
        <references count="1">
          <reference field="9" count="1" selected="0" defaultSubtotal="1">
            <x v="0"/>
          </reference>
        </references>
      </pivotArea>
    </format>
    <format dxfId="2741">
      <pivotArea dataOnly="0" labelOnly="1" outline="0" offset="F256" fieldPosition="0">
        <references count="2">
          <reference field="9" count="1" selected="0">
            <x v="1"/>
          </reference>
          <reference field="10" count="1" defaultSubtotal="1">
            <x v="6"/>
          </reference>
        </references>
      </pivotArea>
    </format>
    <format dxfId="2740">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2739">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2738">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2737">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2736">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2735">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2734">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2733">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2732">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2731">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2730">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2729">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2728">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2727">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2726">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2725">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2724">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2723">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2722">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2721">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2720">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2719">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2718">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2717">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2716">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2715">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2714">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2713">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2712">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2711">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2710">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2709">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2708">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2707">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2706">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2705">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2704">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2703">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2702">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2701">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2700">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2699">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2698">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2697">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2696">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2695">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2694">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2693">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2692">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2691">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2690">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2689">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2688">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2687">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2686">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2685">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2684">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2683">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2682">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2681">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2680">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2679">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2678">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2677">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2676">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2675">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2674">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2673">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2672">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2671">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2670">
      <pivotArea dataOnly="0" labelOnly="1" outline="0" offset="D256:E256" fieldPosition="0">
        <references count="2">
          <reference field="9" count="1" selected="0">
            <x v="1"/>
          </reference>
          <reference field="10" count="1" defaultSubtotal="1">
            <x v="6"/>
          </reference>
        </references>
      </pivotArea>
    </format>
    <format dxfId="2669">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2668">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2667">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2666">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2665">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2664">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2663">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2662">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2661">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2660">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2659">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2658">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2657">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2656">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2655">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2654">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2653">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2652">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2651">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2650">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2649">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2648">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2647">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2646">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2645">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2644">
      <pivotArea dataOnly="0" labelOnly="1" outline="0" offset="E256" fieldPosition="0">
        <references count="2">
          <reference field="9" count="1" selected="0">
            <x v="1"/>
          </reference>
          <reference field="10" count="1" defaultSubtotal="1">
            <x v="6"/>
          </reference>
        </references>
      </pivotArea>
    </format>
    <format dxfId="2643">
      <pivotArea dataOnly="0" labelOnly="1" outline="0" offset="IV1" fieldPosition="0">
        <references count="3">
          <reference field="9" count="1" selected="0">
            <x v="0"/>
          </reference>
          <reference field="10" count="1" selected="0">
            <x v="1"/>
          </reference>
          <reference field="17" count="1">
            <x v="4"/>
          </reference>
        </references>
      </pivotArea>
    </format>
    <format dxfId="2642">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2641">
      <pivotArea dataOnly="0" labelOnly="1" outline="0" offset="IV1" fieldPosition="0">
        <references count="3">
          <reference field="9" count="1" selected="0">
            <x v="0"/>
          </reference>
          <reference field="10" count="1" selected="0">
            <x v="1"/>
          </reference>
          <reference field="17" count="1">
            <x v="10"/>
          </reference>
        </references>
      </pivotArea>
    </format>
    <format dxfId="2640">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2639">
      <pivotArea dataOnly="0" labelOnly="1" outline="0" offset="IV1" fieldPosition="0">
        <references count="3">
          <reference field="9" count="1" selected="0">
            <x v="0"/>
          </reference>
          <reference field="10" count="1" selected="0">
            <x v="1"/>
          </reference>
          <reference field="17" count="1">
            <x v="23"/>
          </reference>
        </references>
      </pivotArea>
    </format>
    <format dxfId="2638">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2637">
      <pivotArea dataOnly="0" labelOnly="1" outline="0" offset="IV1" fieldPosition="0">
        <references count="3">
          <reference field="9" count="1" selected="0">
            <x v="0"/>
          </reference>
          <reference field="10" count="1" selected="0">
            <x v="1"/>
          </reference>
          <reference field="17" count="1">
            <x v="27"/>
          </reference>
        </references>
      </pivotArea>
    </format>
    <format dxfId="2636">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2635">
      <pivotArea dataOnly="0" labelOnly="1" outline="0" offset="IV1" fieldPosition="0">
        <references count="3">
          <reference field="9" count="1" selected="0">
            <x v="0"/>
          </reference>
          <reference field="10" count="1" selected="0">
            <x v="2"/>
          </reference>
          <reference field="17" count="1">
            <x v="3"/>
          </reference>
        </references>
      </pivotArea>
    </format>
    <format dxfId="2634">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2633">
      <pivotArea dataOnly="0" labelOnly="1" outline="0" offset="IV1" fieldPosition="0">
        <references count="3">
          <reference field="9" count="1" selected="0">
            <x v="0"/>
          </reference>
          <reference field="10" count="1" selected="0">
            <x v="2"/>
          </reference>
          <reference field="17" count="1">
            <x v="4"/>
          </reference>
        </references>
      </pivotArea>
    </format>
    <format dxfId="2632">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2631">
      <pivotArea dataOnly="0" labelOnly="1" outline="0" offset="IV1" fieldPosition="0">
        <references count="3">
          <reference field="9" count="1" selected="0">
            <x v="0"/>
          </reference>
          <reference field="10" count="1" selected="0">
            <x v="2"/>
          </reference>
          <reference field="17" count="1">
            <x v="9"/>
          </reference>
        </references>
      </pivotArea>
    </format>
    <format dxfId="2630">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2629">
      <pivotArea dataOnly="0" labelOnly="1" outline="0" offset="IV1" fieldPosition="0">
        <references count="3">
          <reference field="9" count="1" selected="0">
            <x v="0"/>
          </reference>
          <reference field="10" count="1" selected="0">
            <x v="2"/>
          </reference>
          <reference field="17" count="1">
            <x v="10"/>
          </reference>
        </references>
      </pivotArea>
    </format>
    <format dxfId="2628">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2627">
      <pivotArea dataOnly="0" labelOnly="1" outline="0" offset="IV1" fieldPosition="0">
        <references count="3">
          <reference field="9" count="1" selected="0">
            <x v="0"/>
          </reference>
          <reference field="10" count="1" selected="0">
            <x v="2"/>
          </reference>
          <reference field="17" count="1">
            <x v="19"/>
          </reference>
        </references>
      </pivotArea>
    </format>
    <format dxfId="2626">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2625">
      <pivotArea dataOnly="0" labelOnly="1" outline="0" fieldPosition="0">
        <references count="3">
          <reference field="9" count="1" selected="0">
            <x v="0"/>
          </reference>
          <reference field="10" count="1" selected="0">
            <x v="2"/>
          </reference>
          <reference field="17" count="2">
            <x v="20"/>
            <x v="21"/>
          </reference>
        </references>
      </pivotArea>
    </format>
    <format dxfId="2624">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2623">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2622">
      <pivotArea dataOnly="0" labelOnly="1" outline="0" offset="IV1" fieldPosition="0">
        <references count="3">
          <reference field="9" count="1" selected="0">
            <x v="1"/>
          </reference>
          <reference field="10" count="1" selected="0">
            <x v="4"/>
          </reference>
          <reference field="17" count="1">
            <x v="1"/>
          </reference>
        </references>
      </pivotArea>
    </format>
    <format dxfId="2621">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2620">
      <pivotArea dataOnly="0" labelOnly="1" outline="0" offset="IV1" fieldPosition="0">
        <references count="3">
          <reference field="9" count="1" selected="0">
            <x v="1"/>
          </reference>
          <reference field="10" count="1" selected="0">
            <x v="4"/>
          </reference>
          <reference field="17" count="1">
            <x v="2"/>
          </reference>
        </references>
      </pivotArea>
    </format>
    <format dxfId="2619">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2618">
      <pivotArea dataOnly="0" labelOnly="1" outline="0" offset="IV1" fieldPosition="0">
        <references count="3">
          <reference field="9" count="1" selected="0">
            <x v="1"/>
          </reference>
          <reference field="10" count="1" selected="0">
            <x v="4"/>
          </reference>
          <reference field="17" count="1">
            <x v="11"/>
          </reference>
        </references>
      </pivotArea>
    </format>
    <format dxfId="2617">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2616">
      <pivotArea dataOnly="0" labelOnly="1" outline="0" offset="IV1" fieldPosition="0">
        <references count="3">
          <reference field="9" count="1" selected="0">
            <x v="1"/>
          </reference>
          <reference field="10" count="1" selected="0">
            <x v="4"/>
          </reference>
          <reference field="17" count="1">
            <x v="12"/>
          </reference>
        </references>
      </pivotArea>
    </format>
    <format dxfId="2615">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2614">
      <pivotArea dataOnly="0" labelOnly="1" outline="0" offset="IV1" fieldPosition="0">
        <references count="3">
          <reference field="9" count="1" selected="0">
            <x v="1"/>
          </reference>
          <reference field="10" count="1" selected="0">
            <x v="4"/>
          </reference>
          <reference field="17" count="1">
            <x v="21"/>
          </reference>
        </references>
      </pivotArea>
    </format>
    <format dxfId="2613">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2612">
      <pivotArea dataOnly="0" labelOnly="1" outline="0" offset="IV1" fieldPosition="0">
        <references count="3">
          <reference field="9" count="1" selected="0">
            <x v="1"/>
          </reference>
          <reference field="10" count="1" selected="0">
            <x v="4"/>
          </reference>
          <reference field="17" count="1">
            <x v="23"/>
          </reference>
        </references>
      </pivotArea>
    </format>
    <format dxfId="2611">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2610">
      <pivotArea dataOnly="0" labelOnly="1" outline="0" offset="IV1" fieldPosition="0">
        <references count="3">
          <reference field="9" count="1" selected="0">
            <x v="1"/>
          </reference>
          <reference field="10" count="1" selected="0">
            <x v="4"/>
          </reference>
          <reference field="17" count="1">
            <x v="27"/>
          </reference>
        </references>
      </pivotArea>
    </format>
    <format dxfId="2609">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2608">
      <pivotArea dataOnly="0" labelOnly="1" outline="0" offset="IV1" fieldPosition="0">
        <references count="3">
          <reference field="9" count="1" selected="0">
            <x v="1"/>
          </reference>
          <reference field="10" count="1" selected="0">
            <x v="6"/>
          </reference>
          <reference field="17" count="1">
            <x v="1"/>
          </reference>
        </references>
      </pivotArea>
    </format>
    <format dxfId="2607">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2606">
      <pivotArea dataOnly="0" labelOnly="1" outline="0" offset="IV1" fieldPosition="0">
        <references count="3">
          <reference field="9" count="1" selected="0">
            <x v="1"/>
          </reference>
          <reference field="10" count="1" selected="0">
            <x v="6"/>
          </reference>
          <reference field="17" count="1">
            <x v="2"/>
          </reference>
        </references>
      </pivotArea>
    </format>
    <format dxfId="2605">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2604">
      <pivotArea dataOnly="0" labelOnly="1" outline="0" offset="IV1" fieldPosition="0">
        <references count="3">
          <reference field="9" count="1" selected="0">
            <x v="1"/>
          </reference>
          <reference field="10" count="1" selected="0">
            <x v="6"/>
          </reference>
          <reference field="17" count="1">
            <x v="11"/>
          </reference>
        </references>
      </pivotArea>
    </format>
    <format dxfId="2603">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2602">
      <pivotArea dataOnly="0" labelOnly="1" outline="0" fieldPosition="0">
        <references count="3">
          <reference field="9" count="1" selected="0">
            <x v="1"/>
          </reference>
          <reference field="10" count="1" selected="0">
            <x v="6"/>
          </reference>
          <reference field="17" count="2">
            <x v="12"/>
            <x v="21"/>
          </reference>
        </references>
      </pivotArea>
    </format>
    <format dxfId="2601">
      <pivotArea dataOnly="0" labelOnly="1" outline="0" offset="IV1" fieldPosition="0">
        <references count="3">
          <reference field="9" count="1" selected="0">
            <x v="1"/>
          </reference>
          <reference field="10" count="1" selected="0">
            <x v="6"/>
          </reference>
          <reference field="17" count="1">
            <x v="23"/>
          </reference>
        </references>
      </pivotArea>
    </format>
    <format dxfId="2600">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2599">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2598">
      <pivotArea dataOnly="0" labelOnly="1" outline="0" offset="IV1" fieldPosition="0">
        <references count="3">
          <reference field="9" count="1" selected="0">
            <x v="1"/>
          </reference>
          <reference field="10" count="1" selected="0">
            <x v="6"/>
          </reference>
          <reference field="17" count="1">
            <x v="27"/>
          </reference>
        </references>
      </pivotArea>
    </format>
    <format dxfId="2597">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2596">
      <pivotArea dataOnly="0" labelOnly="1" outline="0" offset="IV1" fieldPosition="0">
        <references count="3">
          <reference field="9" count="1" selected="0">
            <x v="2"/>
          </reference>
          <reference field="10" count="1" selected="0">
            <x v="0"/>
          </reference>
          <reference field="17" count="1">
            <x v="5"/>
          </reference>
        </references>
      </pivotArea>
    </format>
    <format dxfId="2595">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2594">
      <pivotArea dataOnly="0" labelOnly="1" outline="0" offset="IV1" fieldPosition="0">
        <references count="3">
          <reference field="9" count="1" selected="0">
            <x v="2"/>
          </reference>
          <reference field="10" count="1" selected="0">
            <x v="0"/>
          </reference>
          <reference field="17" count="1">
            <x v="13"/>
          </reference>
        </references>
      </pivotArea>
    </format>
    <format dxfId="2593">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2592">
      <pivotArea dataOnly="0" labelOnly="1" outline="0" fieldPosition="0">
        <references count="3">
          <reference field="9" count="1" selected="0">
            <x v="2"/>
          </reference>
          <reference field="10" count="1" selected="0">
            <x v="0"/>
          </reference>
          <reference field="17" count="1">
            <x v="22"/>
          </reference>
        </references>
      </pivotArea>
    </format>
    <format dxfId="2591">
      <pivotArea dataOnly="0" labelOnly="1" outline="0" offset="IV1" fieldPosition="0">
        <references count="3">
          <reference field="9" count="1" selected="0">
            <x v="2"/>
          </reference>
          <reference field="10" count="1" selected="0">
            <x v="0"/>
          </reference>
          <reference field="17" count="1">
            <x v="26"/>
          </reference>
        </references>
      </pivotArea>
    </format>
    <format dxfId="2590">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2589">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2588">
      <pivotArea dataOnly="0" labelOnly="1" outline="0" offset="IV1" fieldPosition="0">
        <references count="3">
          <reference field="9" count="1" selected="0">
            <x v="2"/>
          </reference>
          <reference field="10" count="1" selected="0">
            <x v="0"/>
          </reference>
          <reference field="17" count="1">
            <x v="27"/>
          </reference>
        </references>
      </pivotArea>
    </format>
    <format dxfId="2587">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2586">
      <pivotArea dataOnly="0" labelOnly="1" outline="0" offset="IV1" fieldPosition="0">
        <references count="3">
          <reference field="9" count="1" selected="0">
            <x v="2"/>
          </reference>
          <reference field="10" count="1" selected="0">
            <x v="5"/>
          </reference>
          <reference field="17" count="1">
            <x v="5"/>
          </reference>
        </references>
      </pivotArea>
    </format>
    <format dxfId="2585">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2584">
      <pivotArea dataOnly="0" labelOnly="1" outline="0" offset="IV1" fieldPosition="0">
        <references count="3">
          <reference field="9" count="1" selected="0">
            <x v="2"/>
          </reference>
          <reference field="10" count="1" selected="0">
            <x v="5"/>
          </reference>
          <reference field="17" count="1">
            <x v="6"/>
          </reference>
        </references>
      </pivotArea>
    </format>
    <format dxfId="2583">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2582">
      <pivotArea dataOnly="0" labelOnly="1" outline="0" offset="IV1" fieldPosition="0">
        <references count="3">
          <reference field="9" count="1" selected="0">
            <x v="2"/>
          </reference>
          <reference field="10" count="1" selected="0">
            <x v="5"/>
          </reference>
          <reference field="17" count="1">
            <x v="13"/>
          </reference>
        </references>
      </pivotArea>
    </format>
    <format dxfId="2581">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2580">
      <pivotArea dataOnly="0" labelOnly="1" outline="0" offset="IV1" fieldPosition="0">
        <references count="3">
          <reference field="9" count="1" selected="0">
            <x v="2"/>
          </reference>
          <reference field="10" count="1" selected="0">
            <x v="5"/>
          </reference>
          <reference field="17" count="1">
            <x v="14"/>
          </reference>
        </references>
      </pivotArea>
    </format>
    <format dxfId="2579">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2578">
      <pivotArea dataOnly="0" labelOnly="1" outline="0" offset="IV1" fieldPosition="0">
        <references count="3">
          <reference field="9" count="1" selected="0">
            <x v="2"/>
          </reference>
          <reference field="10" count="1" selected="0">
            <x v="5"/>
          </reference>
          <reference field="17" count="1">
            <x v="26"/>
          </reference>
        </references>
      </pivotArea>
    </format>
    <format dxfId="2577">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2576">
      <pivotArea dataOnly="0" labelOnly="1" outline="0" offset="IV1" fieldPosition="0">
        <references count="3">
          <reference field="9" count="1" selected="0">
            <x v="2"/>
          </reference>
          <reference field="10" count="1" selected="0">
            <x v="5"/>
          </reference>
          <reference field="17" count="1">
            <x v="27"/>
          </reference>
        </references>
      </pivotArea>
    </format>
    <format dxfId="2575">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2574">
      <pivotArea dataOnly="0" labelOnly="1" outline="0" offset="IV1" fieldPosition="0">
        <references count="3">
          <reference field="9" count="1" selected="0">
            <x v="3"/>
          </reference>
          <reference field="10" count="1" selected="0">
            <x v="3"/>
          </reference>
          <reference field="17" count="1">
            <x v="7"/>
          </reference>
        </references>
      </pivotArea>
    </format>
    <format dxfId="2573">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2572">
      <pivotArea dataOnly="0" labelOnly="1" outline="0" offset="IV1" fieldPosition="0">
        <references count="3">
          <reference field="9" count="1" selected="0">
            <x v="3"/>
          </reference>
          <reference field="10" count="1" selected="0">
            <x v="3"/>
          </reference>
          <reference field="17" count="1">
            <x v="15"/>
          </reference>
        </references>
      </pivotArea>
    </format>
    <format dxfId="2571">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2570">
      <pivotArea dataOnly="0" labelOnly="1" outline="0" offset="IV1" fieldPosition="0">
        <references count="3">
          <reference field="9" count="1" selected="0">
            <x v="3"/>
          </reference>
          <reference field="10" count="1" selected="0">
            <x v="3"/>
          </reference>
          <reference field="17" count="1">
            <x v="18"/>
          </reference>
        </references>
      </pivotArea>
    </format>
    <format dxfId="2569">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2568">
      <pivotArea dataOnly="0" labelOnly="1" outline="0" offset="IV1" fieldPosition="0">
        <references count="3">
          <reference field="9" count="1" selected="0">
            <x v="3"/>
          </reference>
          <reference field="10" count="1" selected="0">
            <x v="3"/>
          </reference>
          <reference field="17" count="1">
            <x v="19"/>
          </reference>
        </references>
      </pivotArea>
    </format>
    <format dxfId="2567">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2566">
      <pivotArea dataOnly="0" labelOnly="1" outline="0" offset="IV1" fieldPosition="0">
        <references count="3">
          <reference field="9" count="1" selected="0">
            <x v="3"/>
          </reference>
          <reference field="10" count="1" selected="0">
            <x v="3"/>
          </reference>
          <reference field="17" count="1">
            <x v="22"/>
          </reference>
        </references>
      </pivotArea>
    </format>
    <format dxfId="2565">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2564">
      <pivotArea dataOnly="0" labelOnly="1" outline="0" offset="IV1" fieldPosition="0">
        <references count="3">
          <reference field="9" count="1" selected="0">
            <x v="3"/>
          </reference>
          <reference field="10" count="1" selected="0">
            <x v="3"/>
          </reference>
          <reference field="17" count="1">
            <x v="26"/>
          </reference>
        </references>
      </pivotArea>
    </format>
    <format dxfId="2563">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2562">
      <pivotArea dataOnly="0" labelOnly="1" outline="0" offset="IV1" fieldPosition="0">
        <references count="3">
          <reference field="9" count="1" selected="0">
            <x v="3"/>
          </reference>
          <reference field="10" count="1" selected="0">
            <x v="3"/>
          </reference>
          <reference field="17" count="1">
            <x v="27"/>
          </reference>
        </references>
      </pivotArea>
    </format>
    <format dxfId="2561">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2560">
      <pivotArea dataOnly="0" labelOnly="1" outline="0" offset="IV1" fieldPosition="0">
        <references count="3">
          <reference field="9" count="1" selected="0">
            <x v="3"/>
          </reference>
          <reference field="10" count="1" selected="0">
            <x v="7"/>
          </reference>
          <reference field="17" count="1">
            <x v="0"/>
          </reference>
        </references>
      </pivotArea>
    </format>
    <format dxfId="2559">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2558">
      <pivotArea dataOnly="0" labelOnly="1" outline="0" offset="IV1" fieldPosition="0">
        <references count="3">
          <reference field="9" count="1" selected="0">
            <x v="3"/>
          </reference>
          <reference field="10" count="1" selected="0">
            <x v="7"/>
          </reference>
          <reference field="17" count="1">
            <x v="8"/>
          </reference>
        </references>
      </pivotArea>
    </format>
    <format dxfId="2557">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2556">
      <pivotArea dataOnly="0" labelOnly="1" outline="0" offset="IV1" fieldPosition="0">
        <references count="3">
          <reference field="9" count="1" selected="0">
            <x v="3"/>
          </reference>
          <reference field="10" count="1" selected="0">
            <x v="7"/>
          </reference>
          <reference field="17" count="1">
            <x v="16"/>
          </reference>
        </references>
      </pivotArea>
    </format>
    <format dxfId="2555">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2554">
      <pivotArea dataOnly="0" labelOnly="1" outline="0" offset="IV1" fieldPosition="0">
        <references count="3">
          <reference field="9" count="1" selected="0">
            <x v="3"/>
          </reference>
          <reference field="10" count="1" selected="0">
            <x v="7"/>
          </reference>
          <reference field="17" count="1">
            <x v="17"/>
          </reference>
        </references>
      </pivotArea>
    </format>
    <format dxfId="2553">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2552">
      <pivotArea dataOnly="0" labelOnly="1" outline="0" offset="IV1" fieldPosition="0">
        <references count="3">
          <reference field="9" count="1" selected="0">
            <x v="3"/>
          </reference>
          <reference field="10" count="1" selected="0">
            <x v="7"/>
          </reference>
          <reference field="17" count="1">
            <x v="19"/>
          </reference>
        </references>
      </pivotArea>
    </format>
    <format dxfId="2551">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2550">
      <pivotArea dataOnly="0" labelOnly="1" outline="0" offset="IV1" fieldPosition="0">
        <references count="3">
          <reference field="9" count="1" selected="0">
            <x v="3"/>
          </reference>
          <reference field="10" count="1" selected="0">
            <x v="7"/>
          </reference>
          <reference field="17" count="1">
            <x v="21"/>
          </reference>
        </references>
      </pivotArea>
    </format>
    <format dxfId="2549">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2548">
      <pivotArea dataOnly="0" labelOnly="1" outline="0" offset="IV1" fieldPosition="0">
        <references count="3">
          <reference field="9" count="1" selected="0">
            <x v="3"/>
          </reference>
          <reference field="10" count="1" selected="0">
            <x v="7"/>
          </reference>
          <reference field="17" count="1">
            <x v="27"/>
          </reference>
        </references>
      </pivotArea>
    </format>
    <format dxfId="2547">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2546">
      <pivotArea dataOnly="0" labelOnly="1" outline="0" offset="IV2:IV256" fieldPosition="0">
        <references count="3">
          <reference field="9" count="1" selected="0">
            <x v="0"/>
          </reference>
          <reference field="10" count="1" selected="0">
            <x v="1"/>
          </reference>
          <reference field="17" count="1">
            <x v="4"/>
          </reference>
        </references>
      </pivotArea>
    </format>
    <format dxfId="2545">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2544">
      <pivotArea dataOnly="0" labelOnly="1" outline="0" offset="IV2:IV256" fieldPosition="0">
        <references count="3">
          <reference field="9" count="1" selected="0">
            <x v="0"/>
          </reference>
          <reference field="10" count="1" selected="0">
            <x v="1"/>
          </reference>
          <reference field="17" count="1">
            <x v="10"/>
          </reference>
        </references>
      </pivotArea>
    </format>
    <format dxfId="2543">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2542">
      <pivotArea dataOnly="0" labelOnly="1" outline="0" offset="IV2:IV256" fieldPosition="0">
        <references count="3">
          <reference field="9" count="1" selected="0">
            <x v="0"/>
          </reference>
          <reference field="10" count="1" selected="0">
            <x v="1"/>
          </reference>
          <reference field="17" count="1">
            <x v="23"/>
          </reference>
        </references>
      </pivotArea>
    </format>
    <format dxfId="2541">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2540">
      <pivotArea dataOnly="0" labelOnly="1" outline="0" offset="IV2:IV256" fieldPosition="0">
        <references count="3">
          <reference field="9" count="1" selected="0">
            <x v="0"/>
          </reference>
          <reference field="10" count="1" selected="0">
            <x v="1"/>
          </reference>
          <reference field="17" count="1">
            <x v="27"/>
          </reference>
        </references>
      </pivotArea>
    </format>
    <format dxfId="2539">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2538">
      <pivotArea dataOnly="0" labelOnly="1" outline="0" offset="IV2:IV256" fieldPosition="0">
        <references count="3">
          <reference field="9" count="1" selected="0">
            <x v="0"/>
          </reference>
          <reference field="10" count="1" selected="0">
            <x v="2"/>
          </reference>
          <reference field="17" count="1">
            <x v="3"/>
          </reference>
        </references>
      </pivotArea>
    </format>
    <format dxfId="2537">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2536">
      <pivotArea dataOnly="0" labelOnly="1" outline="0" offset="IV2:IV256" fieldPosition="0">
        <references count="3">
          <reference field="9" count="1" selected="0">
            <x v="0"/>
          </reference>
          <reference field="10" count="1" selected="0">
            <x v="2"/>
          </reference>
          <reference field="17" count="1">
            <x v="4"/>
          </reference>
        </references>
      </pivotArea>
    </format>
    <format dxfId="2535">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2534">
      <pivotArea dataOnly="0" labelOnly="1" outline="0" offset="IV256" fieldPosition="0">
        <references count="3">
          <reference field="9" count="1" selected="0">
            <x v="0"/>
          </reference>
          <reference field="10" count="1" selected="0">
            <x v="2"/>
          </reference>
          <reference field="17" count="1">
            <x v="9"/>
          </reference>
        </references>
      </pivotArea>
    </format>
    <format dxfId="2533">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2532">
      <pivotArea dataOnly="0" labelOnly="1" outline="0" offset="IV2:IV256" fieldPosition="0">
        <references count="3">
          <reference field="9" count="1" selected="0">
            <x v="0"/>
          </reference>
          <reference field="10" count="1" selected="0">
            <x v="2"/>
          </reference>
          <reference field="17" count="1">
            <x v="10"/>
          </reference>
        </references>
      </pivotArea>
    </format>
    <format dxfId="2531">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2530">
      <pivotArea dataOnly="0" labelOnly="1" outline="0" offset="IV256" fieldPosition="0">
        <references count="3">
          <reference field="9" count="1" selected="0">
            <x v="0"/>
          </reference>
          <reference field="10" count="1" selected="0">
            <x v="2"/>
          </reference>
          <reference field="17" count="1">
            <x v="19"/>
          </reference>
        </references>
      </pivotArea>
    </format>
    <format dxfId="2529">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2528">
      <pivotArea dataOnly="0" labelOnly="1" outline="0" offset="IV2:IV256" fieldPosition="0">
        <references count="3">
          <reference field="9" count="1" selected="0">
            <x v="1"/>
          </reference>
          <reference field="10" count="1" selected="0">
            <x v="4"/>
          </reference>
          <reference field="17" count="1">
            <x v="1"/>
          </reference>
        </references>
      </pivotArea>
    </format>
    <format dxfId="2527">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2526">
      <pivotArea dataOnly="0" labelOnly="1" outline="0" offset="IV2:IV256" fieldPosition="0">
        <references count="3">
          <reference field="9" count="1" selected="0">
            <x v="1"/>
          </reference>
          <reference field="10" count="1" selected="0">
            <x v="4"/>
          </reference>
          <reference field="17" count="1">
            <x v="2"/>
          </reference>
        </references>
      </pivotArea>
    </format>
    <format dxfId="2525">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2524">
      <pivotArea dataOnly="0" labelOnly="1" outline="0" offset="IV2:IV256" fieldPosition="0">
        <references count="3">
          <reference field="9" count="1" selected="0">
            <x v="1"/>
          </reference>
          <reference field="10" count="1" selected="0">
            <x v="4"/>
          </reference>
          <reference field="17" count="1">
            <x v="11"/>
          </reference>
        </references>
      </pivotArea>
    </format>
    <format dxfId="2523">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2522">
      <pivotArea dataOnly="0" labelOnly="1" outline="0" offset="IV2:IV256" fieldPosition="0">
        <references count="3">
          <reference field="9" count="1" selected="0">
            <x v="1"/>
          </reference>
          <reference field="10" count="1" selected="0">
            <x v="4"/>
          </reference>
          <reference field="17" count="1">
            <x v="12"/>
          </reference>
        </references>
      </pivotArea>
    </format>
    <format dxfId="2521">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2520">
      <pivotArea dataOnly="0" labelOnly="1" outline="0" offset="IV2:IV256" fieldPosition="0">
        <references count="3">
          <reference field="9" count="1" selected="0">
            <x v="1"/>
          </reference>
          <reference field="10" count="1" selected="0">
            <x v="4"/>
          </reference>
          <reference field="17" count="1">
            <x v="21"/>
          </reference>
        </references>
      </pivotArea>
    </format>
    <format dxfId="2519">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2518">
      <pivotArea dataOnly="0" labelOnly="1" outline="0" offset="IV2:IV256" fieldPosition="0">
        <references count="3">
          <reference field="9" count="1" selected="0">
            <x v="1"/>
          </reference>
          <reference field="10" count="1" selected="0">
            <x v="4"/>
          </reference>
          <reference field="17" count="1">
            <x v="23"/>
          </reference>
        </references>
      </pivotArea>
    </format>
    <format dxfId="2517">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2516">
      <pivotArea dataOnly="0" labelOnly="1" outline="0" offset="IV2:IV256" fieldPosition="0">
        <references count="3">
          <reference field="9" count="1" selected="0">
            <x v="1"/>
          </reference>
          <reference field="10" count="1" selected="0">
            <x v="4"/>
          </reference>
          <reference field="17" count="1">
            <x v="27"/>
          </reference>
        </references>
      </pivotArea>
    </format>
    <format dxfId="2515">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2514">
      <pivotArea dataOnly="0" labelOnly="1" outline="0" offset="IV2:IV256" fieldPosition="0">
        <references count="3">
          <reference field="9" count="1" selected="0">
            <x v="1"/>
          </reference>
          <reference field="10" count="1" selected="0">
            <x v="6"/>
          </reference>
          <reference field="17" count="1">
            <x v="1"/>
          </reference>
        </references>
      </pivotArea>
    </format>
    <format dxfId="2513">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2512">
      <pivotArea dataOnly="0" labelOnly="1" outline="0" offset="IV2:IV256" fieldPosition="0">
        <references count="3">
          <reference field="9" count="1" selected="0">
            <x v="1"/>
          </reference>
          <reference field="10" count="1" selected="0">
            <x v="6"/>
          </reference>
          <reference field="17" count="1">
            <x v="2"/>
          </reference>
        </references>
      </pivotArea>
    </format>
    <format dxfId="2511">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2510">
      <pivotArea dataOnly="0" labelOnly="1" outline="0" offset="IV2:IV256" fieldPosition="0">
        <references count="3">
          <reference field="9" count="1" selected="0">
            <x v="1"/>
          </reference>
          <reference field="10" count="1" selected="0">
            <x v="6"/>
          </reference>
          <reference field="17" count="1">
            <x v="11"/>
          </reference>
        </references>
      </pivotArea>
    </format>
    <format dxfId="2509">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2508">
      <pivotArea dataOnly="0" labelOnly="1" outline="0" offset="IV2:IV256" fieldPosition="0">
        <references count="3">
          <reference field="9" count="1" selected="0">
            <x v="1"/>
          </reference>
          <reference field="10" count="1" selected="0">
            <x v="6"/>
          </reference>
          <reference field="17" count="1">
            <x v="23"/>
          </reference>
        </references>
      </pivotArea>
    </format>
    <format dxfId="2507">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2506">
      <pivotArea dataOnly="0" labelOnly="1" outline="0" offset="B256:C256" fieldPosition="0">
        <references count="2">
          <reference field="9" count="1" selected="0">
            <x v="1"/>
          </reference>
          <reference field="10" count="1" defaultSubtotal="1">
            <x v="6"/>
          </reference>
        </references>
      </pivotArea>
    </format>
    <format dxfId="2505">
      <pivotArea dataOnly="0" labelOnly="1" outline="0" offset="IV2:IV256" fieldPosition="0">
        <references count="3">
          <reference field="9" count="1" selected="0">
            <x v="1"/>
          </reference>
          <reference field="10" count="1" selected="0">
            <x v="6"/>
          </reference>
          <reference field="17" count="1">
            <x v="27"/>
          </reference>
        </references>
      </pivotArea>
    </format>
    <format dxfId="2504">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2503">
      <pivotArea dataOnly="0" labelOnly="1" outline="0" offset="IV2:IV256" fieldPosition="0">
        <references count="3">
          <reference field="9" count="1" selected="0">
            <x v="2"/>
          </reference>
          <reference field="10" count="1" selected="0">
            <x v="0"/>
          </reference>
          <reference field="17" count="1">
            <x v="5"/>
          </reference>
        </references>
      </pivotArea>
    </format>
    <format dxfId="2502">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2501">
      <pivotArea dataOnly="0" labelOnly="1" outline="0" offset="IV2:IV256" fieldPosition="0">
        <references count="3">
          <reference field="9" count="1" selected="0">
            <x v="2"/>
          </reference>
          <reference field="10" count="1" selected="0">
            <x v="0"/>
          </reference>
          <reference field="17" count="1">
            <x v="13"/>
          </reference>
        </references>
      </pivotArea>
    </format>
    <format dxfId="2500">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2499">
      <pivotArea dataOnly="0" labelOnly="1" outline="0" offset="IV2:IV256" fieldPosition="0">
        <references count="3">
          <reference field="9" count="1" selected="0">
            <x v="2"/>
          </reference>
          <reference field="10" count="1" selected="0">
            <x v="0"/>
          </reference>
          <reference field="17" count="1">
            <x v="26"/>
          </reference>
        </references>
      </pivotArea>
    </format>
    <format dxfId="2498">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2497">
      <pivotArea dataOnly="0" labelOnly="1" outline="0" offset="IV2:IV256" fieldPosition="0">
        <references count="3">
          <reference field="9" count="1" selected="0">
            <x v="2"/>
          </reference>
          <reference field="10" count="1" selected="0">
            <x v="0"/>
          </reference>
          <reference field="17" count="1">
            <x v="27"/>
          </reference>
        </references>
      </pivotArea>
    </format>
    <format dxfId="2496">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2495">
      <pivotArea dataOnly="0" labelOnly="1" outline="0" offset="IV2:IV256" fieldPosition="0">
        <references count="3">
          <reference field="9" count="1" selected="0">
            <x v="2"/>
          </reference>
          <reference field="10" count="1" selected="0">
            <x v="5"/>
          </reference>
          <reference field="17" count="1">
            <x v="5"/>
          </reference>
        </references>
      </pivotArea>
    </format>
    <format dxfId="2494">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2493">
      <pivotArea dataOnly="0" labelOnly="1" outline="0" offset="IV2:IV256" fieldPosition="0">
        <references count="3">
          <reference field="9" count="1" selected="0">
            <x v="2"/>
          </reference>
          <reference field="10" count="1" selected="0">
            <x v="5"/>
          </reference>
          <reference field="17" count="1">
            <x v="6"/>
          </reference>
        </references>
      </pivotArea>
    </format>
    <format dxfId="2492">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2491">
      <pivotArea dataOnly="0" labelOnly="1" outline="0" offset="IV256" fieldPosition="0">
        <references count="3">
          <reference field="9" count="1" selected="0">
            <x v="2"/>
          </reference>
          <reference field="10" count="1" selected="0">
            <x v="5"/>
          </reference>
          <reference field="17" count="1">
            <x v="13"/>
          </reference>
        </references>
      </pivotArea>
    </format>
    <format dxfId="2490">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2489">
      <pivotArea dataOnly="0" labelOnly="1" outline="0" offset="IV256" fieldPosition="0">
        <references count="3">
          <reference field="9" count="1" selected="0">
            <x v="2"/>
          </reference>
          <reference field="10" count="1" selected="0">
            <x v="5"/>
          </reference>
          <reference field="17" count="1">
            <x v="14"/>
          </reference>
        </references>
      </pivotArea>
    </format>
    <format dxfId="2488">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2487">
      <pivotArea dataOnly="0" labelOnly="1" outline="0" offset="IV256" fieldPosition="0">
        <references count="3">
          <reference field="9" count="1" selected="0">
            <x v="2"/>
          </reference>
          <reference field="10" count="1" selected="0">
            <x v="5"/>
          </reference>
          <reference field="17" count="1">
            <x v="26"/>
          </reference>
        </references>
      </pivotArea>
    </format>
    <format dxfId="2486">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2485">
      <pivotArea dataOnly="0" labelOnly="1" outline="0" offset="IV2:IV256" fieldPosition="0">
        <references count="3">
          <reference field="9" count="1" selected="0">
            <x v="2"/>
          </reference>
          <reference field="10" count="1" selected="0">
            <x v="5"/>
          </reference>
          <reference field="17" count="1">
            <x v="27"/>
          </reference>
        </references>
      </pivotArea>
    </format>
    <format dxfId="2484">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2483">
      <pivotArea dataOnly="0" labelOnly="1" outline="0" offset="IV2:IV256" fieldPosition="0">
        <references count="3">
          <reference field="9" count="1" selected="0">
            <x v="3"/>
          </reference>
          <reference field="10" count="1" selected="0">
            <x v="3"/>
          </reference>
          <reference field="17" count="1">
            <x v="7"/>
          </reference>
        </references>
      </pivotArea>
    </format>
    <format dxfId="2482">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2481">
      <pivotArea dataOnly="0" labelOnly="1" outline="0" offset="IV2:IV256" fieldPosition="0">
        <references count="3">
          <reference field="9" count="1" selected="0">
            <x v="3"/>
          </reference>
          <reference field="10" count="1" selected="0">
            <x v="3"/>
          </reference>
          <reference field="17" count="1">
            <x v="15"/>
          </reference>
        </references>
      </pivotArea>
    </format>
    <format dxfId="2480">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2479">
      <pivotArea dataOnly="0" labelOnly="1" outline="0" offset="IV2:IV256" fieldPosition="0">
        <references count="3">
          <reference field="9" count="1" selected="0">
            <x v="3"/>
          </reference>
          <reference field="10" count="1" selected="0">
            <x v="3"/>
          </reference>
          <reference field="17" count="1">
            <x v="18"/>
          </reference>
        </references>
      </pivotArea>
    </format>
    <format dxfId="2478">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2477">
      <pivotArea dataOnly="0" labelOnly="1" outline="0" offset="IV2:IV256" fieldPosition="0">
        <references count="3">
          <reference field="9" count="1" selected="0">
            <x v="3"/>
          </reference>
          <reference field="10" count="1" selected="0">
            <x v="3"/>
          </reference>
          <reference field="17" count="1">
            <x v="19"/>
          </reference>
        </references>
      </pivotArea>
    </format>
    <format dxfId="2476">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2475">
      <pivotArea dataOnly="0" labelOnly="1" outline="0" offset="IV2:IV256" fieldPosition="0">
        <references count="3">
          <reference field="9" count="1" selected="0">
            <x v="3"/>
          </reference>
          <reference field="10" count="1" selected="0">
            <x v="3"/>
          </reference>
          <reference field="17" count="1">
            <x v="22"/>
          </reference>
        </references>
      </pivotArea>
    </format>
    <format dxfId="2474">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2473">
      <pivotArea dataOnly="0" labelOnly="1" outline="0" offset="IV2:IV256" fieldPosition="0">
        <references count="3">
          <reference field="9" count="1" selected="0">
            <x v="3"/>
          </reference>
          <reference field="10" count="1" selected="0">
            <x v="3"/>
          </reference>
          <reference field="17" count="1">
            <x v="26"/>
          </reference>
        </references>
      </pivotArea>
    </format>
    <format dxfId="2472">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2471">
      <pivotArea dataOnly="0" labelOnly="1" outline="0" offset="IV2:IV256" fieldPosition="0">
        <references count="3">
          <reference field="9" count="1" selected="0">
            <x v="3"/>
          </reference>
          <reference field="10" count="1" selected="0">
            <x v="3"/>
          </reference>
          <reference field="17" count="1">
            <x v="27"/>
          </reference>
        </references>
      </pivotArea>
    </format>
    <format dxfId="2470">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2469">
      <pivotArea dataOnly="0" labelOnly="1" outline="0" offset="IV2:IV256" fieldPosition="0">
        <references count="3">
          <reference field="9" count="1" selected="0">
            <x v="3"/>
          </reference>
          <reference field="10" count="1" selected="0">
            <x v="7"/>
          </reference>
          <reference field="17" count="1">
            <x v="0"/>
          </reference>
        </references>
      </pivotArea>
    </format>
    <format dxfId="2468">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2467">
      <pivotArea dataOnly="0" labelOnly="1" outline="0" offset="IV2:IV256" fieldPosition="0">
        <references count="3">
          <reference field="9" count="1" selected="0">
            <x v="3"/>
          </reference>
          <reference field="10" count="1" selected="0">
            <x v="7"/>
          </reference>
          <reference field="17" count="1">
            <x v="8"/>
          </reference>
        </references>
      </pivotArea>
    </format>
    <format dxfId="2466">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2465">
      <pivotArea dataOnly="0" labelOnly="1" outline="0" offset="IV2:IV256" fieldPosition="0">
        <references count="3">
          <reference field="9" count="1" selected="0">
            <x v="3"/>
          </reference>
          <reference field="10" count="1" selected="0">
            <x v="7"/>
          </reference>
          <reference field="17" count="1">
            <x v="16"/>
          </reference>
        </references>
      </pivotArea>
    </format>
    <format dxfId="2464">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2463">
      <pivotArea dataOnly="0" labelOnly="1" outline="0" offset="IV2:IV256" fieldPosition="0">
        <references count="3">
          <reference field="9" count="1" selected="0">
            <x v="3"/>
          </reference>
          <reference field="10" count="1" selected="0">
            <x v="7"/>
          </reference>
          <reference field="17" count="1">
            <x v="17"/>
          </reference>
        </references>
      </pivotArea>
    </format>
    <format dxfId="2462">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2461">
      <pivotArea dataOnly="0" labelOnly="1" outline="0" offset="IV2:IV256" fieldPosition="0">
        <references count="3">
          <reference field="9" count="1" selected="0">
            <x v="3"/>
          </reference>
          <reference field="10" count="1" selected="0">
            <x v="7"/>
          </reference>
          <reference field="17" count="1">
            <x v="19"/>
          </reference>
        </references>
      </pivotArea>
    </format>
    <format dxfId="2460">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2459">
      <pivotArea dataOnly="0" labelOnly="1" outline="0" offset="IV2:IV256" fieldPosition="0">
        <references count="3">
          <reference field="9" count="1" selected="0">
            <x v="3"/>
          </reference>
          <reference field="10" count="1" selected="0">
            <x v="7"/>
          </reference>
          <reference field="17" count="1">
            <x v="21"/>
          </reference>
        </references>
      </pivotArea>
    </format>
    <format dxfId="2458">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2457">
      <pivotArea dataOnly="0" labelOnly="1" outline="0" offset="IV2:IV256" fieldPosition="0">
        <references count="3">
          <reference field="9" count="1" selected="0">
            <x v="3"/>
          </reference>
          <reference field="10" count="1" selected="0">
            <x v="7"/>
          </reference>
          <reference field="17" count="1">
            <x v="27"/>
          </reference>
        </references>
      </pivotArea>
    </format>
    <format dxfId="2456">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2455">
      <pivotArea dataOnly="0" labelOnly="1" outline="0" offset="IV2:IV256" fieldPosition="0">
        <references count="3">
          <reference field="9" count="1" selected="0">
            <x v="0"/>
          </reference>
          <reference field="10" count="1" selected="0">
            <x v="1"/>
          </reference>
          <reference field="17" count="1">
            <x v="4"/>
          </reference>
        </references>
      </pivotArea>
    </format>
    <format dxfId="2454">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2453">
      <pivotArea dataOnly="0" labelOnly="1" outline="0" offset="IV2:IV256" fieldPosition="0">
        <references count="3">
          <reference field="9" count="1" selected="0">
            <x v="0"/>
          </reference>
          <reference field="10" count="1" selected="0">
            <x v="1"/>
          </reference>
          <reference field="17" count="1">
            <x v="10"/>
          </reference>
        </references>
      </pivotArea>
    </format>
    <format dxfId="2452">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2451">
      <pivotArea dataOnly="0" labelOnly="1" outline="0" offset="IV2:IV256" fieldPosition="0">
        <references count="3">
          <reference field="9" count="1" selected="0">
            <x v="0"/>
          </reference>
          <reference field="10" count="1" selected="0">
            <x v="1"/>
          </reference>
          <reference field="17" count="1">
            <x v="23"/>
          </reference>
        </references>
      </pivotArea>
    </format>
    <format dxfId="2450">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2449">
      <pivotArea dataOnly="0" labelOnly="1" outline="0" offset="IV2:IV256" fieldPosition="0">
        <references count="3">
          <reference field="9" count="1" selected="0">
            <x v="0"/>
          </reference>
          <reference field="10" count="1" selected="0">
            <x v="1"/>
          </reference>
          <reference field="17" count="1">
            <x v="27"/>
          </reference>
        </references>
      </pivotArea>
    </format>
    <format dxfId="2448">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2447">
      <pivotArea dataOnly="0" labelOnly="1" outline="0" offset="IV2:IV256" fieldPosition="0">
        <references count="3">
          <reference field="9" count="1" selected="0">
            <x v="0"/>
          </reference>
          <reference field="10" count="1" selected="0">
            <x v="2"/>
          </reference>
          <reference field="17" count="1">
            <x v="3"/>
          </reference>
        </references>
      </pivotArea>
    </format>
    <format dxfId="2446">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2445">
      <pivotArea dataOnly="0" labelOnly="1" outline="0" offset="IV2:IV256" fieldPosition="0">
        <references count="3">
          <reference field="9" count="1" selected="0">
            <x v="0"/>
          </reference>
          <reference field="10" count="1" selected="0">
            <x v="2"/>
          </reference>
          <reference field="17" count="1">
            <x v="4"/>
          </reference>
        </references>
      </pivotArea>
    </format>
    <format dxfId="2444">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2443">
      <pivotArea dataOnly="0" labelOnly="1" outline="0" offset="IV256" fieldPosition="0">
        <references count="3">
          <reference field="9" count="1" selected="0">
            <x v="0"/>
          </reference>
          <reference field="10" count="1" selected="0">
            <x v="2"/>
          </reference>
          <reference field="17" count="1">
            <x v="9"/>
          </reference>
        </references>
      </pivotArea>
    </format>
    <format dxfId="2442">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2441">
      <pivotArea dataOnly="0" labelOnly="1" outline="0" offset="IV2:IV256" fieldPosition="0">
        <references count="3">
          <reference field="9" count="1" selected="0">
            <x v="0"/>
          </reference>
          <reference field="10" count="1" selected="0">
            <x v="2"/>
          </reference>
          <reference field="17" count="1">
            <x v="10"/>
          </reference>
        </references>
      </pivotArea>
    </format>
    <format dxfId="2440">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2439">
      <pivotArea dataOnly="0" labelOnly="1" outline="0" offset="IV256" fieldPosition="0">
        <references count="3">
          <reference field="9" count="1" selected="0">
            <x v="0"/>
          </reference>
          <reference field="10" count="1" selected="0">
            <x v="2"/>
          </reference>
          <reference field="17" count="1">
            <x v="19"/>
          </reference>
        </references>
      </pivotArea>
    </format>
    <format dxfId="2438">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2437">
      <pivotArea dataOnly="0" labelOnly="1" outline="0" offset="IV2:IV256" fieldPosition="0">
        <references count="3">
          <reference field="9" count="1" selected="0">
            <x v="1"/>
          </reference>
          <reference field="10" count="1" selected="0">
            <x v="4"/>
          </reference>
          <reference field="17" count="1">
            <x v="1"/>
          </reference>
        </references>
      </pivotArea>
    </format>
    <format dxfId="2436">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2435">
      <pivotArea dataOnly="0" labelOnly="1" outline="0" offset="IV2:IV256" fieldPosition="0">
        <references count="3">
          <reference field="9" count="1" selected="0">
            <x v="1"/>
          </reference>
          <reference field="10" count="1" selected="0">
            <x v="4"/>
          </reference>
          <reference field="17" count="1">
            <x v="2"/>
          </reference>
        </references>
      </pivotArea>
    </format>
    <format dxfId="2434">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2433">
      <pivotArea dataOnly="0" labelOnly="1" outline="0" offset="IV2:IV256" fieldPosition="0">
        <references count="3">
          <reference field="9" count="1" selected="0">
            <x v="1"/>
          </reference>
          <reference field="10" count="1" selected="0">
            <x v="4"/>
          </reference>
          <reference field="17" count="1">
            <x v="11"/>
          </reference>
        </references>
      </pivotArea>
    </format>
    <format dxfId="2432">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2431">
      <pivotArea dataOnly="0" labelOnly="1" outline="0" offset="IV2:IV256" fieldPosition="0">
        <references count="3">
          <reference field="9" count="1" selected="0">
            <x v="1"/>
          </reference>
          <reference field="10" count="1" selected="0">
            <x v="4"/>
          </reference>
          <reference field="17" count="1">
            <x v="12"/>
          </reference>
        </references>
      </pivotArea>
    </format>
    <format dxfId="2430">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2429">
      <pivotArea dataOnly="0" labelOnly="1" outline="0" offset="IV2:IV256" fieldPosition="0">
        <references count="3">
          <reference field="9" count="1" selected="0">
            <x v="1"/>
          </reference>
          <reference field="10" count="1" selected="0">
            <x v="4"/>
          </reference>
          <reference field="17" count="1">
            <x v="21"/>
          </reference>
        </references>
      </pivotArea>
    </format>
    <format dxfId="2428">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2427">
      <pivotArea dataOnly="0" labelOnly="1" outline="0" offset="IV2:IV256" fieldPosition="0">
        <references count="3">
          <reference field="9" count="1" selected="0">
            <x v="1"/>
          </reference>
          <reference field="10" count="1" selected="0">
            <x v="4"/>
          </reference>
          <reference field="17" count="1">
            <x v="23"/>
          </reference>
        </references>
      </pivotArea>
    </format>
    <format dxfId="2426">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2425">
      <pivotArea dataOnly="0" labelOnly="1" outline="0" offset="IV2:IV256" fieldPosition="0">
        <references count="3">
          <reference field="9" count="1" selected="0">
            <x v="1"/>
          </reference>
          <reference field="10" count="1" selected="0">
            <x v="4"/>
          </reference>
          <reference field="17" count="1">
            <x v="27"/>
          </reference>
        </references>
      </pivotArea>
    </format>
    <format dxfId="2424">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2423">
      <pivotArea dataOnly="0" labelOnly="1" outline="0" offset="IV2:IV256" fieldPosition="0">
        <references count="3">
          <reference field="9" count="1" selected="0">
            <x v="1"/>
          </reference>
          <reference field="10" count="1" selected="0">
            <x v="6"/>
          </reference>
          <reference field="17" count="1">
            <x v="1"/>
          </reference>
        </references>
      </pivotArea>
    </format>
    <format dxfId="2422">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2421">
      <pivotArea dataOnly="0" labelOnly="1" outline="0" offset="IV2:IV256" fieldPosition="0">
        <references count="3">
          <reference field="9" count="1" selected="0">
            <x v="1"/>
          </reference>
          <reference field="10" count="1" selected="0">
            <x v="6"/>
          </reference>
          <reference field="17" count="1">
            <x v="2"/>
          </reference>
        </references>
      </pivotArea>
    </format>
    <format dxfId="2420">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2419">
      <pivotArea dataOnly="0" labelOnly="1" outline="0" offset="IV2:IV256" fieldPosition="0">
        <references count="3">
          <reference field="9" count="1" selected="0">
            <x v="1"/>
          </reference>
          <reference field="10" count="1" selected="0">
            <x v="6"/>
          </reference>
          <reference field="17" count="1">
            <x v="11"/>
          </reference>
        </references>
      </pivotArea>
    </format>
    <format dxfId="2418">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2417">
      <pivotArea dataOnly="0" labelOnly="1" outline="0" offset="IV2:IV256" fieldPosition="0">
        <references count="3">
          <reference field="9" count="1" selected="0">
            <x v="1"/>
          </reference>
          <reference field="10" count="1" selected="0">
            <x v="6"/>
          </reference>
          <reference field="17" count="1">
            <x v="23"/>
          </reference>
        </references>
      </pivotArea>
    </format>
    <format dxfId="2416">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2415">
      <pivotArea dataOnly="0" labelOnly="1" outline="0" offset="B256:C256" fieldPosition="0">
        <references count="2">
          <reference field="9" count="1" selected="0">
            <x v="1"/>
          </reference>
          <reference field="10" count="1" defaultSubtotal="1">
            <x v="6"/>
          </reference>
        </references>
      </pivotArea>
    </format>
    <format dxfId="2414">
      <pivotArea dataOnly="0" labelOnly="1" outline="0" offset="IV2:IV256" fieldPosition="0">
        <references count="3">
          <reference field="9" count="1" selected="0">
            <x v="1"/>
          </reference>
          <reference field="10" count="1" selected="0">
            <x v="6"/>
          </reference>
          <reference field="17" count="1">
            <x v="27"/>
          </reference>
        </references>
      </pivotArea>
    </format>
    <format dxfId="2413">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2412">
      <pivotArea dataOnly="0" labelOnly="1" outline="0" offset="IV2:IV256" fieldPosition="0">
        <references count="3">
          <reference field="9" count="1" selected="0">
            <x v="2"/>
          </reference>
          <reference field="10" count="1" selected="0">
            <x v="0"/>
          </reference>
          <reference field="17" count="1">
            <x v="5"/>
          </reference>
        </references>
      </pivotArea>
    </format>
    <format dxfId="2411">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2410">
      <pivotArea dataOnly="0" labelOnly="1" outline="0" offset="IV2:IV256" fieldPosition="0">
        <references count="3">
          <reference field="9" count="1" selected="0">
            <x v="2"/>
          </reference>
          <reference field="10" count="1" selected="0">
            <x v="0"/>
          </reference>
          <reference field="17" count="1">
            <x v="13"/>
          </reference>
        </references>
      </pivotArea>
    </format>
    <format dxfId="2409">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2408">
      <pivotArea dataOnly="0" labelOnly="1" outline="0" offset="IV2:IV256" fieldPosition="0">
        <references count="3">
          <reference field="9" count="1" selected="0">
            <x v="2"/>
          </reference>
          <reference field="10" count="1" selected="0">
            <x v="0"/>
          </reference>
          <reference field="17" count="1">
            <x v="26"/>
          </reference>
        </references>
      </pivotArea>
    </format>
    <format dxfId="2407">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2406">
      <pivotArea dataOnly="0" labelOnly="1" outline="0" offset="IV2:IV256" fieldPosition="0">
        <references count="3">
          <reference field="9" count="1" selected="0">
            <x v="2"/>
          </reference>
          <reference field="10" count="1" selected="0">
            <x v="0"/>
          </reference>
          <reference field="17" count="1">
            <x v="27"/>
          </reference>
        </references>
      </pivotArea>
    </format>
    <format dxfId="2405">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2404">
      <pivotArea dataOnly="0" labelOnly="1" outline="0" offset="IV2:IV256" fieldPosition="0">
        <references count="3">
          <reference field="9" count="1" selected="0">
            <x v="2"/>
          </reference>
          <reference field="10" count="1" selected="0">
            <x v="5"/>
          </reference>
          <reference field="17" count="1">
            <x v="5"/>
          </reference>
        </references>
      </pivotArea>
    </format>
    <format dxfId="2403">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2402">
      <pivotArea dataOnly="0" labelOnly="1" outline="0" offset="IV2:IV256" fieldPosition="0">
        <references count="3">
          <reference field="9" count="1" selected="0">
            <x v="2"/>
          </reference>
          <reference field="10" count="1" selected="0">
            <x v="5"/>
          </reference>
          <reference field="17" count="1">
            <x v="6"/>
          </reference>
        </references>
      </pivotArea>
    </format>
    <format dxfId="2401">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2400">
      <pivotArea dataOnly="0" labelOnly="1" outline="0" offset="IV256" fieldPosition="0">
        <references count="3">
          <reference field="9" count="1" selected="0">
            <x v="2"/>
          </reference>
          <reference field="10" count="1" selected="0">
            <x v="5"/>
          </reference>
          <reference field="17" count="1">
            <x v="13"/>
          </reference>
        </references>
      </pivotArea>
    </format>
    <format dxfId="2399">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2398">
      <pivotArea dataOnly="0" labelOnly="1" outline="0" offset="IV256" fieldPosition="0">
        <references count="3">
          <reference field="9" count="1" selected="0">
            <x v="2"/>
          </reference>
          <reference field="10" count="1" selected="0">
            <x v="5"/>
          </reference>
          <reference field="17" count="1">
            <x v="14"/>
          </reference>
        </references>
      </pivotArea>
    </format>
    <format dxfId="2397">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2396">
      <pivotArea dataOnly="0" labelOnly="1" outline="0" offset="IV256" fieldPosition="0">
        <references count="3">
          <reference field="9" count="1" selected="0">
            <x v="2"/>
          </reference>
          <reference field="10" count="1" selected="0">
            <x v="5"/>
          </reference>
          <reference field="17" count="1">
            <x v="26"/>
          </reference>
        </references>
      </pivotArea>
    </format>
    <format dxfId="2395">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2394">
      <pivotArea dataOnly="0" labelOnly="1" outline="0" offset="IV2:IV256" fieldPosition="0">
        <references count="3">
          <reference field="9" count="1" selected="0">
            <x v="2"/>
          </reference>
          <reference field="10" count="1" selected="0">
            <x v="5"/>
          </reference>
          <reference field="17" count="1">
            <x v="27"/>
          </reference>
        </references>
      </pivotArea>
    </format>
    <format dxfId="2393">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2392">
      <pivotArea dataOnly="0" labelOnly="1" outline="0" offset="IV2:IV256" fieldPosition="0">
        <references count="3">
          <reference field="9" count="1" selected="0">
            <x v="3"/>
          </reference>
          <reference field="10" count="1" selected="0">
            <x v="3"/>
          </reference>
          <reference field="17" count="1">
            <x v="7"/>
          </reference>
        </references>
      </pivotArea>
    </format>
    <format dxfId="2391">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2390">
      <pivotArea dataOnly="0" labelOnly="1" outline="0" offset="IV2:IV256" fieldPosition="0">
        <references count="3">
          <reference field="9" count="1" selected="0">
            <x v="3"/>
          </reference>
          <reference field="10" count="1" selected="0">
            <x v="3"/>
          </reference>
          <reference field="17" count="1">
            <x v="15"/>
          </reference>
        </references>
      </pivotArea>
    </format>
    <format dxfId="2389">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2388">
      <pivotArea dataOnly="0" labelOnly="1" outline="0" offset="IV2:IV256" fieldPosition="0">
        <references count="3">
          <reference field="9" count="1" selected="0">
            <x v="3"/>
          </reference>
          <reference field="10" count="1" selected="0">
            <x v="3"/>
          </reference>
          <reference field="17" count="1">
            <x v="18"/>
          </reference>
        </references>
      </pivotArea>
    </format>
    <format dxfId="2387">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2386">
      <pivotArea dataOnly="0" labelOnly="1" outline="0" offset="IV2:IV256" fieldPosition="0">
        <references count="3">
          <reference field="9" count="1" selected="0">
            <x v="3"/>
          </reference>
          <reference field="10" count="1" selected="0">
            <x v="3"/>
          </reference>
          <reference field="17" count="1">
            <x v="19"/>
          </reference>
        </references>
      </pivotArea>
    </format>
    <format dxfId="2385">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2384">
      <pivotArea dataOnly="0" labelOnly="1" outline="0" offset="IV2:IV256" fieldPosition="0">
        <references count="3">
          <reference field="9" count="1" selected="0">
            <x v="3"/>
          </reference>
          <reference field="10" count="1" selected="0">
            <x v="3"/>
          </reference>
          <reference field="17" count="1">
            <x v="22"/>
          </reference>
        </references>
      </pivotArea>
    </format>
    <format dxfId="2383">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2382">
      <pivotArea dataOnly="0" labelOnly="1" outline="0" offset="IV2:IV256" fieldPosition="0">
        <references count="3">
          <reference field="9" count="1" selected="0">
            <x v="3"/>
          </reference>
          <reference field="10" count="1" selected="0">
            <x v="3"/>
          </reference>
          <reference field="17" count="1">
            <x v="26"/>
          </reference>
        </references>
      </pivotArea>
    </format>
    <format dxfId="2381">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2380">
      <pivotArea dataOnly="0" labelOnly="1" outline="0" offset="IV2:IV256" fieldPosition="0">
        <references count="3">
          <reference field="9" count="1" selected="0">
            <x v="3"/>
          </reference>
          <reference field="10" count="1" selected="0">
            <x v="3"/>
          </reference>
          <reference field="17" count="1">
            <x v="27"/>
          </reference>
        </references>
      </pivotArea>
    </format>
    <format dxfId="2379">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2378">
      <pivotArea dataOnly="0" labelOnly="1" outline="0" offset="IV2:IV256" fieldPosition="0">
        <references count="3">
          <reference field="9" count="1" selected="0">
            <x v="3"/>
          </reference>
          <reference field="10" count="1" selected="0">
            <x v="7"/>
          </reference>
          <reference field="17" count="1">
            <x v="0"/>
          </reference>
        </references>
      </pivotArea>
    </format>
    <format dxfId="2377">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2376">
      <pivotArea dataOnly="0" labelOnly="1" outline="0" offset="IV2:IV256" fieldPosition="0">
        <references count="3">
          <reference field="9" count="1" selected="0">
            <x v="3"/>
          </reference>
          <reference field="10" count="1" selected="0">
            <x v="7"/>
          </reference>
          <reference field="17" count="1">
            <x v="8"/>
          </reference>
        </references>
      </pivotArea>
    </format>
    <format dxfId="2375">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2374">
      <pivotArea dataOnly="0" labelOnly="1" outline="0" offset="IV2:IV256" fieldPosition="0">
        <references count="3">
          <reference field="9" count="1" selected="0">
            <x v="3"/>
          </reference>
          <reference field="10" count="1" selected="0">
            <x v="7"/>
          </reference>
          <reference field="17" count="1">
            <x v="16"/>
          </reference>
        </references>
      </pivotArea>
    </format>
    <format dxfId="2373">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2372">
      <pivotArea dataOnly="0" labelOnly="1" outline="0" offset="IV2:IV256" fieldPosition="0">
        <references count="3">
          <reference field="9" count="1" selected="0">
            <x v="3"/>
          </reference>
          <reference field="10" count="1" selected="0">
            <x v="7"/>
          </reference>
          <reference field="17" count="1">
            <x v="17"/>
          </reference>
        </references>
      </pivotArea>
    </format>
    <format dxfId="2371">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2370">
      <pivotArea dataOnly="0" labelOnly="1" outline="0" offset="IV2:IV256" fieldPosition="0">
        <references count="3">
          <reference field="9" count="1" selected="0">
            <x v="3"/>
          </reference>
          <reference field="10" count="1" selected="0">
            <x v="7"/>
          </reference>
          <reference field="17" count="1">
            <x v="19"/>
          </reference>
        </references>
      </pivotArea>
    </format>
    <format dxfId="2369">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2368">
      <pivotArea dataOnly="0" labelOnly="1" outline="0" offset="IV2:IV256" fieldPosition="0">
        <references count="3">
          <reference field="9" count="1" selected="0">
            <x v="3"/>
          </reference>
          <reference field="10" count="1" selected="0">
            <x v="7"/>
          </reference>
          <reference field="17" count="1">
            <x v="21"/>
          </reference>
        </references>
      </pivotArea>
    </format>
    <format dxfId="2367">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2366">
      <pivotArea dataOnly="0" labelOnly="1" outline="0" offset="IV2:IV256" fieldPosition="0">
        <references count="3">
          <reference field="9" count="1" selected="0">
            <x v="3"/>
          </reference>
          <reference field="10" count="1" selected="0">
            <x v="7"/>
          </reference>
          <reference field="17" count="1">
            <x v="27"/>
          </reference>
        </references>
      </pivotArea>
    </format>
    <format dxfId="2365">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2364">
      <pivotArea dataOnly="0" labelOnly="1" outline="0" offset="IV1" fieldPosition="0">
        <references count="2">
          <reference field="9" count="1" selected="0">
            <x v="0"/>
          </reference>
          <reference field="10" count="1">
            <x v="1"/>
          </reference>
        </references>
      </pivotArea>
    </format>
    <format dxfId="2363">
      <pivotArea dataOnly="0" labelOnly="1" outline="0" offset="A256" fieldPosition="0">
        <references count="2">
          <reference field="9" count="1" selected="0">
            <x v="0"/>
          </reference>
          <reference field="10" count="1" defaultSubtotal="1">
            <x v="1"/>
          </reference>
        </references>
      </pivotArea>
    </format>
    <format dxfId="2362">
      <pivotArea dataOnly="0" labelOnly="1" outline="0" offset="IV1" fieldPosition="0">
        <references count="2">
          <reference field="9" count="1" selected="0">
            <x v="0"/>
          </reference>
          <reference field="10" count="1">
            <x v="2"/>
          </reference>
        </references>
      </pivotArea>
    </format>
    <format dxfId="2361">
      <pivotArea dataOnly="0" labelOnly="1" outline="0" offset="A256" fieldPosition="0">
        <references count="2">
          <reference field="9" count="1" selected="0">
            <x v="0"/>
          </reference>
          <reference field="10" count="1" defaultSubtotal="1">
            <x v="2"/>
          </reference>
        </references>
      </pivotArea>
    </format>
    <format dxfId="2360">
      <pivotArea dataOnly="0" labelOnly="1" outline="0" offset="IV1" fieldPosition="0">
        <references count="2">
          <reference field="9" count="1" selected="0">
            <x v="1"/>
          </reference>
          <reference field="10" count="1">
            <x v="4"/>
          </reference>
        </references>
      </pivotArea>
    </format>
    <format dxfId="2359">
      <pivotArea dataOnly="0" labelOnly="1" outline="0" offset="A256" fieldPosition="0">
        <references count="2">
          <reference field="9" count="1" selected="0">
            <x v="1"/>
          </reference>
          <reference field="10" count="1" defaultSubtotal="1">
            <x v="4"/>
          </reference>
        </references>
      </pivotArea>
    </format>
    <format dxfId="2358">
      <pivotArea dataOnly="0" labelOnly="1" outline="0" offset="IV1" fieldPosition="0">
        <references count="2">
          <reference field="9" count="1" selected="0">
            <x v="1"/>
          </reference>
          <reference field="10" count="1">
            <x v="6"/>
          </reference>
        </references>
      </pivotArea>
    </format>
    <format dxfId="2357">
      <pivotArea dataOnly="0" labelOnly="1" outline="0" offset="A256" fieldPosition="0">
        <references count="2">
          <reference field="9" count="1" selected="0">
            <x v="1"/>
          </reference>
          <reference field="10" count="1" defaultSubtotal="1">
            <x v="6"/>
          </reference>
        </references>
      </pivotArea>
    </format>
    <format dxfId="2356">
      <pivotArea dataOnly="0" labelOnly="1" outline="0" offset="IV1" fieldPosition="0">
        <references count="2">
          <reference field="9" count="1" selected="0">
            <x v="2"/>
          </reference>
          <reference field="10" count="1">
            <x v="0"/>
          </reference>
        </references>
      </pivotArea>
    </format>
    <format dxfId="2355">
      <pivotArea dataOnly="0" labelOnly="1" outline="0" offset="A256" fieldPosition="0">
        <references count="2">
          <reference field="9" count="1" selected="0">
            <x v="2"/>
          </reference>
          <reference field="10" count="1" defaultSubtotal="1">
            <x v="0"/>
          </reference>
        </references>
      </pivotArea>
    </format>
    <format dxfId="2354">
      <pivotArea dataOnly="0" labelOnly="1" outline="0" offset="IV1" fieldPosition="0">
        <references count="2">
          <reference field="9" count="1" selected="0">
            <x v="2"/>
          </reference>
          <reference field="10" count="1">
            <x v="5"/>
          </reference>
        </references>
      </pivotArea>
    </format>
    <format dxfId="2353">
      <pivotArea dataOnly="0" labelOnly="1" outline="0" offset="A256" fieldPosition="0">
        <references count="2">
          <reference field="9" count="1" selected="0">
            <x v="2"/>
          </reference>
          <reference field="10" count="1" defaultSubtotal="1">
            <x v="5"/>
          </reference>
        </references>
      </pivotArea>
    </format>
    <format dxfId="2352">
      <pivotArea dataOnly="0" labelOnly="1" outline="0" offset="IV1" fieldPosition="0">
        <references count="2">
          <reference field="9" count="1" selected="0">
            <x v="3"/>
          </reference>
          <reference field="10" count="1">
            <x v="3"/>
          </reference>
        </references>
      </pivotArea>
    </format>
    <format dxfId="2351">
      <pivotArea dataOnly="0" labelOnly="1" outline="0" offset="A256" fieldPosition="0">
        <references count="2">
          <reference field="9" count="1" selected="0">
            <x v="3"/>
          </reference>
          <reference field="10" count="1" defaultSubtotal="1">
            <x v="3"/>
          </reference>
        </references>
      </pivotArea>
    </format>
    <format dxfId="2350">
      <pivotArea dataOnly="0" labelOnly="1" outline="0" offset="IV1" fieldPosition="0">
        <references count="2">
          <reference field="9" count="1" selected="0">
            <x v="3"/>
          </reference>
          <reference field="10" count="1">
            <x v="7"/>
          </reference>
        </references>
      </pivotArea>
    </format>
    <format dxfId="2349">
      <pivotArea dataOnly="0" labelOnly="1" outline="0" offset="A256" fieldPosition="0">
        <references count="2">
          <reference field="9" count="1" selected="0">
            <x v="3"/>
          </reference>
          <reference field="10" count="1" defaultSubtotal="1">
            <x v="7"/>
          </reference>
        </references>
      </pivotArea>
    </format>
    <format dxfId="2348">
      <pivotArea dataOnly="0" labelOnly="1" outline="0" offset="B256:H256" fieldPosition="0">
        <references count="2">
          <reference field="9" count="1" selected="0">
            <x v="3"/>
          </reference>
          <reference field="10" count="1" defaultSubtotal="1">
            <x v="7"/>
          </reference>
        </references>
      </pivotArea>
    </format>
    <format dxfId="2347">
      <pivotArea dataOnly="0" labelOnly="1" outline="0" offset="IV2:IV256" fieldPosition="0">
        <references count="2">
          <reference field="9" count="1" selected="0">
            <x v="1"/>
          </reference>
          <reference field="10" count="1">
            <x v="4"/>
          </reference>
        </references>
      </pivotArea>
    </format>
    <format dxfId="2346">
      <pivotArea dataOnly="0" labelOnly="1" outline="0" offset="IV2:IV256" fieldPosition="0">
        <references count="2">
          <reference field="9" count="1" selected="0">
            <x v="1"/>
          </reference>
          <reference field="10" count="1">
            <x v="6"/>
          </reference>
        </references>
      </pivotArea>
    </format>
    <format dxfId="2345">
      <pivotArea dataOnly="0" labelOnly="1" outline="0" offset="IV1" fieldPosition="0">
        <references count="1">
          <reference field="9" count="1">
            <x v="0"/>
          </reference>
        </references>
      </pivotArea>
    </format>
    <format dxfId="2344">
      <pivotArea dataOnly="0" labelOnly="1" outline="0" offset="A256" fieldPosition="0">
        <references count="1">
          <reference field="9" count="1" defaultSubtotal="1">
            <x v="0"/>
          </reference>
        </references>
      </pivotArea>
    </format>
    <format dxfId="2343">
      <pivotArea dataOnly="0" labelOnly="1" outline="0" offset="IV1" fieldPosition="0">
        <references count="1">
          <reference field="9" count="1">
            <x v="1"/>
          </reference>
        </references>
      </pivotArea>
    </format>
    <format dxfId="2342">
      <pivotArea dataOnly="0" labelOnly="1" outline="0" offset="A256" fieldPosition="0">
        <references count="1">
          <reference field="9" count="1" defaultSubtotal="1">
            <x v="1"/>
          </reference>
        </references>
      </pivotArea>
    </format>
    <format dxfId="2341">
      <pivotArea dataOnly="0" labelOnly="1" outline="0" offset="IV1" fieldPosition="0">
        <references count="1">
          <reference field="9" count="1">
            <x v="2"/>
          </reference>
        </references>
      </pivotArea>
    </format>
    <format dxfId="2340">
      <pivotArea dataOnly="0" labelOnly="1" outline="0" offset="A256" fieldPosition="0">
        <references count="1">
          <reference field="9" count="1" defaultSubtotal="1">
            <x v="2"/>
          </reference>
        </references>
      </pivotArea>
    </format>
    <format dxfId="2339">
      <pivotArea dataOnly="0" labelOnly="1" outline="0" offset="IV1" fieldPosition="0">
        <references count="1">
          <reference field="9" count="1">
            <x v="3"/>
          </reference>
        </references>
      </pivotArea>
    </format>
    <format dxfId="2338">
      <pivotArea dataOnly="0" labelOnly="1" outline="0" offset="A256" fieldPosition="0">
        <references count="1">
          <reference field="9" count="1" defaultSubtotal="1">
            <x v="3"/>
          </reference>
        </references>
      </pivotArea>
    </format>
    <format dxfId="2337">
      <pivotArea field="9" type="button" dataOnly="0" labelOnly="1" outline="0" axis="axisRow" fieldPosition="0"/>
    </format>
    <format dxfId="2336">
      <pivotArea field="10" type="button" dataOnly="0" labelOnly="1" outline="0" axis="axisRow" fieldPosition="1"/>
    </format>
    <format dxfId="2335">
      <pivotArea field="17" type="button" dataOnly="0" labelOnly="1" outline="0" axis="axisRow" fieldPosition="2"/>
    </format>
    <format dxfId="2334">
      <pivotArea field="18" type="button" dataOnly="0" labelOnly="1" outline="0" axis="axisRow" fieldPosition="3"/>
    </format>
    <format dxfId="2333">
      <pivotArea field="15" type="button" dataOnly="0" labelOnly="1" outline="0" axis="axisRow" fieldPosition="4"/>
    </format>
    <format dxfId="2332">
      <pivotArea field="16" type="button" dataOnly="0" labelOnly="1" outline="0" axis="axisRow" fieldPosition="5"/>
    </format>
    <format dxfId="2331">
      <pivotArea field="19" type="button" dataOnly="0" labelOnly="1" outline="0" axis="axisRow" fieldPosition="6"/>
    </format>
    <format dxfId="2330">
      <pivotArea field="29" type="button" dataOnly="0" labelOnly="1" outline="0" axis="axisRow" fieldPosition="7"/>
    </format>
    <format dxfId="2329">
      <pivotArea field="21" type="button" dataOnly="0" labelOnly="1" outline="0" axis="axisRow" fieldPosition="8"/>
    </format>
    <format dxfId="2328">
      <pivotArea field="30" type="button" dataOnly="0" labelOnly="1" outline="0" axis="axisRow" fieldPosition="9"/>
    </format>
    <format dxfId="2327">
      <pivotArea field="23" type="button" dataOnly="0" labelOnly="1" outline="0" axis="axisRow" fieldPosition="10"/>
    </format>
    <format dxfId="2326">
      <pivotArea field="11" type="button" dataOnly="0" labelOnly="1" outline="0" axis="axisRow" fieldPosition="11"/>
    </format>
    <format dxfId="2325">
      <pivotArea field="7" type="button" dataOnly="0" labelOnly="1" outline="0" axis="axisRow" fieldPosition="12"/>
    </format>
    <format dxfId="2324">
      <pivotArea field="13" type="button" dataOnly="0" labelOnly="1" outline="0" axis="axisRow" fieldPosition="13"/>
    </format>
    <format dxfId="2323">
      <pivotArea dataOnly="0" labelOnly="1" outline="0" axis="axisValues" fieldPosition="0"/>
    </format>
    <format dxfId="2322">
      <pivotArea dataOnly="0" labelOnly="1" outline="0" fieldPosition="0">
        <references count="1">
          <reference field="9" count="1" defaultSubtotal="1">
            <x v="0"/>
          </reference>
        </references>
      </pivotArea>
    </format>
    <format dxfId="2321">
      <pivotArea dataOnly="0" labelOnly="1" outline="0" fieldPosition="0">
        <references count="1">
          <reference field="9" count="1" defaultSubtotal="1">
            <x v="1"/>
          </reference>
        </references>
      </pivotArea>
    </format>
    <format dxfId="2320">
      <pivotArea dataOnly="0" labelOnly="1" outline="0" fieldPosition="0">
        <references count="1">
          <reference field="9" count="1" defaultSubtotal="1">
            <x v="2"/>
          </reference>
        </references>
      </pivotArea>
    </format>
    <format dxfId="2319">
      <pivotArea dataOnly="0" labelOnly="1" outline="0" fieldPosition="0">
        <references count="1">
          <reference field="9" count="1" defaultSubtotal="1">
            <x v="3"/>
          </reference>
        </references>
      </pivotArea>
    </format>
    <format dxfId="2318">
      <pivotArea dataOnly="0" labelOnly="1" grandRow="1" outline="0" fieldPosition="0"/>
    </format>
    <format dxfId="2317">
      <pivotArea dataOnly="0" labelOnly="1" outline="0" fieldPosition="0">
        <references count="2">
          <reference field="9" count="1" selected="0">
            <x v="0"/>
          </reference>
          <reference field="10" count="1" defaultSubtotal="1">
            <x v="1"/>
          </reference>
        </references>
      </pivotArea>
    </format>
    <format dxfId="2316">
      <pivotArea dataOnly="0" labelOnly="1" outline="0" fieldPosition="0">
        <references count="2">
          <reference field="9" count="1" selected="0">
            <x v="0"/>
          </reference>
          <reference field="10" count="1" defaultSubtotal="1">
            <x v="2"/>
          </reference>
        </references>
      </pivotArea>
    </format>
    <format dxfId="2315">
      <pivotArea dataOnly="0" labelOnly="1" outline="0" fieldPosition="0">
        <references count="2">
          <reference field="9" count="1" selected="0">
            <x v="1"/>
          </reference>
          <reference field="10" count="1" defaultSubtotal="1">
            <x v="4"/>
          </reference>
        </references>
      </pivotArea>
    </format>
    <format dxfId="2314">
      <pivotArea dataOnly="0" labelOnly="1" outline="0" fieldPosition="0">
        <references count="2">
          <reference field="9" count="1" selected="0">
            <x v="2"/>
          </reference>
          <reference field="10" count="1" defaultSubtotal="1">
            <x v="0"/>
          </reference>
        </references>
      </pivotArea>
    </format>
    <format dxfId="2313">
      <pivotArea dataOnly="0" labelOnly="1" outline="0" fieldPosition="0">
        <references count="2">
          <reference field="9" count="1" selected="0">
            <x v="2"/>
          </reference>
          <reference field="10" count="1" defaultSubtotal="1">
            <x v="5"/>
          </reference>
        </references>
      </pivotArea>
    </format>
    <format dxfId="2312">
      <pivotArea dataOnly="0" labelOnly="1" outline="0" fieldPosition="0">
        <references count="2">
          <reference field="9" count="1" selected="0">
            <x v="3"/>
          </reference>
          <reference field="10" count="1" defaultSubtotal="1">
            <x v="3"/>
          </reference>
        </references>
      </pivotArea>
    </format>
    <format dxfId="2311">
      <pivotArea dataOnly="0" labelOnly="1" outline="0" fieldPosition="0">
        <references count="2">
          <reference field="9" count="1" selected="0">
            <x v="3"/>
          </reference>
          <reference field="10" count="1" defaultSubtotal="1">
            <x v="7"/>
          </reference>
        </references>
      </pivotArea>
    </format>
    <format dxfId="2310">
      <pivotArea dataOnly="0" labelOnly="1" outline="0" fieldPosition="0">
        <references count="1">
          <reference field="9" count="0"/>
        </references>
      </pivotArea>
    </format>
    <format dxfId="2309">
      <pivotArea dataOnly="0" labelOnly="1" outline="0" fieldPosition="0">
        <references count="1">
          <reference field="9" count="0" defaultSubtotal="1"/>
        </references>
      </pivotArea>
    </format>
    <format dxfId="2308">
      <pivotArea dataOnly="0" labelOnly="1" grandRow="1" outline="0" fieldPosition="0"/>
    </format>
    <format dxfId="2307">
      <pivotArea dataOnly="0" labelOnly="1" outline="0" fieldPosition="0">
        <references count="2">
          <reference field="9" count="1" selected="0">
            <x v="0"/>
          </reference>
          <reference field="10" count="2">
            <x v="1"/>
            <x v="2"/>
          </reference>
        </references>
      </pivotArea>
    </format>
    <format dxfId="2306">
      <pivotArea dataOnly="0" labelOnly="1" outline="0" fieldPosition="0">
        <references count="2">
          <reference field="9" count="1" selected="0">
            <x v="0"/>
          </reference>
          <reference field="10" count="2" defaultSubtotal="1">
            <x v="1"/>
            <x v="2"/>
          </reference>
        </references>
      </pivotArea>
    </format>
    <format dxfId="2305">
      <pivotArea dataOnly="0" labelOnly="1" outline="0" fieldPosition="0">
        <references count="2">
          <reference field="9" count="1" selected="0">
            <x v="1"/>
          </reference>
          <reference field="10" count="1">
            <x v="4"/>
          </reference>
        </references>
      </pivotArea>
    </format>
    <format dxfId="2304">
      <pivotArea dataOnly="0" labelOnly="1" outline="0" fieldPosition="0">
        <references count="2">
          <reference field="9" count="1" selected="0">
            <x v="1"/>
          </reference>
          <reference field="10" count="1" defaultSubtotal="1">
            <x v="4"/>
          </reference>
        </references>
      </pivotArea>
    </format>
    <format dxfId="2303">
      <pivotArea dataOnly="0" labelOnly="1" outline="0" fieldPosition="0">
        <references count="2">
          <reference field="9" count="1" selected="0">
            <x v="2"/>
          </reference>
          <reference field="10" count="2">
            <x v="0"/>
            <x v="5"/>
          </reference>
        </references>
      </pivotArea>
    </format>
    <format dxfId="2302">
      <pivotArea dataOnly="0" labelOnly="1" outline="0" fieldPosition="0">
        <references count="2">
          <reference field="9" count="1" selected="0">
            <x v="2"/>
          </reference>
          <reference field="10" count="2" defaultSubtotal="1">
            <x v="0"/>
            <x v="5"/>
          </reference>
        </references>
      </pivotArea>
    </format>
    <format dxfId="2301">
      <pivotArea dataOnly="0" labelOnly="1" outline="0" fieldPosition="0">
        <references count="2">
          <reference field="9" count="1" selected="0">
            <x v="3"/>
          </reference>
          <reference field="10" count="2">
            <x v="3"/>
            <x v="7"/>
          </reference>
        </references>
      </pivotArea>
    </format>
    <format dxfId="2300">
      <pivotArea dataOnly="0" labelOnly="1" outline="0" fieldPosition="0">
        <references count="2">
          <reference field="9" count="1" selected="0">
            <x v="3"/>
          </reference>
          <reference field="10" count="2" defaultSubtotal="1">
            <x v="3"/>
            <x v="7"/>
          </reference>
        </references>
      </pivotArea>
    </format>
    <format dxfId="2299">
      <pivotArea dataOnly="0" labelOnly="1" outline="0" fieldPosition="0">
        <references count="3">
          <reference field="9" count="1" selected="0">
            <x v="0"/>
          </reference>
          <reference field="10" count="1" selected="0">
            <x v="1"/>
          </reference>
          <reference field="17" count="1">
            <x v="30"/>
          </reference>
        </references>
      </pivotArea>
    </format>
    <format dxfId="2298">
      <pivotArea dataOnly="0" labelOnly="1" outline="0" fieldPosition="0">
        <references count="3">
          <reference field="9" count="1" selected="0">
            <x v="0"/>
          </reference>
          <reference field="10" count="1" selected="0">
            <x v="2"/>
          </reference>
          <reference field="17" count="1">
            <x v="30"/>
          </reference>
        </references>
      </pivotArea>
    </format>
    <format dxfId="2297">
      <pivotArea dataOnly="0" labelOnly="1" outline="0" fieldPosition="0">
        <references count="3">
          <reference field="9" count="1" selected="0">
            <x v="1"/>
          </reference>
          <reference field="10" count="1" selected="0">
            <x v="4"/>
          </reference>
          <reference field="17" count="1">
            <x v="30"/>
          </reference>
        </references>
      </pivotArea>
    </format>
    <format dxfId="2296">
      <pivotArea dataOnly="0" labelOnly="1" outline="0" fieldPosition="0">
        <references count="3">
          <reference field="9" count="1" selected="0">
            <x v="2"/>
          </reference>
          <reference field="10" count="1" selected="0">
            <x v="0"/>
          </reference>
          <reference field="17" count="1">
            <x v="30"/>
          </reference>
        </references>
      </pivotArea>
    </format>
    <format dxfId="2295">
      <pivotArea dataOnly="0" labelOnly="1" outline="0" fieldPosition="0">
        <references count="3">
          <reference field="9" count="1" selected="0">
            <x v="2"/>
          </reference>
          <reference field="10" count="1" selected="0">
            <x v="5"/>
          </reference>
          <reference field="17" count="1">
            <x v="30"/>
          </reference>
        </references>
      </pivotArea>
    </format>
    <format dxfId="2294">
      <pivotArea dataOnly="0" labelOnly="1" outline="0" fieldPosition="0">
        <references count="3">
          <reference field="9" count="1" selected="0">
            <x v="3"/>
          </reference>
          <reference field="10" count="1" selected="0">
            <x v="3"/>
          </reference>
          <reference field="17" count="1">
            <x v="30"/>
          </reference>
        </references>
      </pivotArea>
    </format>
    <format dxfId="2293">
      <pivotArea dataOnly="0" labelOnly="1" outline="0" fieldPosition="0">
        <references count="3">
          <reference field="9" count="1" selected="0">
            <x v="3"/>
          </reference>
          <reference field="10" count="1" selected="0">
            <x v="7"/>
          </reference>
          <reference field="17" count="1">
            <x v="30"/>
          </reference>
        </references>
      </pivotArea>
    </format>
    <format dxfId="2292">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2291">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2290">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2289">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2288">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2287">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2286">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2285">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2284">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2283">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2282">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2281">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2280">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2279">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2278">
      <pivotArea field="11" type="button" dataOnly="0" labelOnly="1" outline="0" axis="axisRow" fieldPosition="11"/>
    </format>
    <format dxfId="2277">
      <pivotArea dataOnly="0" labelOnly="1" outline="0" fieldPosition="0">
        <references count="1">
          <reference field="9" count="1">
            <x v="0"/>
          </reference>
        </references>
      </pivotArea>
    </format>
    <format dxfId="2276">
      <pivotArea dataOnly="0" labelOnly="1" outline="0" offset="A256:G256" fieldPosition="0">
        <references count="1">
          <reference field="9" count="1" defaultSubtotal="1">
            <x v="0"/>
          </reference>
        </references>
      </pivotArea>
    </format>
    <format dxfId="2275">
      <pivotArea dataOnly="0" labelOnly="1" outline="0" fieldPosition="0">
        <references count="1">
          <reference field="9" count="1">
            <x v="1"/>
          </reference>
        </references>
      </pivotArea>
    </format>
    <format dxfId="2274">
      <pivotArea dataOnly="0" labelOnly="1" outline="0" offset="A256:G256" fieldPosition="0">
        <references count="1">
          <reference field="9" count="1" defaultSubtotal="1">
            <x v="1"/>
          </reference>
        </references>
      </pivotArea>
    </format>
    <format dxfId="2273">
      <pivotArea dataOnly="0" labelOnly="1" outline="0" fieldPosition="0">
        <references count="1">
          <reference field="9" count="1">
            <x v="2"/>
          </reference>
        </references>
      </pivotArea>
    </format>
    <format dxfId="2272">
      <pivotArea dataOnly="0" labelOnly="1" outline="0" offset="A256:G256" fieldPosition="0">
        <references count="1">
          <reference field="9" count="1" defaultSubtotal="1">
            <x v="2"/>
          </reference>
        </references>
      </pivotArea>
    </format>
    <format dxfId="2271">
      <pivotArea dataOnly="0" labelOnly="1" outline="0" fieldPosition="0">
        <references count="1">
          <reference field="9" count="1">
            <x v="3"/>
          </reference>
        </references>
      </pivotArea>
    </format>
    <format dxfId="2270">
      <pivotArea dataOnly="0" labelOnly="1" outline="0" offset="A256:G256" fieldPosition="0">
        <references count="1">
          <reference field="9" count="1" defaultSubtotal="1">
            <x v="3"/>
          </reference>
        </references>
      </pivotArea>
    </format>
    <format dxfId="2269">
      <pivotArea dataOnly="0" labelOnly="1" grandRow="1" outline="0" offset="A256:G256" fieldPosition="0"/>
    </format>
    <format dxfId="2268">
      <pivotArea dataOnly="0" labelOnly="1" outline="0" fieldPosition="0">
        <references count="2">
          <reference field="9" count="1" selected="0">
            <x v="0"/>
          </reference>
          <reference field="10" count="1">
            <x v="1"/>
          </reference>
        </references>
      </pivotArea>
    </format>
    <format dxfId="2267">
      <pivotArea dataOnly="0" labelOnly="1" outline="0" offset="A256:F256" fieldPosition="0">
        <references count="2">
          <reference field="9" count="1" selected="0">
            <x v="0"/>
          </reference>
          <reference field="10" count="1" defaultSubtotal="1">
            <x v="1"/>
          </reference>
        </references>
      </pivotArea>
    </format>
    <format dxfId="2266">
      <pivotArea dataOnly="0" labelOnly="1" outline="0" fieldPosition="0">
        <references count="2">
          <reference field="9" count="1" selected="0">
            <x v="0"/>
          </reference>
          <reference field="10" count="1">
            <x v="2"/>
          </reference>
        </references>
      </pivotArea>
    </format>
    <format dxfId="2265">
      <pivotArea dataOnly="0" labelOnly="1" outline="0" offset="A256:F256" fieldPosition="0">
        <references count="2">
          <reference field="9" count="1" selected="0">
            <x v="0"/>
          </reference>
          <reference field="10" count="1" defaultSubtotal="1">
            <x v="2"/>
          </reference>
        </references>
      </pivotArea>
    </format>
    <format dxfId="2264">
      <pivotArea dataOnly="0" labelOnly="1" outline="0" fieldPosition="0">
        <references count="2">
          <reference field="9" count="1" selected="0">
            <x v="1"/>
          </reference>
          <reference field="10" count="1">
            <x v="4"/>
          </reference>
        </references>
      </pivotArea>
    </format>
    <format dxfId="2263">
      <pivotArea dataOnly="0" labelOnly="1" outline="0" offset="A256:F256" fieldPosition="0">
        <references count="2">
          <reference field="9" count="1" selected="0">
            <x v="1"/>
          </reference>
          <reference field="10" count="1" defaultSubtotal="1">
            <x v="4"/>
          </reference>
        </references>
      </pivotArea>
    </format>
    <format dxfId="2262">
      <pivotArea dataOnly="0" labelOnly="1" outline="0" fieldPosition="0">
        <references count="2">
          <reference field="9" count="1" selected="0">
            <x v="2"/>
          </reference>
          <reference field="10" count="1">
            <x v="0"/>
          </reference>
        </references>
      </pivotArea>
    </format>
    <format dxfId="2261">
      <pivotArea dataOnly="0" labelOnly="1" outline="0" offset="A256:F256" fieldPosition="0">
        <references count="2">
          <reference field="9" count="1" selected="0">
            <x v="2"/>
          </reference>
          <reference field="10" count="1" defaultSubtotal="1">
            <x v="0"/>
          </reference>
        </references>
      </pivotArea>
    </format>
    <format dxfId="2260">
      <pivotArea dataOnly="0" labelOnly="1" outline="0" fieldPosition="0">
        <references count="2">
          <reference field="9" count="1" selected="0">
            <x v="2"/>
          </reference>
          <reference field="10" count="1">
            <x v="5"/>
          </reference>
        </references>
      </pivotArea>
    </format>
    <format dxfId="2259">
      <pivotArea dataOnly="0" labelOnly="1" outline="0" offset="A256:F256" fieldPosition="0">
        <references count="2">
          <reference field="9" count="1" selected="0">
            <x v="2"/>
          </reference>
          <reference field="10" count="1" defaultSubtotal="1">
            <x v="5"/>
          </reference>
        </references>
      </pivotArea>
    </format>
    <format dxfId="2258">
      <pivotArea dataOnly="0" labelOnly="1" outline="0" fieldPosition="0">
        <references count="2">
          <reference field="9" count="1" selected="0">
            <x v="3"/>
          </reference>
          <reference field="10" count="1">
            <x v="3"/>
          </reference>
        </references>
      </pivotArea>
    </format>
    <format dxfId="2257">
      <pivotArea dataOnly="0" labelOnly="1" outline="0" offset="A256:F256" fieldPosition="0">
        <references count="2">
          <reference field="9" count="1" selected="0">
            <x v="3"/>
          </reference>
          <reference field="10" count="1" defaultSubtotal="1">
            <x v="3"/>
          </reference>
        </references>
      </pivotArea>
    </format>
    <format dxfId="2256">
      <pivotArea dataOnly="0" labelOnly="1" outline="0" fieldPosition="0">
        <references count="2">
          <reference field="9" count="1" selected="0">
            <x v="3"/>
          </reference>
          <reference field="10" count="1">
            <x v="7"/>
          </reference>
        </references>
      </pivotArea>
    </format>
    <format dxfId="2255">
      <pivotArea dataOnly="0" labelOnly="1" outline="0" offset="A256:F256" fieldPosition="0">
        <references count="2">
          <reference field="9" count="1" selected="0">
            <x v="3"/>
          </reference>
          <reference field="10" count="1" defaultSubtotal="1">
            <x v="7"/>
          </reference>
        </references>
      </pivotArea>
    </format>
    <format dxfId="2254">
      <pivotArea dataOnly="0" labelOnly="1" outline="0" fieldPosition="0">
        <references count="3">
          <reference field="9" count="1" selected="0">
            <x v="0"/>
          </reference>
          <reference field="10" count="1" selected="0">
            <x v="1"/>
          </reference>
          <reference field="17" count="1">
            <x v="30"/>
          </reference>
        </references>
      </pivotArea>
    </format>
    <format dxfId="2253">
      <pivotArea dataOnly="0" labelOnly="1" outline="0" fieldPosition="0">
        <references count="3">
          <reference field="9" count="1" selected="0">
            <x v="0"/>
          </reference>
          <reference field="10" count="1" selected="0">
            <x v="2"/>
          </reference>
          <reference field="17" count="1">
            <x v="30"/>
          </reference>
        </references>
      </pivotArea>
    </format>
    <format dxfId="2252">
      <pivotArea dataOnly="0" labelOnly="1" outline="0" fieldPosition="0">
        <references count="3">
          <reference field="9" count="1" selected="0">
            <x v="1"/>
          </reference>
          <reference field="10" count="1" selected="0">
            <x v="4"/>
          </reference>
          <reference field="17" count="1">
            <x v="30"/>
          </reference>
        </references>
      </pivotArea>
    </format>
    <format dxfId="2251">
      <pivotArea dataOnly="0" labelOnly="1" outline="0" fieldPosition="0">
        <references count="3">
          <reference field="9" count="1" selected="0">
            <x v="2"/>
          </reference>
          <reference field="10" count="1" selected="0">
            <x v="0"/>
          </reference>
          <reference field="17" count="1">
            <x v="30"/>
          </reference>
        </references>
      </pivotArea>
    </format>
    <format dxfId="2250">
      <pivotArea dataOnly="0" labelOnly="1" outline="0" fieldPosition="0">
        <references count="3">
          <reference field="9" count="1" selected="0">
            <x v="2"/>
          </reference>
          <reference field="10" count="1" selected="0">
            <x v="5"/>
          </reference>
          <reference field="17" count="1">
            <x v="30"/>
          </reference>
        </references>
      </pivotArea>
    </format>
    <format dxfId="2249">
      <pivotArea dataOnly="0" labelOnly="1" outline="0" fieldPosition="0">
        <references count="3">
          <reference field="9" count="1" selected="0">
            <x v="3"/>
          </reference>
          <reference field="10" count="1" selected="0">
            <x v="3"/>
          </reference>
          <reference field="17" count="1">
            <x v="30"/>
          </reference>
        </references>
      </pivotArea>
    </format>
    <format dxfId="2248">
      <pivotArea dataOnly="0" labelOnly="1" outline="0" fieldPosition="0">
        <references count="3">
          <reference field="9" count="1" selected="0">
            <x v="3"/>
          </reference>
          <reference field="10" count="1" selected="0">
            <x v="7"/>
          </reference>
          <reference field="17" count="1">
            <x v="30"/>
          </reference>
        </references>
      </pivotArea>
    </format>
    <format dxfId="2247">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2246">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2245">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2244">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2243">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2242">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2241">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2240">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2239">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2238">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2237">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2236">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2235">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2234">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2233">
      <pivotArea dataOnly="0" labelOnly="1" outline="0" offset="A256:F256" fieldPosition="0">
        <references count="2">
          <reference field="9" count="1" selected="0">
            <x v="0"/>
          </reference>
          <reference field="10" count="1" defaultSubtotal="1">
            <x v="1"/>
          </reference>
        </references>
      </pivotArea>
    </format>
    <format dxfId="2232">
      <pivotArea dataOnly="0" labelOnly="1" outline="0" offset="A256:F256" fieldPosition="0">
        <references count="2">
          <reference field="9" count="1" selected="0">
            <x v="0"/>
          </reference>
          <reference field="10" count="1" defaultSubtotal="1">
            <x v="2"/>
          </reference>
        </references>
      </pivotArea>
    </format>
    <format dxfId="2231">
      <pivotArea dataOnly="0" labelOnly="1" outline="0" offset="A256:F256" fieldPosition="0">
        <references count="2">
          <reference field="9" count="1" selected="0">
            <x v="1"/>
          </reference>
          <reference field="10" count="1" defaultSubtotal="1">
            <x v="4"/>
          </reference>
        </references>
      </pivotArea>
    </format>
    <format dxfId="2230">
      <pivotArea dataOnly="0" labelOnly="1" outline="0" offset="A256:F256" fieldPosition="0">
        <references count="2">
          <reference field="9" count="1" selected="0">
            <x v="2"/>
          </reference>
          <reference field="10" count="1" defaultSubtotal="1">
            <x v="0"/>
          </reference>
        </references>
      </pivotArea>
    </format>
    <format dxfId="2229">
      <pivotArea dataOnly="0" labelOnly="1" outline="0" offset="A256:F256" fieldPosition="0">
        <references count="2">
          <reference field="9" count="1" selected="0">
            <x v="2"/>
          </reference>
          <reference field="10" count="1" defaultSubtotal="1">
            <x v="5"/>
          </reference>
        </references>
      </pivotArea>
    </format>
    <format dxfId="2228">
      <pivotArea dataOnly="0" labelOnly="1" outline="0" offset="A256:F256" fieldPosition="0">
        <references count="2">
          <reference field="9" count="1" selected="0">
            <x v="3"/>
          </reference>
          <reference field="10" count="1" defaultSubtotal="1">
            <x v="3"/>
          </reference>
        </references>
      </pivotArea>
    </format>
    <format dxfId="2227">
      <pivotArea dataOnly="0" labelOnly="1" outline="0" offset="A256:F256" fieldPosition="0">
        <references count="2">
          <reference field="9" count="1" selected="0">
            <x v="3"/>
          </reference>
          <reference field="10" count="1" defaultSubtotal="1">
            <x v="7"/>
          </reference>
        </references>
      </pivotArea>
    </format>
    <format dxfId="2226">
      <pivotArea dataOnly="0" labelOnly="1" outline="0" fieldPosition="0">
        <references count="1">
          <reference field="9" count="1" defaultSubtotal="1">
            <x v="0"/>
          </reference>
        </references>
      </pivotArea>
    </format>
    <format dxfId="2225">
      <pivotArea dataOnly="0" labelOnly="1" outline="0" fieldPosition="0">
        <references count="1">
          <reference field="9" count="1" defaultSubtotal="1">
            <x v="1"/>
          </reference>
        </references>
      </pivotArea>
    </format>
    <format dxfId="2224">
      <pivotArea dataOnly="0" labelOnly="1" outline="0" fieldPosition="0">
        <references count="1">
          <reference field="9" count="1" defaultSubtotal="1">
            <x v="2"/>
          </reference>
        </references>
      </pivotArea>
    </format>
    <format dxfId="2223">
      <pivotArea dataOnly="0" labelOnly="1" outline="0" fieldPosition="0">
        <references count="1">
          <reference field="9" count="1" defaultSubtotal="1">
            <x v="3"/>
          </reference>
        </references>
      </pivotArea>
    </format>
    <format dxfId="2222">
      <pivotArea dataOnly="0" labelOnly="1" grandRow="1" outline="0" fieldPosition="0"/>
    </format>
    <format dxfId="2221">
      <pivotArea dataOnly="0" labelOnly="1" outline="0" fieldPosition="0">
        <references count="2">
          <reference field="9" count="1" selected="0">
            <x v="0"/>
          </reference>
          <reference field="10" count="1" defaultSubtotal="1">
            <x v="1"/>
          </reference>
        </references>
      </pivotArea>
    </format>
    <format dxfId="2220">
      <pivotArea dataOnly="0" labelOnly="1" outline="0" fieldPosition="0">
        <references count="2">
          <reference field="9" count="1" selected="0">
            <x v="0"/>
          </reference>
          <reference field="10" count="1" defaultSubtotal="1">
            <x v="2"/>
          </reference>
        </references>
      </pivotArea>
    </format>
    <format dxfId="2219">
      <pivotArea dataOnly="0" labelOnly="1" outline="0" fieldPosition="0">
        <references count="2">
          <reference field="9" count="1" selected="0">
            <x v="1"/>
          </reference>
          <reference field="10" count="1" defaultSubtotal="1">
            <x v="4"/>
          </reference>
        </references>
      </pivotArea>
    </format>
    <format dxfId="2218">
      <pivotArea dataOnly="0" labelOnly="1" outline="0" fieldPosition="0">
        <references count="2">
          <reference field="9" count="1" selected="0">
            <x v="1"/>
          </reference>
          <reference field="10" count="1" defaultSubtotal="1">
            <x v="6"/>
          </reference>
        </references>
      </pivotArea>
    </format>
    <format dxfId="2217">
      <pivotArea dataOnly="0" labelOnly="1" outline="0" fieldPosition="0">
        <references count="2">
          <reference field="9" count="1" selected="0">
            <x v="2"/>
          </reference>
          <reference field="10" count="1" defaultSubtotal="1">
            <x v="0"/>
          </reference>
        </references>
      </pivotArea>
    </format>
    <format dxfId="2216">
      <pivotArea dataOnly="0" labelOnly="1" outline="0" fieldPosition="0">
        <references count="2">
          <reference field="9" count="1" selected="0">
            <x v="2"/>
          </reference>
          <reference field="10" count="1" defaultSubtotal="1">
            <x v="5"/>
          </reference>
        </references>
      </pivotArea>
    </format>
    <format dxfId="2215">
      <pivotArea dataOnly="0" labelOnly="1" outline="0" fieldPosition="0">
        <references count="2">
          <reference field="9" count="1" selected="0">
            <x v="3"/>
          </reference>
          <reference field="10" count="1" defaultSubtotal="1">
            <x v="3"/>
          </reference>
        </references>
      </pivotArea>
    </format>
    <format dxfId="2214">
      <pivotArea dataOnly="0" labelOnly="1" outline="0" fieldPosition="0">
        <references count="2">
          <reference field="9" count="1" selected="0">
            <x v="3"/>
          </reference>
          <reference field="10" count="1" defaultSubtotal="1">
            <x v="7"/>
          </reference>
        </references>
      </pivotArea>
    </format>
    <format dxfId="2213">
      <pivotArea type="all" dataOnly="0" outline="0" fieldPosition="0"/>
    </format>
    <format dxfId="2212">
      <pivotArea outline="0" collapsedLevelsAreSubtotals="1" fieldPosition="0"/>
    </format>
    <format dxfId="2211">
      <pivotArea dataOnly="0" labelOnly="1" outline="0" fieldPosition="0">
        <references count="1">
          <reference field="9" count="0" defaultSubtotal="1"/>
        </references>
      </pivotArea>
    </format>
    <format dxfId="2210">
      <pivotArea dataOnly="0" labelOnly="1" grandRow="1" outline="0" fieldPosition="0"/>
    </format>
    <format dxfId="2209">
      <pivotArea dataOnly="0" labelOnly="1" outline="0" fieldPosition="0">
        <references count="2">
          <reference field="9" count="1" selected="0">
            <x v="0"/>
          </reference>
          <reference field="10" count="2" defaultSubtotal="1">
            <x v="1"/>
            <x v="2"/>
          </reference>
        </references>
      </pivotArea>
    </format>
    <format dxfId="2208">
      <pivotArea dataOnly="0" labelOnly="1" outline="0" fieldPosition="0">
        <references count="2">
          <reference field="9" count="1" selected="0">
            <x v="1"/>
          </reference>
          <reference field="10" count="2">
            <x v="4"/>
            <x v="6"/>
          </reference>
        </references>
      </pivotArea>
    </format>
    <format dxfId="2207">
      <pivotArea dataOnly="0" labelOnly="1" outline="0" fieldPosition="0">
        <references count="2">
          <reference field="9" count="1" selected="0">
            <x v="1"/>
          </reference>
          <reference field="10" count="2" defaultSubtotal="1">
            <x v="4"/>
            <x v="6"/>
          </reference>
        </references>
      </pivotArea>
    </format>
    <format dxfId="2206">
      <pivotArea dataOnly="0" labelOnly="1" outline="0" fieldPosition="0">
        <references count="2">
          <reference field="9" count="1" selected="0">
            <x v="2"/>
          </reference>
          <reference field="10" count="2" defaultSubtotal="1">
            <x v="0"/>
            <x v="5"/>
          </reference>
        </references>
      </pivotArea>
    </format>
    <format dxfId="2205">
      <pivotArea dataOnly="0" labelOnly="1" outline="0" fieldPosition="0">
        <references count="2">
          <reference field="9" count="1" selected="0">
            <x v="3"/>
          </reference>
          <reference field="10" count="2" defaultSubtotal="1">
            <x v="3"/>
            <x v="7"/>
          </reference>
        </references>
      </pivotArea>
    </format>
    <format dxfId="2204">
      <pivotArea dataOnly="0" labelOnly="1" outline="0" fieldPosition="0">
        <references count="3">
          <reference field="9" count="1" selected="0">
            <x v="0"/>
          </reference>
          <reference field="10" count="1" selected="0">
            <x v="1"/>
          </reference>
          <reference field="17" count="1">
            <x v="31"/>
          </reference>
        </references>
      </pivotArea>
    </format>
    <format dxfId="2203">
      <pivotArea dataOnly="0" labelOnly="1" outline="0" fieldPosition="0">
        <references count="3">
          <reference field="9" count="1" selected="0">
            <x v="0"/>
          </reference>
          <reference field="10" count="1" selected="0">
            <x v="2"/>
          </reference>
          <reference field="17" count="1">
            <x v="31"/>
          </reference>
        </references>
      </pivotArea>
    </format>
    <format dxfId="2202">
      <pivotArea dataOnly="0" labelOnly="1" outline="0" fieldPosition="0">
        <references count="3">
          <reference field="9" count="1" selected="0">
            <x v="1"/>
          </reference>
          <reference field="10" count="1" selected="0">
            <x v="4"/>
          </reference>
          <reference field="17" count="1">
            <x v="31"/>
          </reference>
        </references>
      </pivotArea>
    </format>
    <format dxfId="2201">
      <pivotArea dataOnly="0" labelOnly="1" outline="0" fieldPosition="0">
        <references count="3">
          <reference field="9" count="1" selected="0">
            <x v="1"/>
          </reference>
          <reference field="10" count="1" selected="0">
            <x v="6"/>
          </reference>
          <reference field="17" count="1">
            <x v="34"/>
          </reference>
        </references>
      </pivotArea>
    </format>
    <format dxfId="2200">
      <pivotArea dataOnly="0" labelOnly="1" outline="0" fieldPosition="0">
        <references count="3">
          <reference field="9" count="1" selected="0">
            <x v="2"/>
          </reference>
          <reference field="10" count="1" selected="0">
            <x v="0"/>
          </reference>
          <reference field="17" count="1">
            <x v="32"/>
          </reference>
        </references>
      </pivotArea>
    </format>
    <format dxfId="2199">
      <pivotArea dataOnly="0" labelOnly="1" outline="0" fieldPosition="0">
        <references count="3">
          <reference field="9" count="1" selected="0">
            <x v="2"/>
          </reference>
          <reference field="10" count="1" selected="0">
            <x v="5"/>
          </reference>
          <reference field="17" count="3">
            <x v="32"/>
            <x v="33"/>
            <x v="34"/>
          </reference>
        </references>
      </pivotArea>
    </format>
    <format dxfId="2198">
      <pivotArea dataOnly="0" labelOnly="1" outline="0" fieldPosition="0">
        <references count="3">
          <reference field="9" count="1" selected="0">
            <x v="3"/>
          </reference>
          <reference field="10" count="1" selected="0">
            <x v="3"/>
          </reference>
          <reference field="17" count="1">
            <x v="32"/>
          </reference>
        </references>
      </pivotArea>
    </format>
    <format dxfId="2197">
      <pivotArea dataOnly="0" labelOnly="1" outline="0" fieldPosition="0">
        <references count="3">
          <reference field="9" count="1" selected="0">
            <x v="3"/>
          </reference>
          <reference field="10" count="1" selected="0">
            <x v="7"/>
          </reference>
          <reference field="17" count="1">
            <x v="34"/>
          </reference>
        </references>
      </pivotArea>
    </format>
    <format dxfId="2196">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2195">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2194">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2193">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2192">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2191">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2190">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2189">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2188">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2187">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2186">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2185">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2184">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2183">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2182">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2181">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2180">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2179">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2178">
      <pivotArea outline="0" collapsedLevelsAreSubtotals="1" fieldPosition="0"/>
    </format>
    <format dxfId="2177">
      <pivotArea dataOnly="0" labelOnly="1" outline="0" offset="H256:IV256" fieldPosition="0">
        <references count="1">
          <reference field="9" count="1" defaultSubtotal="1">
            <x v="0"/>
          </reference>
        </references>
      </pivotArea>
    </format>
    <format dxfId="2176">
      <pivotArea dataOnly="0" labelOnly="1" outline="0" offset="H256:IV256" fieldPosition="0">
        <references count="1">
          <reference field="9" count="1" defaultSubtotal="1">
            <x v="1"/>
          </reference>
        </references>
      </pivotArea>
    </format>
    <format dxfId="2175">
      <pivotArea dataOnly="0" labelOnly="1" outline="0" offset="H256:IV256" fieldPosition="0">
        <references count="1">
          <reference field="9" count="1" defaultSubtotal="1">
            <x v="2"/>
          </reference>
        </references>
      </pivotArea>
    </format>
    <format dxfId="2174">
      <pivotArea dataOnly="0" labelOnly="1" outline="0" offset="H256:IV256" fieldPosition="0">
        <references count="1">
          <reference field="9" count="1" defaultSubtotal="1">
            <x v="3"/>
          </reference>
        </references>
      </pivotArea>
    </format>
    <format dxfId="2173">
      <pivotArea dataOnly="0" labelOnly="1" grandRow="1" outline="0" offset="H256:IV256" fieldPosition="0"/>
    </format>
    <format dxfId="2172">
      <pivotArea dataOnly="0" labelOnly="1" outline="0" offset="G256:IV256" fieldPosition="0">
        <references count="2">
          <reference field="9" count="1" selected="0">
            <x v="0"/>
          </reference>
          <reference field="10" count="1" defaultSubtotal="1">
            <x v="1"/>
          </reference>
        </references>
      </pivotArea>
    </format>
    <format dxfId="2171">
      <pivotArea dataOnly="0" labelOnly="1" outline="0" offset="G256:IV256" fieldPosition="0">
        <references count="2">
          <reference field="9" count="1" selected="0">
            <x v="0"/>
          </reference>
          <reference field="10" count="1" defaultSubtotal="1">
            <x v="2"/>
          </reference>
        </references>
      </pivotArea>
    </format>
    <format dxfId="2170">
      <pivotArea dataOnly="0" labelOnly="1" outline="0" offset="G256:IV256" fieldPosition="0">
        <references count="2">
          <reference field="9" count="1" selected="0">
            <x v="1"/>
          </reference>
          <reference field="10" count="1" defaultSubtotal="1">
            <x v="4"/>
          </reference>
        </references>
      </pivotArea>
    </format>
    <format dxfId="2169">
      <pivotArea dataOnly="0" labelOnly="1" outline="0" offset="G256:IV256" fieldPosition="0">
        <references count="2">
          <reference field="9" count="1" selected="0">
            <x v="1"/>
          </reference>
          <reference field="10" count="1" defaultSubtotal="1">
            <x v="6"/>
          </reference>
        </references>
      </pivotArea>
    </format>
    <format dxfId="2168">
      <pivotArea dataOnly="0" labelOnly="1" outline="0" offset="G256:IV256" fieldPosition="0">
        <references count="2">
          <reference field="9" count="1" selected="0">
            <x v="2"/>
          </reference>
          <reference field="10" count="1" defaultSubtotal="1">
            <x v="0"/>
          </reference>
        </references>
      </pivotArea>
    </format>
    <format dxfId="2167">
      <pivotArea dataOnly="0" labelOnly="1" outline="0" offset="G256:IV256" fieldPosition="0">
        <references count="2">
          <reference field="9" count="1" selected="0">
            <x v="2"/>
          </reference>
          <reference field="10" count="1" defaultSubtotal="1">
            <x v="5"/>
          </reference>
        </references>
      </pivotArea>
    </format>
    <format dxfId="2166">
      <pivotArea dataOnly="0" labelOnly="1" outline="0" offset="G256:IV256" fieldPosition="0">
        <references count="2">
          <reference field="9" count="1" selected="0">
            <x v="3"/>
          </reference>
          <reference field="10" count="1" defaultSubtotal="1">
            <x v="3"/>
          </reference>
        </references>
      </pivotArea>
    </format>
    <format dxfId="2165">
      <pivotArea dataOnly="0" labelOnly="1" outline="0" offset="G256:IV256" fieldPosition="0">
        <references count="2">
          <reference field="9" count="1" selected="0">
            <x v="3"/>
          </reference>
          <reference field="10" count="1" defaultSubtotal="1">
            <x v="7"/>
          </reference>
        </references>
      </pivotArea>
    </format>
    <format dxfId="2164">
      <pivotArea dataOnly="0" labelOnly="1" outline="0" fieldPosition="0">
        <references count="1">
          <reference field="18" count="0"/>
        </references>
      </pivotArea>
    </format>
    <format dxfId="2163">
      <pivotArea dataOnly="0" labelOnly="1" outline="0" fieldPosition="0">
        <references count="1">
          <reference field="15" count="0"/>
        </references>
      </pivotArea>
    </format>
    <format dxfId="2162">
      <pivotArea dataOnly="0" labelOnly="1" outline="0" fieldPosition="0">
        <references count="1">
          <reference field="16" count="0"/>
        </references>
      </pivotArea>
    </format>
    <format dxfId="2161">
      <pivotArea field="19" type="button" dataOnly="0" labelOnly="1" outline="0" axis="axisRow" fieldPosition="6"/>
    </format>
    <format dxfId="2160">
      <pivotArea field="18" type="button" dataOnly="0" labelOnly="1" outline="0" axis="axisRow" fieldPosition="3"/>
    </format>
    <format dxfId="2159">
      <pivotArea field="15" type="button" dataOnly="0" labelOnly="1" outline="0" axis="axisRow" fieldPosition="4"/>
    </format>
    <format dxfId="2158">
      <pivotArea field="16" type="button" dataOnly="0" labelOnly="1" outline="0" axis="axisRow" fieldPosition="5"/>
    </format>
    <format dxfId="2157">
      <pivotArea dataOnly="0" labelOnly="1" outline="0" fieldPosition="0">
        <references count="1">
          <reference field="10" count="0"/>
        </references>
      </pivotArea>
    </format>
    <format dxfId="2156">
      <pivotArea dataOnly="0" labelOnly="1" outline="0" fieldPosition="0">
        <references count="1">
          <reference field="17" count="0"/>
        </references>
      </pivotArea>
    </format>
    <format dxfId="2155">
      <pivotArea dataOnly="0" labelOnly="1" outline="0" offset="IV1" fieldPosition="0">
        <references count="3">
          <reference field="9" count="1" selected="0">
            <x v="2"/>
          </reference>
          <reference field="10" count="1" selected="0">
            <x v="5"/>
          </reference>
          <reference field="17" count="1">
            <x v="33"/>
          </reference>
        </references>
      </pivotArea>
    </format>
    <format dxfId="2154">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2153">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2152">
      <pivotArea dataOnly="0" labelOnly="1" outline="0" offset="IV1" fieldPosition="0">
        <references count="3">
          <reference field="9" count="1" selected="0">
            <x v="2"/>
          </reference>
          <reference field="10" count="1" selected="0">
            <x v="5"/>
          </reference>
          <reference field="17" count="1">
            <x v="34"/>
          </reference>
        </references>
      </pivotArea>
    </format>
    <format dxfId="2151">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2150">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2149">
      <pivotArea dataOnly="0" labelOnly="1" outline="0" fieldPosition="0">
        <references count="1">
          <reference field="29" count="0"/>
        </references>
      </pivotArea>
    </format>
    <format dxfId="2148">
      <pivotArea dataOnly="0" labelOnly="1" outline="0" fieldPosition="0">
        <references count="1">
          <reference field="29" count="0"/>
        </references>
      </pivotArea>
    </format>
    <format dxfId="2147">
      <pivotArea dataOnly="0" labelOnly="1" outline="0" fieldPosition="0">
        <references count="1">
          <reference field="9" count="1" defaultSubtotal="1">
            <x v="0"/>
          </reference>
        </references>
      </pivotArea>
    </format>
    <format dxfId="2146">
      <pivotArea dataOnly="0" labelOnly="1" outline="0" fieldPosition="0">
        <references count="1">
          <reference field="9" count="1" defaultSubtotal="1">
            <x v="1"/>
          </reference>
        </references>
      </pivotArea>
    </format>
    <format dxfId="2145">
      <pivotArea dataOnly="0" labelOnly="1" outline="0" fieldPosition="0">
        <references count="1">
          <reference field="9" count="1" defaultSubtotal="1">
            <x v="2"/>
          </reference>
        </references>
      </pivotArea>
    </format>
    <format dxfId="2144">
      <pivotArea dataOnly="0" labelOnly="1" outline="0" fieldPosition="0">
        <references count="1">
          <reference field="9" count="1" defaultSubtotal="1">
            <x v="3"/>
          </reference>
        </references>
      </pivotArea>
    </format>
    <format dxfId="2143">
      <pivotArea dataOnly="0" labelOnly="1" grandRow="1" outline="0" fieldPosition="0"/>
    </format>
    <format dxfId="2142">
      <pivotArea dataOnly="0" labelOnly="1" outline="0" fieldPosition="0">
        <references count="2">
          <reference field="9" count="1" selected="0">
            <x v="0"/>
          </reference>
          <reference field="10" count="1" defaultSubtotal="1">
            <x v="1"/>
          </reference>
        </references>
      </pivotArea>
    </format>
    <format dxfId="2141">
      <pivotArea dataOnly="0" labelOnly="1" outline="0" fieldPosition="0">
        <references count="2">
          <reference field="9" count="1" selected="0">
            <x v="0"/>
          </reference>
          <reference field="10" count="1" defaultSubtotal="1">
            <x v="2"/>
          </reference>
        </references>
      </pivotArea>
    </format>
    <format dxfId="2140">
      <pivotArea dataOnly="0" labelOnly="1" outline="0" fieldPosition="0">
        <references count="2">
          <reference field="9" count="1" selected="0">
            <x v="1"/>
          </reference>
          <reference field="10" count="1" defaultSubtotal="1">
            <x v="6"/>
          </reference>
        </references>
      </pivotArea>
    </format>
    <format dxfId="2139">
      <pivotArea dataOnly="0" labelOnly="1" outline="0" fieldPosition="0">
        <references count="2">
          <reference field="9" count="1" selected="0">
            <x v="2"/>
          </reference>
          <reference field="10" count="1" defaultSubtotal="1">
            <x v="0"/>
          </reference>
        </references>
      </pivotArea>
    </format>
    <format dxfId="2138">
      <pivotArea dataOnly="0" labelOnly="1" outline="0" fieldPosition="0">
        <references count="2">
          <reference field="9" count="1" selected="0">
            <x v="2"/>
          </reference>
          <reference field="10" count="1" defaultSubtotal="1">
            <x v="5"/>
          </reference>
        </references>
      </pivotArea>
    </format>
    <format dxfId="2137">
      <pivotArea dataOnly="0" labelOnly="1" outline="0" fieldPosition="0">
        <references count="2">
          <reference field="9" count="1" selected="0">
            <x v="3"/>
          </reference>
          <reference field="10" count="1" defaultSubtotal="1">
            <x v="3"/>
          </reference>
        </references>
      </pivotArea>
    </format>
    <format dxfId="2136">
      <pivotArea dataOnly="0" labelOnly="1" outline="0" fieldPosition="0">
        <references count="2">
          <reference field="9" count="1" selected="0">
            <x v="3"/>
          </reference>
          <reference field="10" count="1" defaultSubtotal="1">
            <x v="7"/>
          </reference>
        </references>
      </pivotArea>
    </format>
    <format dxfId="2135">
      <pivotArea type="all" dataOnly="0" outline="0" fieldPosition="0"/>
    </format>
    <format dxfId="2134">
      <pivotArea outline="0" collapsedLevelsAreSubtotals="1" fieldPosition="0"/>
    </format>
    <format dxfId="2133">
      <pivotArea field="9" type="button" dataOnly="0" labelOnly="1" outline="0" axis="axisRow" fieldPosition="0"/>
    </format>
    <format dxfId="2132">
      <pivotArea field="10" type="button" dataOnly="0" labelOnly="1" outline="0" axis="axisRow" fieldPosition="1"/>
    </format>
    <format dxfId="2131">
      <pivotArea field="17" type="button" dataOnly="0" labelOnly="1" outline="0" axis="axisRow" fieldPosition="2"/>
    </format>
    <format dxfId="2130">
      <pivotArea field="18" type="button" dataOnly="0" labelOnly="1" outline="0" axis="axisRow" fieldPosition="3"/>
    </format>
    <format dxfId="2129">
      <pivotArea field="15" type="button" dataOnly="0" labelOnly="1" outline="0" axis="axisRow" fieldPosition="4"/>
    </format>
    <format dxfId="2128">
      <pivotArea field="16" type="button" dataOnly="0" labelOnly="1" outline="0" axis="axisRow" fieldPosition="5"/>
    </format>
    <format dxfId="2127">
      <pivotArea field="19" type="button" dataOnly="0" labelOnly="1" outline="0" axis="axisRow" fieldPosition="6"/>
    </format>
    <format dxfId="2126">
      <pivotArea field="29" type="button" dataOnly="0" labelOnly="1" outline="0" axis="axisRow" fieldPosition="7"/>
    </format>
    <format dxfId="2125">
      <pivotArea field="21" type="button" dataOnly="0" labelOnly="1" outline="0" axis="axisRow" fieldPosition="8"/>
    </format>
    <format dxfId="2124">
      <pivotArea field="30" type="button" dataOnly="0" labelOnly="1" outline="0" axis="axisRow" fieldPosition="9"/>
    </format>
    <format dxfId="2123">
      <pivotArea field="23" type="button" dataOnly="0" labelOnly="1" outline="0" axis="axisRow" fieldPosition="10"/>
    </format>
    <format dxfId="2122">
      <pivotArea field="11" type="button" dataOnly="0" labelOnly="1" outline="0" axis="axisRow" fieldPosition="11"/>
    </format>
    <format dxfId="2121">
      <pivotArea field="7" type="button" dataOnly="0" labelOnly="1" outline="0" axis="axisRow" fieldPosition="12"/>
    </format>
    <format dxfId="2120">
      <pivotArea field="13" type="button" dataOnly="0" labelOnly="1" outline="0" axis="axisRow" fieldPosition="13"/>
    </format>
    <format dxfId="2119">
      <pivotArea dataOnly="0" labelOnly="1" outline="0" fieldPosition="0">
        <references count="1">
          <reference field="9" count="0"/>
        </references>
      </pivotArea>
    </format>
    <format dxfId="2118">
      <pivotArea dataOnly="0" labelOnly="1" outline="0" fieldPosition="0">
        <references count="1">
          <reference field="9" count="0" defaultSubtotal="1"/>
        </references>
      </pivotArea>
    </format>
    <format dxfId="2117">
      <pivotArea dataOnly="0" labelOnly="1" grandRow="1" outline="0" fieldPosition="0"/>
    </format>
    <format dxfId="2116">
      <pivotArea dataOnly="0" labelOnly="1" outline="0" fieldPosition="0">
        <references count="2">
          <reference field="9" count="1" selected="0">
            <x v="0"/>
          </reference>
          <reference field="10" count="2">
            <x v="1"/>
            <x v="2"/>
          </reference>
        </references>
      </pivotArea>
    </format>
    <format dxfId="2115">
      <pivotArea dataOnly="0" labelOnly="1" outline="0" fieldPosition="0">
        <references count="2">
          <reference field="9" count="1" selected="0">
            <x v="0"/>
          </reference>
          <reference field="10" count="2" defaultSubtotal="1">
            <x v="1"/>
            <x v="2"/>
          </reference>
        </references>
      </pivotArea>
    </format>
    <format dxfId="2114">
      <pivotArea dataOnly="0" labelOnly="1" outline="0" fieldPosition="0">
        <references count="2">
          <reference field="9" count="1" selected="0">
            <x v="1"/>
          </reference>
          <reference field="10" count="1">
            <x v="6"/>
          </reference>
        </references>
      </pivotArea>
    </format>
    <format dxfId="2113">
      <pivotArea dataOnly="0" labelOnly="1" outline="0" fieldPosition="0">
        <references count="2">
          <reference field="9" count="1" selected="0">
            <x v="1"/>
          </reference>
          <reference field="10" count="1" defaultSubtotal="1">
            <x v="6"/>
          </reference>
        </references>
      </pivotArea>
    </format>
    <format dxfId="2112">
      <pivotArea dataOnly="0" labelOnly="1" outline="0" fieldPosition="0">
        <references count="2">
          <reference field="9" count="1" selected="0">
            <x v="2"/>
          </reference>
          <reference field="10" count="2">
            <x v="0"/>
            <x v="5"/>
          </reference>
        </references>
      </pivotArea>
    </format>
    <format dxfId="2111">
      <pivotArea dataOnly="0" labelOnly="1" outline="0" fieldPosition="0">
        <references count="2">
          <reference field="9" count="1" selected="0">
            <x v="2"/>
          </reference>
          <reference field="10" count="2" defaultSubtotal="1">
            <x v="0"/>
            <x v="5"/>
          </reference>
        </references>
      </pivotArea>
    </format>
    <format dxfId="2110">
      <pivotArea dataOnly="0" labelOnly="1" outline="0" fieldPosition="0">
        <references count="2">
          <reference field="9" count="1" selected="0">
            <x v="3"/>
          </reference>
          <reference field="10" count="2">
            <x v="3"/>
            <x v="7"/>
          </reference>
        </references>
      </pivotArea>
    </format>
    <format dxfId="2109">
      <pivotArea dataOnly="0" labelOnly="1" outline="0" fieldPosition="0">
        <references count="2">
          <reference field="9" count="1" selected="0">
            <x v="3"/>
          </reference>
          <reference field="10" count="2" defaultSubtotal="1">
            <x v="3"/>
            <x v="7"/>
          </reference>
        </references>
      </pivotArea>
    </format>
    <format dxfId="2108">
      <pivotArea dataOnly="0" labelOnly="1" outline="0" fieldPosition="0">
        <references count="3">
          <reference field="9" count="1" selected="0">
            <x v="0"/>
          </reference>
          <reference field="10" count="1" selected="0">
            <x v="1"/>
          </reference>
          <reference field="17" count="1">
            <x v="36"/>
          </reference>
        </references>
      </pivotArea>
    </format>
    <format dxfId="2107">
      <pivotArea dataOnly="0" labelOnly="1" outline="0" fieldPosition="0">
        <references count="3">
          <reference field="9" count="1" selected="0">
            <x v="0"/>
          </reference>
          <reference field="10" count="1" selected="0">
            <x v="2"/>
          </reference>
          <reference field="17" count="2">
            <x v="35"/>
            <x v="36"/>
          </reference>
        </references>
      </pivotArea>
    </format>
    <format dxfId="2106">
      <pivotArea dataOnly="0" labelOnly="1" outline="0" fieldPosition="0">
        <references count="3">
          <reference field="9" count="1" selected="0">
            <x v="1"/>
          </reference>
          <reference field="10" count="1" selected="0">
            <x v="6"/>
          </reference>
          <reference field="17" count="1">
            <x v="36"/>
          </reference>
        </references>
      </pivotArea>
    </format>
    <format dxfId="2105">
      <pivotArea dataOnly="0" labelOnly="1" outline="0" fieldPosition="0">
        <references count="3">
          <reference field="9" count="1" selected="0">
            <x v="2"/>
          </reference>
          <reference field="10" count="1" selected="0">
            <x v="0"/>
          </reference>
          <reference field="17" count="1">
            <x v="37"/>
          </reference>
        </references>
      </pivotArea>
    </format>
    <format dxfId="2104">
      <pivotArea dataOnly="0" labelOnly="1" outline="0" fieldPosition="0">
        <references count="3">
          <reference field="9" count="1" selected="0">
            <x v="2"/>
          </reference>
          <reference field="10" count="1" selected="0">
            <x v="5"/>
          </reference>
          <reference field="17" count="1">
            <x v="38"/>
          </reference>
        </references>
      </pivotArea>
    </format>
    <format dxfId="2103">
      <pivotArea dataOnly="0" labelOnly="1" outline="0" fieldPosition="0">
        <references count="3">
          <reference field="9" count="1" selected="0">
            <x v="3"/>
          </reference>
          <reference field="10" count="1" selected="0">
            <x v="3"/>
          </reference>
          <reference field="17" count="1">
            <x v="37"/>
          </reference>
        </references>
      </pivotArea>
    </format>
    <format dxfId="2102">
      <pivotArea dataOnly="0" labelOnly="1" outline="0" fieldPosition="0">
        <references count="3">
          <reference field="9" count="1" selected="0">
            <x v="3"/>
          </reference>
          <reference field="10" count="1" selected="0">
            <x v="7"/>
          </reference>
          <reference field="17" count="1">
            <x v="35"/>
          </reference>
        </references>
      </pivotArea>
    </format>
    <format dxfId="2101">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2100">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2099">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2098">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2097">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2096">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2095">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2094">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2093">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2092">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2091">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2090">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2089">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2088">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2087">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2086">
      <pivotArea dataOnly="0" labelOnly="1" outline="0" axis="axisValues" fieldPosition="0"/>
    </format>
    <format dxfId="2085">
      <pivotArea field="29" type="button" dataOnly="0" labelOnly="1" outline="0" axis="axisRow" fieldPosition="7"/>
    </format>
    <format dxfId="2084">
      <pivotArea field="21" type="button" dataOnly="0" labelOnly="1" outline="0" axis="axisRow" fieldPosition="8"/>
    </format>
    <format dxfId="2083">
      <pivotArea field="30" type="button" dataOnly="0" labelOnly="1" outline="0" axis="axisRow" fieldPosition="9"/>
    </format>
    <format dxfId="2082">
      <pivotArea field="23" type="button" dataOnly="0" labelOnly="1" outline="0" axis="axisRow" fieldPosition="10"/>
    </format>
    <format dxfId="2081">
      <pivotArea field="17" type="button" dataOnly="0" labelOnly="1" outline="0" axis="axisRow" fieldPosition="2"/>
    </format>
    <format dxfId="2080">
      <pivotArea dataOnly="0" labelOnly="1" outline="0" fieldPosition="0">
        <references count="1">
          <reference field="19" count="0"/>
        </references>
      </pivotArea>
    </format>
    <format dxfId="2079">
      <pivotArea dataOnly="0" labelOnly="1" outline="0" fieldPosition="0">
        <references count="1">
          <reference field="16" count="0"/>
        </references>
      </pivotArea>
    </format>
    <format dxfId="2078">
      <pivotArea dataOnly="0" labelOnly="1" outline="0" fieldPosition="0">
        <references count="1">
          <reference field="15" count="0"/>
        </references>
      </pivotArea>
    </format>
    <format dxfId="2077">
      <pivotArea dataOnly="0" labelOnly="1" outline="0" fieldPosition="0">
        <references count="1">
          <reference field="18" count="0"/>
        </references>
      </pivotArea>
    </format>
    <format dxfId="2076">
      <pivotArea dataOnly="0" labelOnly="1" outline="0" fieldPosition="0">
        <references count="1">
          <reference field="17" count="0"/>
        </references>
      </pivotArea>
    </format>
    <format dxfId="2075">
      <pivotArea dataOnly="0" labelOnly="1" outline="0" fieldPosition="0">
        <references count="1">
          <reference field="10" count="0"/>
        </references>
      </pivotArea>
    </format>
    <format dxfId="2074">
      <pivotArea dataOnly="0" labelOnly="1" outline="0" fieldPosition="0">
        <references count="1">
          <reference field="9" count="0"/>
        </references>
      </pivotArea>
    </format>
    <format dxfId="2073">
      <pivotArea dataOnly="0" labelOnly="1" outline="0" fieldPosition="0">
        <references count="3">
          <reference field="9" count="1" selected="0">
            <x v="0"/>
          </reference>
          <reference field="10" count="1" selected="0">
            <x v="2"/>
          </reference>
          <reference field="17" count="1">
            <x v="36"/>
          </reference>
        </references>
      </pivotArea>
    </format>
    <format dxfId="2072">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2071">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2070">
      <pivotArea field="13" type="button" dataOnly="0" labelOnly="1" outline="0" axis="axisRow" fieldPosition="13"/>
    </format>
    <format dxfId="2069">
      <pivotArea dataOnly="0" labelOnly="1" outline="0" fieldPosition="0">
        <references count="1">
          <reference field="9" count="1" defaultSubtotal="1">
            <x v="2"/>
          </reference>
        </references>
      </pivotArea>
    </format>
    <format dxfId="2068">
      <pivotArea dataOnly="0" labelOnly="1" outline="0" fieldPosition="0">
        <references count="1">
          <reference field="9" count="1" defaultSubtotal="1">
            <x v="3"/>
          </reference>
        </references>
      </pivotArea>
    </format>
    <format dxfId="2067">
      <pivotArea dataOnly="0" labelOnly="1" grandRow="1" outline="0" fieldPosition="0"/>
    </format>
    <format dxfId="2066">
      <pivotArea dataOnly="0" labelOnly="1" outline="0" fieldPosition="0">
        <references count="2">
          <reference field="9" count="1" selected="0">
            <x v="2"/>
          </reference>
          <reference field="10" count="1" defaultSubtotal="1">
            <x v="5"/>
          </reference>
        </references>
      </pivotArea>
    </format>
    <format dxfId="2065">
      <pivotArea dataOnly="0" labelOnly="1" outline="0" fieldPosition="0">
        <references count="2">
          <reference field="9" count="1" selected="0">
            <x v="3"/>
          </reference>
          <reference field="10" count="1" defaultSubtotal="1">
            <x v="3"/>
          </reference>
        </references>
      </pivotArea>
    </format>
    <format dxfId="2064">
      <pivotArea dataOnly="0" labelOnly="1" outline="0" fieldPosition="0">
        <references count="2">
          <reference field="9" count="1" selected="0">
            <x v="3"/>
          </reference>
          <reference field="10" count="1" defaultSubtotal="1">
            <x v="7"/>
          </reference>
        </references>
      </pivotArea>
    </format>
    <format dxfId="2063">
      <pivotArea dataOnly="0" labelOnly="1" outline="0" fieldPosition="0">
        <references count="1">
          <reference field="19" count="0"/>
        </references>
      </pivotArea>
    </format>
    <format dxfId="2062">
      <pivotArea dataOnly="0" labelOnly="1" outline="0" fieldPosition="0">
        <references count="1">
          <reference field="17" count="0"/>
        </references>
      </pivotArea>
    </format>
    <format dxfId="2061">
      <pivotArea dataOnly="0" labelOnly="1" outline="0" fieldPosition="0">
        <references count="1">
          <reference field="18" count="0"/>
        </references>
      </pivotArea>
    </format>
    <format dxfId="2060">
      <pivotArea dataOnly="0" labelOnly="1" outline="0" fieldPosition="0">
        <references count="1">
          <reference field="16" count="0"/>
        </references>
      </pivotArea>
    </format>
    <format dxfId="2059">
      <pivotArea dataOnly="0" labelOnly="1" outline="0" fieldPosition="0">
        <references count="1">
          <reference field="21" count="0"/>
        </references>
      </pivotArea>
    </format>
    <format dxfId="2058">
      <pivotArea dataOnly="0" labelOnly="1" outline="0" fieldPosition="0">
        <references count="1">
          <reference field="30" count="0"/>
        </references>
      </pivotArea>
    </format>
    <format dxfId="2057">
      <pivotArea dataOnly="0" labelOnly="1" outline="0" fieldPosition="0">
        <references count="1">
          <reference field="23" count="0"/>
        </references>
      </pivotArea>
    </format>
    <format dxfId="2056">
      <pivotArea dataOnly="0" labelOnly="1" outline="0" fieldPosition="0">
        <references count="1">
          <reference field="29" count="0"/>
        </references>
      </pivotArea>
    </format>
    <format dxfId="2055">
      <pivotArea dataOnly="0" labelOnly="1" outline="0" fieldPosition="0">
        <references count="1">
          <reference field="13" count="0"/>
        </references>
      </pivotArea>
    </format>
    <format dxfId="2054">
      <pivotArea dataOnly="0" labelOnly="1" outline="0" offset="G256:IV256" fieldPosition="0">
        <references count="2">
          <reference field="9" count="1" selected="0">
            <x v="2"/>
          </reference>
          <reference field="10" count="1" defaultSubtotal="1">
            <x v="0"/>
          </reference>
        </references>
      </pivotArea>
    </format>
    <format dxfId="2053">
      <pivotArea dataOnly="0" labelOnly="1" outline="0" offset="G256:IV256" fieldPosition="0">
        <references count="2">
          <reference field="9" count="1" selected="0">
            <x v="0"/>
          </reference>
          <reference field="10" count="1" defaultSubtotal="1">
            <x v="1"/>
          </reference>
        </references>
      </pivotArea>
    </format>
    <format dxfId="2052">
      <pivotArea outline="0" collapsedLevelsAreSubtotals="1" fieldPosition="0"/>
    </format>
    <format dxfId="2051">
      <pivotArea dataOnly="0" labelOnly="1" outline="0" offset="H256:IV256" fieldPosition="0">
        <references count="1">
          <reference field="9" count="1" defaultSubtotal="1">
            <x v="0"/>
          </reference>
        </references>
      </pivotArea>
    </format>
    <format dxfId="2050">
      <pivotArea dataOnly="0" labelOnly="1" outline="0" offset="H256:IV256" fieldPosition="0">
        <references count="1">
          <reference field="9" count="1" defaultSubtotal="1">
            <x v="1"/>
          </reference>
        </references>
      </pivotArea>
    </format>
    <format dxfId="2049">
      <pivotArea dataOnly="0" labelOnly="1" outline="0" offset="H256:IV256" fieldPosition="0">
        <references count="1">
          <reference field="9" count="1" defaultSubtotal="1">
            <x v="2"/>
          </reference>
        </references>
      </pivotArea>
    </format>
    <format dxfId="2048">
      <pivotArea dataOnly="0" labelOnly="1" outline="0" offset="H256:IV256" fieldPosition="0">
        <references count="1">
          <reference field="9" count="1" defaultSubtotal="1">
            <x v="3"/>
          </reference>
        </references>
      </pivotArea>
    </format>
    <format dxfId="2047">
      <pivotArea dataOnly="0" labelOnly="1" grandRow="1" outline="0" offset="H256:IV256" fieldPosition="0"/>
    </format>
    <format dxfId="2046">
      <pivotArea dataOnly="0" labelOnly="1" outline="0" offset="G256:IV256" fieldPosition="0">
        <references count="2">
          <reference field="9" count="1" selected="0">
            <x v="0"/>
          </reference>
          <reference field="10" count="1" defaultSubtotal="1">
            <x v="2"/>
          </reference>
        </references>
      </pivotArea>
    </format>
    <format dxfId="2045">
      <pivotArea dataOnly="0" labelOnly="1" outline="0" offset="G256:IV256" fieldPosition="0">
        <references count="2">
          <reference field="9" count="1" selected="0">
            <x v="1"/>
          </reference>
          <reference field="10" count="1" defaultSubtotal="1">
            <x v="4"/>
          </reference>
        </references>
      </pivotArea>
    </format>
    <format dxfId="2044">
      <pivotArea dataOnly="0" labelOnly="1" outline="0" offset="G256:IV256" fieldPosition="0">
        <references count="2">
          <reference field="9" count="1" selected="0">
            <x v="1"/>
          </reference>
          <reference field="10" count="1" defaultSubtotal="1">
            <x v="6"/>
          </reference>
        </references>
      </pivotArea>
    </format>
    <format dxfId="2043">
      <pivotArea dataOnly="0" labelOnly="1" outline="0" offset="G256:IV256" fieldPosition="0">
        <references count="2">
          <reference field="9" count="1" selected="0">
            <x v="2"/>
          </reference>
          <reference field="10" count="1" defaultSubtotal="1">
            <x v="5"/>
          </reference>
        </references>
      </pivotArea>
    </format>
    <format dxfId="2042">
      <pivotArea dataOnly="0" labelOnly="1" outline="0" offset="G256:IV256" fieldPosition="0">
        <references count="2">
          <reference field="9" count="1" selected="0">
            <x v="3"/>
          </reference>
          <reference field="10" count="1" defaultSubtotal="1">
            <x v="3"/>
          </reference>
        </references>
      </pivotArea>
    </format>
    <format dxfId="2041">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495" applyNumberFormats="0" applyBorderFormats="0" applyFontFormats="0" applyPatternFormats="0" applyAlignmentFormats="0" applyWidthHeightFormats="1" dataCaption="Values" tag="a098f447-ab63-4016-9225-1b0a8375a84e" updatedVersion="8" minRefreshableVersion="3" useAutoFormatting="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507" applyNumberFormats="0" applyBorderFormats="0" applyFontFormats="0" applyPatternFormats="0" applyAlignmentFormats="0" applyWidthHeightFormats="1" dataCaption="Values" tag="861d42c6-69f9-417a-b6c0-cdf71af0c1c9" updatedVersion="8" minRefreshableVersion="3"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2]" cap="GUP 02"/>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44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1957">
      <pivotArea type="all" dataOnly="0" outline="0" fieldPosition="0"/>
    </format>
    <format dxfId="1956">
      <pivotArea outline="0" collapsedLevelsAreSubtotals="1" fieldPosition="0"/>
    </format>
    <format dxfId="1955">
      <pivotArea dataOnly="0" labelOnly="1" grandRow="1" outline="0" fieldPosition="0"/>
    </format>
    <format dxfId="1954">
      <pivotArea type="all" dataOnly="0" outline="0" fieldPosition="0"/>
    </format>
    <format dxfId="1953">
      <pivotArea outline="0" collapsedLevelsAreSubtotals="1" fieldPosition="0"/>
    </format>
    <format dxfId="1952">
      <pivotArea dataOnly="0" labelOnly="1" grandRow="1" outline="0" fieldPosition="0"/>
    </format>
    <format dxfId="1951">
      <pivotArea type="all" dataOnly="0" outline="0" fieldPosition="0"/>
    </format>
    <format dxfId="1950">
      <pivotArea outline="0" collapsedLevelsAreSubtotals="1" fieldPosition="0"/>
    </format>
    <format dxfId="1949">
      <pivotArea dataOnly="0" labelOnly="1" grandRow="1" outline="0" fieldPosition="0"/>
    </format>
    <format dxfId="1948">
      <pivotArea dataOnly="0" labelOnly="1" fieldPosition="0">
        <references count="1">
          <reference field="0" count="0"/>
        </references>
      </pivotArea>
    </format>
    <format dxfId="1947">
      <pivotArea field="1" type="button" dataOnly="0" labelOnly="1" outline="0" axis="axisRow" fieldPosition="0"/>
    </format>
    <format dxfId="1946">
      <pivotArea field="0" type="button" dataOnly="0" labelOnly="1" outline="0" axis="axisRow" fieldPosition="5"/>
    </format>
    <format dxfId="1945">
      <pivotArea dataOnly="0" labelOnly="1" grandRow="1" outline="0" fieldPosition="0"/>
    </format>
    <format dxfId="1944">
      <pivotArea dataOnly="0" labelOnly="1" outline="0" fieldPosition="0">
        <references count="1">
          <reference field="1" count="0"/>
        </references>
      </pivotArea>
    </format>
    <format dxfId="1943">
      <pivotArea outline="0" fieldPosition="0">
        <references count="1">
          <reference field="1" count="0" selected="0" defaultSubtotal="1"/>
        </references>
      </pivotArea>
    </format>
    <format dxfId="1942">
      <pivotArea dataOnly="0" labelOnly="1" outline="0" fieldPosition="0">
        <references count="1">
          <reference field="1" count="0"/>
        </references>
      </pivotArea>
    </format>
    <format dxfId="1941">
      <pivotArea dataOnly="0" labelOnly="1" outline="0" fieldPosition="0">
        <references count="1">
          <reference field="1" count="0" defaultSubtotal="1"/>
        </references>
      </pivotArea>
    </format>
    <format dxfId="1940">
      <pivotArea field="0" type="button" dataOnly="0" labelOnly="1" outline="0" axis="axisRow" fieldPosition="5"/>
    </format>
    <format dxfId="1939">
      <pivotArea field="3" type="button" dataOnly="0" labelOnly="1" outline="0" axis="axisRow" fieldPosition="2"/>
    </format>
    <format dxfId="1938">
      <pivotArea field="4" type="button" dataOnly="0" labelOnly="1" outline="0" axis="axisRow" fieldPosition="3"/>
    </format>
    <format dxfId="1937">
      <pivotArea field="5" type="button" dataOnly="0" labelOnly="1" outline="0" axis="axisRow" fieldPosition="4"/>
    </format>
    <format dxfId="1936">
      <pivotArea field="2" type="button" dataOnly="0" labelOnly="1" outline="0" axis="axisRow" fieldPosition="1"/>
    </format>
    <format dxfId="1935">
      <pivotArea dataOnly="0" labelOnly="1" outline="0" fieldPosition="0">
        <references count="1">
          <reference field="2" count="0"/>
        </references>
      </pivotArea>
    </format>
    <format dxfId="1934">
      <pivotArea dataOnly="0" labelOnly="1" outline="0" fieldPosition="0">
        <references count="1">
          <reference field="4" count="0"/>
        </references>
      </pivotArea>
    </format>
    <format dxfId="1933">
      <pivotArea dataOnly="0" labelOnly="1" outline="0" fieldPosition="0">
        <references count="1">
          <reference field="1" count="0"/>
        </references>
      </pivotArea>
    </format>
    <format dxfId="1932">
      <pivotArea dataOnly="0" labelOnly="1" outline="0" fieldPosition="0">
        <references count="1">
          <reference field="1" count="1">
            <x v="1048832"/>
          </reference>
        </references>
      </pivotArea>
    </format>
    <format dxfId="1931">
      <pivotArea dataOnly="0" labelOnly="1" outline="0" fieldPosition="0">
        <references count="1">
          <reference field="1" count="1">
            <x v="1048832"/>
          </reference>
        </references>
      </pivotArea>
    </format>
    <format dxfId="1930">
      <pivotArea dataOnly="0" labelOnly="1" outline="0" fieldPosition="0">
        <references count="1">
          <reference field="1" count="1">
            <x v="1048832"/>
          </reference>
        </references>
      </pivotArea>
    </format>
    <format dxfId="1929">
      <pivotArea dataOnly="0" labelOnly="1" outline="0" fieldPosition="0">
        <references count="1">
          <reference field="1" count="1">
            <x v="1048832"/>
          </reference>
        </references>
      </pivotArea>
    </format>
    <format dxfId="1928">
      <pivotArea dataOnly="0" labelOnly="1" outline="0" fieldPosition="0">
        <references count="1">
          <reference field="1" count="1">
            <x v="1048832"/>
          </reference>
        </references>
      </pivotArea>
    </format>
    <format dxfId="1927">
      <pivotArea dataOnly="0" labelOnly="1" outline="0" fieldPosition="0">
        <references count="1">
          <reference field="1" count="1">
            <x v="1048832"/>
          </reference>
        </references>
      </pivotArea>
    </format>
    <format dxfId="1926">
      <pivotArea dataOnly="0" labelOnly="1" outline="0" fieldPosition="0">
        <references count="1">
          <reference field="1" count="1">
            <x v="1048832"/>
          </reference>
        </references>
      </pivotArea>
    </format>
    <format dxfId="1925">
      <pivotArea dataOnly="0" labelOnly="1" outline="0" fieldPosition="0">
        <references count="1">
          <reference field="1" count="1">
            <x v="1048832"/>
          </reference>
        </references>
      </pivotArea>
    </format>
    <format dxfId="1924">
      <pivotArea dataOnly="0" labelOnly="1" outline="0" fieldPosition="0">
        <references count="1">
          <reference field="1" count="1">
            <x v="1048832"/>
          </reference>
        </references>
      </pivotArea>
    </format>
    <format dxfId="1923">
      <pivotArea dataOnly="0" labelOnly="1" outline="0" fieldPosition="0">
        <references count="1">
          <reference field="1" count="1">
            <x v="1048832"/>
          </reference>
        </references>
      </pivotArea>
    </format>
    <format dxfId="1922">
      <pivotArea dataOnly="0" labelOnly="1" outline="0" fieldPosition="0">
        <references count="1">
          <reference field="1" count="1">
            <x v="1048832"/>
          </reference>
        </references>
      </pivotArea>
    </format>
    <format dxfId="1921">
      <pivotArea dataOnly="0" labelOnly="1" outline="0" fieldPosition="0">
        <references count="1">
          <reference field="1" count="1">
            <x v="1048832"/>
          </reference>
        </references>
      </pivotArea>
    </format>
    <format dxfId="1920">
      <pivotArea dataOnly="0" labelOnly="1" outline="0" fieldPosition="0">
        <references count="1">
          <reference field="1" count="1">
            <x v="1048832"/>
          </reference>
        </references>
      </pivotArea>
    </format>
    <format dxfId="1919">
      <pivotArea dataOnly="0" labelOnly="1" outline="0" fieldPosition="0">
        <references count="1">
          <reference field="1" count="1">
            <x v="1048832"/>
          </reference>
        </references>
      </pivotArea>
    </format>
    <format dxfId="1918">
      <pivotArea dataOnly="0" labelOnly="1" outline="0" fieldPosition="0">
        <references count="1">
          <reference field="1" count="1">
            <x v="1048832"/>
          </reference>
        </references>
      </pivotArea>
    </format>
    <format dxfId="1917">
      <pivotArea dataOnly="0" labelOnly="1" outline="0" fieldPosition="0">
        <references count="1">
          <reference field="1" count="1">
            <x v="1048832"/>
          </reference>
        </references>
      </pivotArea>
    </format>
    <format dxfId="1916">
      <pivotArea dataOnly="0" labelOnly="1" outline="0" fieldPosition="0">
        <references count="1">
          <reference field="1" count="1">
            <x v="1048832"/>
          </reference>
        </references>
      </pivotArea>
    </format>
    <format dxfId="1915">
      <pivotArea dataOnly="0" labelOnly="1" grandRow="1" outline="0" fieldPosition="0"/>
    </format>
    <format dxfId="1914">
      <pivotArea type="all" dataOnly="0" outline="0" fieldPosition="0"/>
    </format>
    <format dxfId="1913">
      <pivotArea outline="0" collapsedLevelsAreSubtotals="1" fieldPosition="0"/>
    </format>
    <format dxfId="1912">
      <pivotArea field="1" type="button" dataOnly="0" labelOnly="1" outline="0" axis="axisRow" fieldPosition="0"/>
    </format>
    <format dxfId="1911">
      <pivotArea field="2" type="button" dataOnly="0" labelOnly="1" outline="0" axis="axisRow" fieldPosition="1"/>
    </format>
    <format dxfId="1910">
      <pivotArea field="3" type="button" dataOnly="0" labelOnly="1" outline="0" axis="axisRow" fieldPosition="2"/>
    </format>
    <format dxfId="1909">
      <pivotArea field="4" type="button" dataOnly="0" labelOnly="1" outline="0" axis="axisRow" fieldPosition="3"/>
    </format>
    <format dxfId="1908">
      <pivotArea field="5" type="button" dataOnly="0" labelOnly="1" outline="0" axis="axisRow" fieldPosition="4"/>
    </format>
    <format dxfId="1907">
      <pivotArea field="0" type="button" dataOnly="0" labelOnly="1" outline="0" axis="axisRow" fieldPosition="5"/>
    </format>
    <format dxfId="1906">
      <pivotArea dataOnly="0" labelOnly="1" outline="0" fieldPosition="0">
        <references count="1">
          <reference field="1" count="0"/>
        </references>
      </pivotArea>
    </format>
    <format dxfId="1905">
      <pivotArea dataOnly="0" labelOnly="1" outline="0" fieldPosition="0">
        <references count="1">
          <reference field="1" count="0" defaultSubtotal="1"/>
        </references>
      </pivotArea>
    </format>
    <format dxfId="1904">
      <pivotArea dataOnly="0" labelOnly="1" grandRow="1" outline="0" fieldPosition="0"/>
    </format>
    <format dxfId="1903">
      <pivotArea type="all" dataOnly="0" outline="0" fieldPosition="0"/>
    </format>
    <format dxfId="1902">
      <pivotArea field="0" type="button" dataOnly="0" labelOnly="1" outline="0" axis="axisRow" fieldPosition="5"/>
    </format>
    <format dxfId="1901">
      <pivotArea dataOnly="0" labelOnly="1" grandRow="1" outline="0" fieldPosition="0"/>
    </format>
    <format dxfId="1900">
      <pivotArea field="0" type="button" dataOnly="0" labelOnly="1" outline="0" axis="axisRow" fieldPosition="5"/>
    </format>
    <format dxfId="1899">
      <pivotArea dataOnly="0" labelOnly="1" outline="0" fieldPosition="0">
        <references count="1">
          <reference field="1" count="1" defaultSubtotal="1">
            <x v="1048832"/>
          </reference>
        </references>
      </pivotArea>
    </format>
    <format dxfId="1898">
      <pivotArea dataOnly="0" labelOnly="1" outline="0" fieldPosition="0">
        <references count="1">
          <reference field="1" count="1" defaultSubtotal="1">
            <x v="1048832"/>
          </reference>
        </references>
      </pivotArea>
    </format>
    <format dxfId="1897">
      <pivotArea dataOnly="0" labelOnly="1" outline="0" fieldPosition="0">
        <references count="1">
          <reference field="1" count="1" defaultSubtotal="1">
            <x v="1048832"/>
          </reference>
        </references>
      </pivotArea>
    </format>
    <format dxfId="1896">
      <pivotArea dataOnly="0" labelOnly="1" outline="0" fieldPosition="0">
        <references count="1">
          <reference field="1" count="1" defaultSubtotal="1">
            <x v="1048832"/>
          </reference>
        </references>
      </pivotArea>
    </format>
    <format dxfId="1895">
      <pivotArea dataOnly="0" labelOnly="1" outline="0" fieldPosition="0">
        <references count="1">
          <reference field="1" count="1" defaultSubtotal="1">
            <x v="1048832"/>
          </reference>
        </references>
      </pivotArea>
    </format>
    <format dxfId="1894">
      <pivotArea dataOnly="0" labelOnly="1" outline="0" fieldPosition="0">
        <references count="1">
          <reference field="1" count="1" defaultSubtotal="1">
            <x v="1048832"/>
          </reference>
        </references>
      </pivotArea>
    </format>
    <format dxfId="1893">
      <pivotArea dataOnly="0" labelOnly="1" outline="0" fieldPosition="0">
        <references count="1">
          <reference field="1" count="1" defaultSubtotal="1">
            <x v="1048832"/>
          </reference>
        </references>
      </pivotArea>
    </format>
    <format dxfId="1892">
      <pivotArea dataOnly="0" labelOnly="1" outline="0" fieldPosition="0">
        <references count="1">
          <reference field="1" count="1" defaultSubtotal="1">
            <x v="1048832"/>
          </reference>
        </references>
      </pivotArea>
    </format>
    <format dxfId="1891">
      <pivotArea dataOnly="0" labelOnly="1" outline="0" fieldPosition="0">
        <references count="1">
          <reference field="1" count="1" defaultSubtotal="1">
            <x v="1048832"/>
          </reference>
        </references>
      </pivotArea>
    </format>
    <format dxfId="1890">
      <pivotArea dataOnly="0" labelOnly="1" outline="0" fieldPosition="0">
        <references count="1">
          <reference field="1" count="1" defaultSubtotal="1">
            <x v="1048832"/>
          </reference>
        </references>
      </pivotArea>
    </format>
    <format dxfId="1889">
      <pivotArea dataOnly="0" labelOnly="1" outline="0" fieldPosition="0">
        <references count="1">
          <reference field="1" count="1" defaultSubtotal="1">
            <x v="1048832"/>
          </reference>
        </references>
      </pivotArea>
    </format>
    <format dxfId="1888">
      <pivotArea dataOnly="0" labelOnly="1" outline="0" fieldPosition="0">
        <references count="1">
          <reference field="1" count="1" defaultSubtotal="1">
            <x v="1048832"/>
          </reference>
        </references>
      </pivotArea>
    </format>
    <format dxfId="1887">
      <pivotArea dataOnly="0" labelOnly="1" outline="0" fieldPosition="0">
        <references count="1">
          <reference field="1" count="1" defaultSubtotal="1">
            <x v="1048832"/>
          </reference>
        </references>
      </pivotArea>
    </format>
    <format dxfId="1886">
      <pivotArea dataOnly="0" labelOnly="1" outline="0" fieldPosition="0">
        <references count="1">
          <reference field="1" count="1" defaultSubtotal="1">
            <x v="1048832"/>
          </reference>
        </references>
      </pivotArea>
    </format>
    <format dxfId="1885">
      <pivotArea dataOnly="0" labelOnly="1" outline="0" fieldPosition="0">
        <references count="1">
          <reference field="1" count="1" defaultSubtotal="1">
            <x v="1048832"/>
          </reference>
        </references>
      </pivotArea>
    </format>
    <format dxfId="1884">
      <pivotArea dataOnly="0" labelOnly="1" outline="0" fieldPosition="0">
        <references count="1">
          <reference field="1" count="1" defaultSubtotal="1">
            <x v="1048832"/>
          </reference>
        </references>
      </pivotArea>
    </format>
    <format dxfId="1883">
      <pivotArea dataOnly="0" labelOnly="1" outline="0" fieldPosition="0">
        <references count="1">
          <reference field="1" count="1" defaultSubtotal="1">
            <x v="1048832"/>
          </reference>
        </references>
      </pivotArea>
    </format>
    <format dxfId="1882">
      <pivotArea dataOnly="0" labelOnly="1" outline="0" fieldPosition="0">
        <references count="1">
          <reference field="1" count="1" defaultSubtotal="1">
            <x v="1048832"/>
          </reference>
        </references>
      </pivotArea>
    </format>
    <format dxfId="1881">
      <pivotArea dataOnly="0" labelOnly="1" outline="0" fieldPosition="0">
        <references count="1">
          <reference field="1" count="1" defaultSubtotal="1">
            <x v="1048832"/>
          </reference>
        </references>
      </pivotArea>
    </format>
    <format dxfId="1880">
      <pivotArea dataOnly="0" labelOnly="1" outline="0" fieldPosition="0">
        <references count="1">
          <reference field="1" count="1" defaultSubtotal="1">
            <x v="1048832"/>
          </reference>
        </references>
      </pivotArea>
    </format>
    <format dxfId="1879">
      <pivotArea dataOnly="0" labelOnly="1" outline="0" fieldPosition="0">
        <references count="1">
          <reference field="1" count="1" defaultSubtotal="1">
            <x v="1048832"/>
          </reference>
        </references>
      </pivotArea>
    </format>
    <format dxfId="1878">
      <pivotArea dataOnly="0" labelOnly="1" outline="0" fieldPosition="0">
        <references count="1">
          <reference field="1" count="1" defaultSubtotal="1">
            <x v="1048832"/>
          </reference>
        </references>
      </pivotArea>
    </format>
    <format dxfId="1877">
      <pivotArea dataOnly="0" labelOnly="1" outline="0" fieldPosition="0">
        <references count="1">
          <reference field="1" count="1" defaultSubtotal="1">
            <x v="1048832"/>
          </reference>
        </references>
      </pivotArea>
    </format>
    <format dxfId="1876">
      <pivotArea dataOnly="0" labelOnly="1" outline="0" fieldPosition="0">
        <references count="1">
          <reference field="1" count="1" defaultSubtotal="1">
            <x v="1048832"/>
          </reference>
        </references>
      </pivotArea>
    </format>
    <format dxfId="1875">
      <pivotArea dataOnly="0" labelOnly="1" outline="0" fieldPosition="0">
        <references count="1">
          <reference field="1" count="1" defaultSubtotal="1">
            <x v="1048832"/>
          </reference>
        </references>
      </pivotArea>
    </format>
    <format dxfId="1874">
      <pivotArea dataOnly="0" labelOnly="1" outline="0" fieldPosition="0">
        <references count="1">
          <reference field="1" count="1" defaultSubtotal="1">
            <x v="1048832"/>
          </reference>
        </references>
      </pivotArea>
    </format>
    <format dxfId="1873">
      <pivotArea dataOnly="0" labelOnly="1" outline="0" fieldPosition="0">
        <references count="1">
          <reference field="1" count="1" defaultSubtotal="1">
            <x v="1048832"/>
          </reference>
        </references>
      </pivotArea>
    </format>
    <format dxfId="1872">
      <pivotArea dataOnly="0" labelOnly="1" grandRow="1" outline="0" fieldPosition="0"/>
    </format>
    <format dxfId="1871">
      <pivotArea type="all" dataOnly="0" outline="0" fieldPosition="0"/>
    </format>
    <format dxfId="1870">
      <pivotArea outline="0" collapsedLevelsAreSubtotals="1" fieldPosition="0"/>
    </format>
    <format dxfId="1869">
      <pivotArea field="1" type="button" dataOnly="0" labelOnly="1" outline="0" axis="axisRow" fieldPosition="0"/>
    </format>
    <format dxfId="1868">
      <pivotArea field="2" type="button" dataOnly="0" labelOnly="1" outline="0" axis="axisRow" fieldPosition="1"/>
    </format>
    <format dxfId="1867">
      <pivotArea field="3" type="button" dataOnly="0" labelOnly="1" outline="0" axis="axisRow" fieldPosition="2"/>
    </format>
    <format dxfId="1866">
      <pivotArea field="4" type="button" dataOnly="0" labelOnly="1" outline="0" axis="axisRow" fieldPosition="3"/>
    </format>
    <format dxfId="1865">
      <pivotArea field="5" type="button" dataOnly="0" labelOnly="1" outline="0" axis="axisRow" fieldPosition="4"/>
    </format>
    <format dxfId="1864">
      <pivotArea field="0" type="button" dataOnly="0" labelOnly="1" outline="0" axis="axisRow" fieldPosition="5"/>
    </format>
    <format dxfId="1863">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434479756">
      <levels count="2">
        <level uniqueName="[SPBY].[Subkoordinator].[(All)]" sourceCaption="(All)" count="0"/>
        <level uniqueName="[SPBY].[Subkoordinator].[Subkoordinator]" sourceCaption="Subkoordinator" count="8">
          <ranges>
            <range startItem="0">
              <i n="[SPBY].[Subkoordinator].&amp;[Kelembagaan]" c="Kelembagaan"/>
              <i n="[SPBY].[Subkoordinator].&amp;[Evaluasi]" c="Evaluasi" nd="1"/>
              <i n="[SPBY].[Subkoordinator].&amp;[Ketenagaan]" c="Ketenagaan" nd="1"/>
              <i n="[SPBY].[Subkoordinator].&amp;[Keuangan]" c="Keuangan" nd="1"/>
              <i n="[SPBY].[Subkoordinator].&amp;[Metode dan Kurikulum]" c="Metode dan Kurikulum" nd="1"/>
              <i n="[SPBY].[Subkoordinator].&amp;[Perencanaan]" c="Perencanaan" nd="1"/>
              <i n="[SPBY].[Subkoordinator].&amp;[Peserta Didik dan Sarana Prasarana]" c="Peserta Didik dan Sarana Prasarana" nd="1"/>
              <i n="[SPBY].[Subkoordinator].&amp;[Umum]" c="Umum"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434479756">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mp;[Kelembagaan dan Ketenaga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434479756">
      <levels count="2">
        <level uniqueName="[SPBY].[Status_GUP_TUP].[(All)]" sourceCaption="(All)" count="0"/>
        <level uniqueName="[SPBY].[Status_GUP_TUP].[Status_GUP_TUP]" sourceCaption="Status_GUP_TUP" count="2">
          <ranges>
            <range startItem="0">
              <i n="[SPBY].[Status_GUP_TUP].&amp;[GUP 01]" c="GUP 01"/>
              <i n="[SPBY].[Status_GUP_TUP].&amp;[GUP 02]" c="GUP 02"/>
            </range>
          </ranges>
        </level>
      </levels>
      <selections count="1">
        <selection n="[SPBY].[Status_GUP_TUP].&amp;[GUP 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61"/>
    <tableColumn id="2" xr3:uid="{025BDA5E-7239-493E-9396-FDAEBC22623F}" uniqueName="2" name="Column2" queryTableFieldId="2" dataDxfId="3460"/>
    <tableColumn id="3" xr3:uid="{CFE3A5AA-AAE8-4CF4-BFC4-6130803BF3D6}" uniqueName="3" name="Column3" queryTableFieldId="3" dataDxfId="3459"/>
    <tableColumn id="4" xr3:uid="{35000186-B14E-4788-BAB7-647CF402CC12}" uniqueName="4" name="Column4" queryTableFieldId="4" dataDxfId="3458"/>
    <tableColumn id="5" xr3:uid="{E17C0BC3-9014-489C-9533-E55E2099D1D3}" uniqueName="5" name="Column5" queryTableFieldId="5" dataDxfId="3457"/>
    <tableColumn id="6" xr3:uid="{C0D5BB3C-5857-4BCA-A9CB-ED6E5EFC8607}" uniqueName="6" name="Column6" queryTableFieldId="6" dataDxfId="3456"/>
    <tableColumn id="7" xr3:uid="{F7359B52-8AB4-41F0-8494-8FBDEDC37E20}" uniqueName="7" name="Column7" queryTableFieldId="7" dataDxfId="3455"/>
    <tableColumn id="8" xr3:uid="{229AE432-04FF-4EB3-A83B-19EB1B489A70}" uniqueName="8" name="Column8" queryTableFieldId="8" dataDxfId="3454"/>
    <tableColumn id="9" xr3:uid="{E78958A1-A9AD-4AF3-BB06-459B1EF6EC19}" uniqueName="9" name="Column9" queryTableFieldId="9" dataDxfId="3453"/>
    <tableColumn id="10" xr3:uid="{1DE3B1F4-2C08-4613-A64A-DF0CA0A7EED5}" uniqueName="10" name="Column10" queryTableFieldId="10" dataDxfId="3452"/>
    <tableColumn id="11" xr3:uid="{97AF717A-DCA6-4139-B0E8-CD814F2E4201}" uniqueName="11" name="Column11" queryTableFieldId="11" dataDxfId="3451"/>
    <tableColumn id="12" xr3:uid="{0D8B7378-1EE0-4C1D-9272-08775B340CC6}" uniqueName="12" name="AN" queryTableFieldId="12" dataDxfId="3450"/>
    <tableColumn id="13" xr3:uid="{C1B8A798-70D7-49CC-8411-F9CFC79C34E8}" uniqueName="13" name="Column13" queryTableFieldId="13" dataDxfId="3449"/>
    <tableColumn id="14" xr3:uid="{6FFD15A6-B6EB-4159-9105-5768B70DF483}" uniqueName="14" name="Column14" queryTableFieldId="14" dataDxfId="3448"/>
    <tableColumn id="15" xr3:uid="{77C3B8B4-F44D-405D-8151-AB9AD2DDFA67}" uniqueName="15" name="Column15" queryTableFieldId="15"/>
    <tableColumn id="16" xr3:uid="{50BC24F7-9620-4EE4-8F18-BFECC197C8E1}" uniqueName="16" name="Column16" queryTableFieldId="16" dataDxfId="3447"/>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52" tableType="queryTable" totalsRowCount="1">
  <autoFilter ref="A1:BC51" xr:uid="{867F32FE-3467-4CBE-A9DA-F7F9DE2AB573}"/>
  <tableColumns count="55">
    <tableColumn id="1" xr3:uid="{630AD4CC-AD50-4F6B-B28E-C192AD0DBBFE}" uniqueName="1" name="BA" queryTableFieldId="82" dataDxfId="3430"/>
    <tableColumn id="2" xr3:uid="{890E741C-417C-4290-9BBC-7D97E19EAEE9}" uniqueName="2" name="Nama BA" queryTableFieldId="83" dataDxfId="3429"/>
    <tableColumn id="3" xr3:uid="{C5553197-A5DF-4EEE-9937-83AC0AADB069}" uniqueName="3" name="Es1" queryTableFieldId="84" dataDxfId="3428"/>
    <tableColumn id="4" xr3:uid="{BD39ECA7-8063-41FE-9512-95FF14407623}" uniqueName="4" name="Nama Es1" queryTableFieldId="85" dataDxfId="3427"/>
    <tableColumn id="5" xr3:uid="{6D401D94-0338-4067-8784-504F3CB901E1}" uniqueName="5" name="Kode Satker" queryTableFieldId="86" dataDxfId="3426"/>
    <tableColumn id="6" xr3:uid="{9AF863E5-C17B-414B-86D7-3E824E88653C}" uniqueName="6" name="Nama Satker" queryTableFieldId="87" dataDxfId="3425"/>
    <tableColumn id="7" xr3:uid="{270BB171-4009-4D98-984C-F886017E94DD}" uniqueName="7" name="Kode Program" queryTableFieldId="88" dataDxfId="3424"/>
    <tableColumn id="9" xr3:uid="{989A85DA-A53E-488A-8F50-2A5DE2C09278}" uniqueName="9" name="Nama Program" queryTableFieldId="89" dataDxfId="3423"/>
    <tableColumn id="10" xr3:uid="{D3924EE3-32FD-437C-9D1A-6C8248D62BBD}" uniqueName="10" name="Kode Kegiatan" queryTableFieldId="90" dataDxfId="3422"/>
    <tableColumn id="11" xr3:uid="{48F40CC8-599B-405B-BD4A-181DC32977DF}" uniqueName="11" name="Nama Kegiatan" queryTableFieldId="91" dataDxfId="3421"/>
    <tableColumn id="36" xr3:uid="{76E9BF33-04CF-453F-A9BD-722454877E0D}" uniqueName="36" name="Kode KRO" queryTableFieldId="92" dataDxfId="3420"/>
    <tableColumn id="37" xr3:uid="{4EE9CEDF-DF9D-448E-BBBA-32AF9C874059}" uniqueName="37" name="Nama KRO" queryTableFieldId="93" dataDxfId="3419"/>
    <tableColumn id="38" xr3:uid="{E68FEF6E-97D5-4413-8D4D-4AAA8B7E7966}" uniqueName="38" name="Kode RO" queryTableFieldId="94" dataDxfId="3418"/>
    <tableColumn id="39" xr3:uid="{D165A3A5-E7A7-413D-B46F-F7F88DB9168A}" uniqueName="39" name="Nama RO" queryTableFieldId="95" dataDxfId="3417"/>
    <tableColumn id="40" xr3:uid="{CE2ED258-22BA-43AC-AAA4-AD6592B615FF}" uniqueName="40" name="Kode Komponen" queryTableFieldId="96" dataDxfId="3416"/>
    <tableColumn id="41" xr3:uid="{5335E25E-7D0B-4A8B-97E8-F651A0122E1A}" uniqueName="41" name="Nama Komponen" queryTableFieldId="97" dataDxfId="3415"/>
    <tableColumn id="42" xr3:uid="{DCAAD161-2DF4-4820-A76F-4E29DBE8C83A}" uniqueName="42" name="Kode Subkomponen" queryTableFieldId="98" dataDxfId="3414"/>
    <tableColumn id="43" xr3:uid="{791D3ECD-479F-43D4-AF3B-C7B4E6B77D8E}" uniqueName="43" name="Nama Subkomponen" queryTableFieldId="99" dataDxfId="3413"/>
    <tableColumn id="44" xr3:uid="{CB55BAE0-01A0-4EAD-AFB0-A4C039878BDE}" uniqueName="44" name="Kode Akun" queryTableFieldId="100" dataDxfId="3412"/>
    <tableColumn id="45" xr3:uid="{A7A98431-8D48-4690-88C5-D7F706938EEC}" uniqueName="45" name="Nama Akun" queryTableFieldId="101" dataDxfId="3411"/>
    <tableColumn id="12" xr3:uid="{5C06FA91-94C4-436F-BFCE-833ED495F525}" uniqueName="12" name="Detil" queryTableFieldId="12" dataDxfId="3410"/>
    <tableColumn id="13" xr3:uid="{C556C79B-1201-4AD8-9EA9-06A9977D3851}" uniqueName="13" name="Noitem" queryTableFieldId="13" dataDxfId="3409"/>
    <tableColumn id="14" xr3:uid="{27547DDE-5E79-4848-B435-1648005919D8}" uniqueName="14" name="Uraian" queryTableFieldId="14" dataDxfId="1853"/>
    <tableColumn id="15" xr3:uid="{797A2B96-18A6-4377-85BA-F342DBC34B24}" uniqueName="15" name="Jumlah" queryTableFieldId="15"/>
    <tableColumn id="16" xr3:uid="{A03B32BD-7E84-4D83-AF8E-A63F569118AA}" uniqueName="16" name="nosp2d" queryTableFieldId="16" dataDxfId="3408"/>
    <tableColumn id="17" xr3:uid="{15BC6FA0-E5A4-4B7E-9060-13245859CB22}" uniqueName="17" name="tglsp2d" queryTableFieldId="17" dataDxfId="1852" totalsRowDxfId="1854"/>
    <tableColumn id="18" xr3:uid="{1EE280DD-66F4-453D-8B44-38B091ACF329}" uniqueName="18" name="NoSPM" queryTableFieldId="18" dataDxfId="3407"/>
    <tableColumn id="19" xr3:uid="{46D5DA09-46D8-44DC-98C9-BC252F52A8B8}" uniqueName="19" name="Tanggal Invoice" queryTableFieldId="19" dataDxfId="1851" totalsRowDxfId="1855"/>
    <tableColumn id="20" xr3:uid="{823E8C81-BA88-47F7-84F3-01A483A662E1}" uniqueName="20" name="DRPP" queryTableFieldId="20" dataDxfId="3406"/>
    <tableColumn id="21" xr3:uid="{B72C6D5A-42C1-4FB4-B1AF-248A690B5EED}" uniqueName="21" name="nokuitansi" queryTableFieldId="21" dataDxfId="3405"/>
    <tableColumn id="46" xr3:uid="{079BB35B-1F9D-4E0F-9EC8-A57C6C050DC4}" uniqueName="46" name="tglkuitansi" queryTableFieldId="102" dataDxfId="3404"/>
    <tableColumn id="23" xr3:uid="{5C1A2477-3090-4B5B-AE8C-C523AFD798C3}" uniqueName="23" name="nospby" queryTableFieldId="23" dataDxfId="3403"/>
    <tableColumn id="47" xr3:uid="{F56BE3D4-C122-43A4-84EE-3093A5AA9814}" uniqueName="47" name="TglSPBY" queryTableFieldId="103" dataDxfId="3402"/>
    <tableColumn id="25" xr3:uid="{4A15DCEC-F366-4D75-BDF8-E5381D2EB671}" uniqueName="25" name="Status_GUP_TUP" queryTableFieldId="25" dataDxfId="3401"/>
    <tableColumn id="28" xr3:uid="{84EE49F4-45A8-4C20-A6FE-DA949E993F4D}" uniqueName="28" name="Jenis SPM" queryTableFieldId="28" dataDxfId="3400"/>
    <tableColumn id="29" xr3:uid="{39F844A1-D62C-42A5-9A9E-588DD2435159}" uniqueName="29" name="Jenis SP2D" queryTableFieldId="29" dataDxfId="3399"/>
    <tableColumn id="30" xr3:uid="{B231E81C-0D78-4DD9-88CD-9174A7F6483C}" uniqueName="30" name="noKW" queryTableFieldId="30" dataDxfId="3398"/>
    <tableColumn id="22" xr3:uid="{6ECC6D5B-3FC8-442F-AB27-1E38801F8A2B}" uniqueName="22" name="tglKW" queryTableFieldId="22" dataDxfId="1850" totalsRowDxfId="1856"/>
    <tableColumn id="31" xr3:uid="{81D2A782-4993-4882-989B-5EC215290917}" uniqueName="31" name="no_SPBY" queryTableFieldId="31" dataDxfId="3397"/>
    <tableColumn id="24" xr3:uid="{8C72C06A-20FC-489E-B980-E9FFB9232869}" uniqueName="24" name="tgl_spby" queryTableFieldId="24" dataDxfId="1849" totalsRowDxfId="1857"/>
    <tableColumn id="32" xr3:uid="{07B3B0CB-B1EC-44FB-93EA-D448AF7CF5BB}" uniqueName="32" name="Ref_UM" queryTableFieldId="32" dataDxfId="3396"/>
    <tableColumn id="26" xr3:uid="{2148EE94-4A0D-4F71-824A-7127E32A03C8}" uniqueName="26" name="Jenis Belanja" queryTableFieldId="26" dataDxfId="3395"/>
    <tableColumn id="48" xr3:uid="{52071AA3-2CCD-46F1-9BAD-CFB44E0B384C}" uniqueName="48" name="Detil Jenis Belanja" queryTableFieldId="104" dataDxfId="3394"/>
    <tableColumn id="27" xr3:uid="{2D695F2D-5216-43C7-A482-DE438667DA20}" uniqueName="27" name="Status Akun" queryTableFieldId="27" dataDxfId="3393"/>
    <tableColumn id="49" xr3:uid="{322BB1AF-039C-4557-93A5-0279694DB168}" uniqueName="49" name="Status Covid" queryTableFieldId="105" dataDxfId="3392"/>
    <tableColumn id="50" xr3:uid="{7C89F7D4-69CF-4626-9350-24660CE7504F}" uniqueName="50" name="MAK Subkomponen" queryTableFieldId="106" dataDxfId="3391"/>
    <tableColumn id="8" xr3:uid="{067B9E6F-2A8B-4E7E-BD5F-EA20B72489C9}" uniqueName="8" name="MAK4" queryTableFieldId="8" dataDxfId="3390"/>
    <tableColumn id="51" xr3:uid="{5040E9EB-3A81-41BF-9919-C91B74ACA123}" uniqueName="51" name="Es2" queryTableFieldId="107" dataDxfId="3389"/>
    <tableColumn id="52" xr3:uid="{0F780593-826A-4E69-B432-471C48686A36}" uniqueName="52" name="Koordinator" queryTableFieldId="108" dataDxfId="3388"/>
    <tableColumn id="53" xr3:uid="{CF554530-DEEB-4401-97F6-03D70AA6D1D6}" uniqueName="53" name="Subkoordinator" queryTableFieldId="109" dataDxfId="3387"/>
    <tableColumn id="33" xr3:uid="{2D8F671D-E4AE-4E0D-BF26-4E722014D606}" uniqueName="33" name="PPn" queryTableFieldId="66" dataDxfId="1848" totalsRowDxfId="1858" dataCellStyle="Comma [0]"/>
    <tableColumn id="35" xr3:uid="{42C40257-E1C1-40EE-98FC-414627E6E972}" uniqueName="35" name="PPh21" queryTableFieldId="80" dataDxfId="1847" totalsRowDxfId="1859" dataCellStyle="Comma [0]"/>
    <tableColumn id="54" xr3:uid="{955BE302-F93A-4B4A-B75F-E1962A00D7E9}" uniqueName="54" name="PPh22" queryTableFieldId="110" dataDxfId="1846" totalsRowDxfId="1860" dataCellStyle="Comma [0]"/>
    <tableColumn id="34" xr3:uid="{BE0D5966-EE77-4DD4-88BE-08EF41295995}" uniqueName="34" name="PPh23" queryTableFieldId="55" dataDxfId="1845" totalsRowDxfId="1861" dataCellStyle="Comma [0]"/>
    <tableColumn id="55" xr3:uid="{319A233C-5916-4EAB-A774-4DCE2B8C03B2}" uniqueName="55" name="PPh28" queryTableFieldId="111" dataDxfId="1844" totalsRowDxfId="1862"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114" totalsRowShown="0">
  <autoFilter ref="A1:BC114" xr:uid="{C42D6695-8BA5-46E5-9D87-6D54B8DBBD96}"/>
  <sortState xmlns:xlrd2="http://schemas.microsoft.com/office/spreadsheetml/2017/richdata2" ref="A2:BC64">
    <sortCondition ref="AM1:AM64"/>
  </sortState>
  <tableColumns count="55">
    <tableColumn id="14" xr3:uid="{E8BBDD7A-E0A1-4A6E-BFAB-2DEA5424D2D2}" name="BA" dataDxfId="2036"/>
    <tableColumn id="15" xr3:uid="{1638B4CC-3F82-4104-84F6-62AD2DD1021D}" name="Nama BA" dataDxfId="2035"/>
    <tableColumn id="16" xr3:uid="{228B3296-2787-4EB7-A13B-513B941D222F}" name="Es1" dataDxfId="2034"/>
    <tableColumn id="17" xr3:uid="{8049962D-2675-4C0C-85D6-BF2BAE8C37BA}" name="Nama Es1" dataDxfId="2033"/>
    <tableColumn id="18" xr3:uid="{3E27B30D-3A02-47AB-AAC9-4174DFF9B82E}" name="Kode Satker" dataDxfId="2032"/>
    <tableColumn id="19" xr3:uid="{2BCF3172-C0D8-4138-8739-6516A9487D1E}" name="Nama Satker" dataDxfId="2031"/>
    <tableColumn id="20" xr3:uid="{C4FAAE78-1137-4F45-B315-59F83BEA3505}" name="Kode Program" dataDxfId="2030"/>
    <tableColumn id="1" xr3:uid="{AA153187-8B71-477D-AB16-9B281FC80B9C}" name="Nama Program" dataDxfId="2029"/>
    <tableColumn id="21" xr3:uid="{A0375DA8-902B-4BB9-BFF5-619A127AAA68}" name="Kode Kegiatan" dataDxfId="2028"/>
    <tableColumn id="22" xr3:uid="{C06D0990-6247-4D47-89CA-A73E55FBF31E}" name="Nama Kegiatan" dataDxfId="2027"/>
    <tableColumn id="23" xr3:uid="{2EA59BE9-9CEC-44D4-A944-489DF32E107F}" name="Kode KRO" dataDxfId="2026"/>
    <tableColumn id="2" xr3:uid="{B77E84CD-0257-45C9-8398-2B5B0E169513}" name="Nama KRO" dataDxfId="2025"/>
    <tableColumn id="38" xr3:uid="{535D2EFE-F5E9-4B83-BF80-35F104479C87}" name="Kode RO" dataDxfId="2024"/>
    <tableColumn id="7" xr3:uid="{3770DDF4-20CE-4251-9B2C-4FB97AA73F27}" name="Nama RO" dataDxfId="2023"/>
    <tableColumn id="6" xr3:uid="{C9F6CF25-AA46-4228-B4DF-30B942704911}" name="Kode Komponen" dataDxfId="2022"/>
    <tableColumn id="30" xr3:uid="{BF0C51CD-5CB5-46FA-8182-927B11FE39B7}" name="Nama Komponen" dataDxfId="2021"/>
    <tableColumn id="31" xr3:uid="{3C1B7F59-D85D-4A07-8E65-52AC5BD5B07D}" name="Kode Subkomponen" dataDxfId="2020"/>
    <tableColumn id="28" xr3:uid="{1FFE3954-8BA5-4FBD-8C46-B8BF22D9E99B}" name="Nama Subkomponen" dataDxfId="2019"/>
    <tableColumn id="33" xr3:uid="{9CC11946-5A94-4D7C-BE2B-668E299AAB9F}" name="Kode Akun" dataDxfId="2018"/>
    <tableColumn id="29" xr3:uid="{BEC2F856-21F6-4EBD-B8C5-37F7DD369B2E}" name="Nama Akun" dataDxfId="2017"/>
    <tableColumn id="26" xr3:uid="{EE132F16-5309-4304-9B1D-FB3C1A4FF14A}" name="Detil" dataDxfId="2016"/>
    <tableColumn id="37" xr3:uid="{8CE8CB3E-DB2B-4E35-8A7C-B129924C699C}" name="Noitem" dataDxfId="2015"/>
    <tableColumn id="5" xr3:uid="{AC960428-BBE4-4D00-9918-4AB85D9B9D9B}" name="Uraian" dataDxfId="2014"/>
    <tableColumn id="4" xr3:uid="{2CE40516-97D2-4908-92E9-A0314959B6CA}" name="Jumlah" dataDxfId="2013" dataCellStyle="Comma [0]"/>
    <tableColumn id="13" xr3:uid="{295109AB-BB20-4BA8-B3D7-C1572C6A0BD0}" name="nosp2d" dataDxfId="2012"/>
    <tableColumn id="24" xr3:uid="{10AA58C3-0DA2-4304-A515-369F9CD4DCB6}" name="tglsp2d" dataDxfId="2011"/>
    <tableColumn id="25" xr3:uid="{0AB37B91-F4B2-4372-A2C1-B9D5F6514AF9}" name="NoSPM" dataDxfId="2010"/>
    <tableColumn id="32" xr3:uid="{7FE4D00A-D33E-45B0-8CB0-F092DC0E8D9B}" name="Tanggal Invoice" dataDxfId="2009"/>
    <tableColumn id="34" xr3:uid="{5504DB2C-CFF1-4D5A-8528-403B02750F01}" name="DRPP" dataDxfId="2008"/>
    <tableColumn id="35" xr3:uid="{41231CA8-EB82-4F46-9235-93A73E2064D4}" name="nokuitansi" dataDxfId="2007"/>
    <tableColumn id="36" xr3:uid="{6A160075-FDA5-451D-81A8-0AD6A8F27712}" name="tglkuitansi" dataDxfId="2006"/>
    <tableColumn id="8" xr3:uid="{C6C55862-2DA1-4FFE-A5B6-5AD144AF1504}" name="nospby" dataDxfId="2005"/>
    <tableColumn id="3" xr3:uid="{313D010D-B348-4263-A617-0339C144A8D0}" name="TglSPBY" dataDxfId="2004"/>
    <tableColumn id="9" xr3:uid="{4314B7FB-914D-44FD-8D74-11CCBFCFA22A}" name="Status_GUP_TUP" dataDxfId="2003"/>
    <tableColumn id="10" xr3:uid="{7EE87E5E-900F-4C21-91AC-C1038044B33C}" name="Jenis SPM" dataDxfId="2002"/>
    <tableColumn id="11" xr3:uid="{FEC6B731-CA89-478F-B566-1C376E65100F}" name="Jenis SP2D" dataDxfId="2001"/>
    <tableColumn id="12" xr3:uid="{E54E6821-1466-45BF-8849-CEF6232BA9C6}" name="noKW" dataDxfId="2000"/>
    <tableColumn id="27" xr3:uid="{3D7684EC-234D-4CDF-B1D7-A50C1A39CF11}" name="tglKW" dataDxfId="1999"/>
    <tableColumn id="39" xr3:uid="{681BD1D1-EAB7-4A38-AF19-F93292155070}" name="no_SPBY" dataDxfId="1998"/>
    <tableColumn id="40" xr3:uid="{F22A0DB1-56BA-42F0-801E-8D50E50AA2F8}" name="tgl_spby" dataDxfId="1997"/>
    <tableColumn id="41" xr3:uid="{218CCAFC-1772-4E75-AEBF-F20A54B64A00}" name="Ref_UM" dataDxfId="1996"/>
    <tableColumn id="42" xr3:uid="{DB6A6001-5955-4D88-AFE0-2DB4D1A18D4B}" name="Jenis Belanja" dataDxfId="1995"/>
    <tableColumn id="43" xr3:uid="{A8473D01-A4EF-4AA2-9725-E1A78DF4BE6B}" name="Detil Jenis Belanja" dataDxfId="1994"/>
    <tableColumn id="44" xr3:uid="{C3153272-B36D-44C8-9E5E-1BD33E155070}" name="Status Akun" dataDxfId="1993"/>
    <tableColumn id="45" xr3:uid="{0EBD3327-03B1-46C3-823D-98533E0F91EA}" name="Status Covid" dataDxfId="1992"/>
    <tableColumn id="46" xr3:uid="{CC8C05D3-0E20-4684-A81D-2F313146E162}" name="MAK Subkomponen" dataDxfId="1991"/>
    <tableColumn id="47" xr3:uid="{29868A13-2655-4961-BC55-9F5AA289D9D9}" name="MAK4" dataDxfId="1990"/>
    <tableColumn id="48" xr3:uid="{88ACB0D0-B521-4DFA-B0DA-0EECC1CD7239}" name="Es2" dataDxfId="1989"/>
    <tableColumn id="49" xr3:uid="{AD671FA6-0CF5-4742-9824-F250A3D2D40D}" name="Koordinator" dataDxfId="1988"/>
    <tableColumn id="50" xr3:uid="{2CF4F96E-4142-41FB-A389-0DA6E49FCE88}" name="Subkoordinator" dataDxfId="1987"/>
    <tableColumn id="51" xr3:uid="{14FC2EF2-990D-48C7-9620-0EA1D22B4CE0}" name="PPn" dataDxfId="1986" dataCellStyle="Comma [0]"/>
    <tableColumn id="52" xr3:uid="{BD1D87E9-7FDD-49C0-B68A-8F85319321C9}" name="PPh21" dataDxfId="1985" dataCellStyle="Comma [0]"/>
    <tableColumn id="53" xr3:uid="{7C69A550-8A93-42A1-BBA4-1018267DA832}" name="PPh22" dataDxfId="1984" dataCellStyle="Comma [0]"/>
    <tableColumn id="54" xr3:uid="{7D666E19-5B34-4FE9-8B24-B3B4DE0ED08B}" name="PPh23" dataDxfId="1983" dataCellStyle="Comma [0]"/>
    <tableColumn id="55" xr3:uid="{56C89011-40AC-412F-AA59-90CA858702A8}" name="PPh28" dataDxfId="1982"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981"/>
    <tableColumn id="2" xr3:uid="{012ACCB3-0E67-4E56-865D-C475D8FEA161}" uniqueName="2" name="Nama BA" queryTableFieldId="2" dataDxfId="1980"/>
    <tableColumn id="3" xr3:uid="{B26FF183-02B5-47AE-98AB-F45B1987BFA9}" uniqueName="3" name="Es1" queryTableFieldId="3" dataDxfId="1979"/>
    <tableColumn id="4" xr3:uid="{5F3C512D-B297-4673-B0D3-F678C697D8A4}" uniqueName="4" name="Nama Es1" queryTableFieldId="4" dataDxfId="1978"/>
    <tableColumn id="5" xr3:uid="{63166652-B412-43C5-B4EE-4AF02BBB344D}" uniqueName="5" name="Kode Satker" queryTableFieldId="5" dataDxfId="1977"/>
    <tableColumn id="6" xr3:uid="{A3B714DC-91A0-4745-9BC2-9B14288D13DB}" uniqueName="6" name="Nama Satker" queryTableFieldId="6" dataDxfId="1976"/>
    <tableColumn id="7" xr3:uid="{01D2734F-05DF-46A2-A1C0-09558E6A7288}" uniqueName="7" name="Kode Program" queryTableFieldId="7" dataDxfId="1975"/>
    <tableColumn id="8" xr3:uid="{320EFB0F-238D-47A0-BD1B-D273A5F1656B}" uniqueName="8" name="Nama Program" queryTableFieldId="8" dataDxfId="1974"/>
    <tableColumn id="9" xr3:uid="{117D60F2-4A49-4050-A970-FAFE6B148F92}" uniqueName="9" name="Kode Kegiatan" queryTableFieldId="9" dataDxfId="1973"/>
    <tableColumn id="10" xr3:uid="{37E62568-DF6E-4E33-B071-B9D4182CDACF}" uniqueName="10" name="Nama Kegiatan" queryTableFieldId="10" dataDxfId="1972"/>
    <tableColumn id="11" xr3:uid="{18CD8908-3BFA-474F-8312-BAFD60ED9B0A}" uniqueName="11" name="Kode KRO" queryTableFieldId="11" dataDxfId="1971"/>
    <tableColumn id="12" xr3:uid="{164F2131-8905-43CF-B572-19C954FD5A0C}" uniqueName="12" name="Nama KRO" queryTableFieldId="12" dataDxfId="1970"/>
    <tableColumn id="13" xr3:uid="{A256AC2B-8849-4DA3-AD0C-C79DE9C39723}" uniqueName="13" name="Kode RO" queryTableFieldId="13" dataDxfId="1969"/>
    <tableColumn id="14" xr3:uid="{44EE4CE4-2910-49C4-BC3D-C86A7BED1DDB}" uniqueName="14" name="Nama RO" queryTableFieldId="14" dataDxfId="1968"/>
    <tableColumn id="15" xr3:uid="{B69F20B1-6EB8-4F9F-BB12-0E13B8B593C2}" uniqueName="15" name="Kode Komponen" queryTableFieldId="15" dataDxfId="1967"/>
    <tableColumn id="16" xr3:uid="{A445E60C-A569-4663-AB82-01AB545977B2}" uniqueName="16" name="Nama Komponen" queryTableFieldId="16" dataDxfId="1966"/>
    <tableColumn id="17" xr3:uid="{2E06FC8F-4115-4722-AD29-7788D54707B5}" uniqueName="17" name="Kode Subkomponen" queryTableFieldId="17" dataDxfId="1965"/>
    <tableColumn id="18" xr3:uid="{9DDE74AB-2FD2-4C05-812A-6DEA0A14044D}" uniqueName="18" name="Nama Subkomponen" queryTableFieldId="18" dataDxfId="1964"/>
    <tableColumn id="23" xr3:uid="{4126933F-1EFD-4C51-BE31-6B4471A8008E}" uniqueName="23" name="Kode Akun" queryTableFieldId="23" dataDxfId="1963"/>
    <tableColumn id="24" xr3:uid="{F27D4CB9-4C33-4F98-B9E0-7758118F4150}" uniqueName="24" name="Nama Akun" queryTableFieldId="24" dataDxfId="1962"/>
    <tableColumn id="25" xr3:uid="{DC54F86C-0AB0-474D-8318-FA558BC5471C}" uniqueName="25" name="MAK Akun" queryTableFieldId="25" dataDxfId="1961"/>
    <tableColumn id="20" xr3:uid="{F7C430C9-A0B5-48AA-BB22-591106DB0DC2}" uniqueName="20" name="Es2" queryTableFieldId="20" dataDxfId="1960"/>
    <tableColumn id="21" xr3:uid="{6B46B213-3F35-471E-B852-1AB4C5BE4D26}" uniqueName="21" name="Koordinator" queryTableFieldId="21" dataDxfId="1959"/>
    <tableColumn id="22" xr3:uid="{0F976AED-1850-4860-A935-181A52B2D3DD}" uniqueName="22" name="Subkoordinator" queryTableFieldId="22" dataDxfId="195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0"/>
  <sheetViews>
    <sheetView showGridLines="0" view="pageBreakPreview" topLeftCell="A28" zoomScaleNormal="100" zoomScaleSheetLayoutView="100" workbookViewId="0">
      <selection activeCell="M46" sqref="M46"/>
    </sheetView>
  </sheetViews>
  <sheetFormatPr defaultRowHeight="13.2" x14ac:dyDescent="0.25"/>
  <cols>
    <col min="1" max="1" width="38.88671875" style="3" customWidth="1"/>
    <col min="2" max="2" width="15.88671875" style="3" bestFit="1"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109375" style="3" customWidth="1"/>
    <col min="9" max="9" width="11.6640625" style="3" bestFit="1" customWidth="1"/>
    <col min="10" max="16384" width="8.88671875" style="3"/>
  </cols>
  <sheetData>
    <row r="1" spans="1:9" s="73" customFormat="1" ht="13.8" x14ac:dyDescent="0.25">
      <c r="A1" s="4" t="s">
        <v>367</v>
      </c>
    </row>
    <row r="2" spans="1:9" s="73" customFormat="1" ht="13.8" x14ac:dyDescent="0.25">
      <c r="A2" s="75" t="s">
        <v>1940</v>
      </c>
    </row>
    <row r="3" spans="1:9" x14ac:dyDescent="0.25">
      <c r="A3" s="5"/>
    </row>
    <row r="4" spans="1:9" s="74" customFormat="1" ht="26.4" x14ac:dyDescent="0.3">
      <c r="A4" s="109" t="s">
        <v>0</v>
      </c>
      <c r="B4" s="110" t="s">
        <v>407</v>
      </c>
      <c r="C4" s="110" t="s">
        <v>366</v>
      </c>
      <c r="D4" s="110" t="s">
        <v>16</v>
      </c>
      <c r="E4" s="110" t="s">
        <v>1633</v>
      </c>
      <c r="F4" s="110" t="s">
        <v>1631</v>
      </c>
      <c r="G4" s="110" t="s">
        <v>1632</v>
      </c>
      <c r="H4" s="110" t="s">
        <v>1634</v>
      </c>
      <c r="I4" s="110" t="s">
        <v>1635</v>
      </c>
    </row>
    <row r="5" spans="1:9" x14ac:dyDescent="0.25">
      <c r="A5" s="111" t="s">
        <v>35</v>
      </c>
      <c r="B5" s="112">
        <v>4979957</v>
      </c>
      <c r="C5" s="113">
        <v>2</v>
      </c>
      <c r="D5" s="112">
        <v>0</v>
      </c>
      <c r="E5" s="112">
        <v>0</v>
      </c>
      <c r="F5" s="112">
        <v>0</v>
      </c>
      <c r="G5" s="112">
        <v>0</v>
      </c>
      <c r="H5" s="112">
        <v>0</v>
      </c>
      <c r="I5" s="112">
        <v>0</v>
      </c>
    </row>
    <row r="6" spans="1:9" x14ac:dyDescent="0.25">
      <c r="A6" s="114" t="s">
        <v>53</v>
      </c>
      <c r="B6" s="115">
        <v>4979957</v>
      </c>
      <c r="C6" s="116">
        <v>2</v>
      </c>
      <c r="D6" s="115">
        <v>0</v>
      </c>
      <c r="E6" s="115">
        <v>0</v>
      </c>
      <c r="F6" s="115">
        <v>0</v>
      </c>
      <c r="G6" s="115">
        <v>0</v>
      </c>
      <c r="H6" s="115">
        <v>0</v>
      </c>
      <c r="I6" s="115">
        <v>0</v>
      </c>
    </row>
    <row r="7" spans="1:9" x14ac:dyDescent="0.25">
      <c r="A7" s="134" t="s">
        <v>54</v>
      </c>
      <c r="B7" s="118">
        <v>4979957</v>
      </c>
      <c r="C7" s="119">
        <v>2</v>
      </c>
      <c r="D7" s="118">
        <v>0</v>
      </c>
      <c r="E7" s="118">
        <v>0</v>
      </c>
      <c r="F7" s="118">
        <v>0</v>
      </c>
      <c r="G7" s="118">
        <v>0</v>
      </c>
      <c r="H7" s="118">
        <v>0</v>
      </c>
      <c r="I7" s="118">
        <v>0</v>
      </c>
    </row>
    <row r="8" spans="1:9" x14ac:dyDescent="0.25">
      <c r="A8" s="121" t="s">
        <v>279</v>
      </c>
      <c r="B8" s="118">
        <v>4979957</v>
      </c>
      <c r="C8" s="119">
        <v>2</v>
      </c>
      <c r="D8" s="118">
        <v>0</v>
      </c>
      <c r="E8" s="118">
        <v>0</v>
      </c>
      <c r="F8" s="118">
        <v>0</v>
      </c>
      <c r="G8" s="118">
        <v>0</v>
      </c>
      <c r="H8" s="118">
        <v>0</v>
      </c>
      <c r="I8" s="118">
        <v>0</v>
      </c>
    </row>
    <row r="9" spans="1:9" x14ac:dyDescent="0.25">
      <c r="A9"/>
      <c r="B9"/>
      <c r="C9"/>
      <c r="D9"/>
      <c r="E9"/>
      <c r="F9"/>
      <c r="G9"/>
      <c r="H9"/>
      <c r="I9"/>
    </row>
    <row r="10" spans="1:9" hidden="1" x14ac:dyDescent="0.25">
      <c r="A10"/>
      <c r="B10"/>
      <c r="C10"/>
      <c r="D10"/>
      <c r="E10"/>
      <c r="F10"/>
      <c r="G10"/>
      <c r="H10"/>
      <c r="I10"/>
    </row>
    <row r="11" spans="1:9" hidden="1" x14ac:dyDescent="0.25">
      <c r="A11"/>
      <c r="B11"/>
      <c r="C11"/>
      <c r="D11"/>
      <c r="E11"/>
      <c r="F11"/>
      <c r="G11"/>
      <c r="H11"/>
      <c r="I11"/>
    </row>
    <row r="12" spans="1:9" hidden="1" x14ac:dyDescent="0.25">
      <c r="A12"/>
      <c r="B12"/>
      <c r="C12"/>
      <c r="D12"/>
      <c r="E12"/>
      <c r="F12"/>
      <c r="G12"/>
      <c r="H12"/>
      <c r="I12"/>
    </row>
    <row r="13" spans="1:9" hidden="1" x14ac:dyDescent="0.25">
      <c r="A13"/>
      <c r="B13"/>
      <c r="C13"/>
      <c r="D13"/>
      <c r="E13"/>
      <c r="F13"/>
      <c r="G13"/>
      <c r="H13"/>
      <c r="I13"/>
    </row>
    <row r="14" spans="1:9" hidden="1" x14ac:dyDescent="0.25">
      <c r="A14"/>
      <c r="B14"/>
      <c r="C14"/>
      <c r="D14"/>
      <c r="E14"/>
      <c r="F14"/>
      <c r="G14"/>
      <c r="H14"/>
      <c r="I14"/>
    </row>
    <row r="15" spans="1:9" hidden="1" x14ac:dyDescent="0.25">
      <c r="A15"/>
      <c r="B15"/>
      <c r="C15"/>
      <c r="D15"/>
      <c r="E15"/>
      <c r="F15"/>
      <c r="G15"/>
      <c r="H15"/>
      <c r="I15"/>
    </row>
    <row r="16" spans="1:9" hidden="1" x14ac:dyDescent="0.25">
      <c r="A16"/>
      <c r="B16"/>
      <c r="C16"/>
      <c r="D16"/>
      <c r="E16"/>
      <c r="F16"/>
      <c r="G16"/>
      <c r="H16"/>
      <c r="I16"/>
    </row>
    <row r="17" spans="1:9" ht="14.4" x14ac:dyDescent="0.3">
      <c r="A17"/>
      <c r="B17"/>
      <c r="C17"/>
      <c r="D17"/>
      <c r="E17"/>
      <c r="F17"/>
      <c r="G17"/>
      <c r="H17"/>
      <c r="I17"/>
    </row>
    <row r="18" spans="1:9" ht="14.4" hidden="1" x14ac:dyDescent="0.3">
      <c r="A18"/>
      <c r="B18"/>
      <c r="C18"/>
      <c r="D18"/>
      <c r="E18"/>
      <c r="F18"/>
      <c r="G18"/>
      <c r="H18"/>
      <c r="I18"/>
    </row>
    <row r="19" spans="1:9" hidden="1" x14ac:dyDescent="0.25"/>
    <row r="20" spans="1:9" s="73" customFormat="1" ht="13.8" x14ac:dyDescent="0.25">
      <c r="A20" s="4" t="s">
        <v>368</v>
      </c>
    </row>
    <row r="21" spans="1:9" s="73" customFormat="1" ht="13.8" x14ac:dyDescent="0.25">
      <c r="A21" s="75" t="str">
        <f>A2</f>
        <v>Berdasarkan Pengajuan GUP 02, Pusat Pendidikan KP</v>
      </c>
    </row>
    <row r="23" spans="1:9" ht="26.4" x14ac:dyDescent="0.25">
      <c r="A23" s="109" t="s">
        <v>0</v>
      </c>
      <c r="B23" s="110" t="s">
        <v>407</v>
      </c>
      <c r="C23" s="110" t="s">
        <v>366</v>
      </c>
      <c r="D23" s="110" t="s">
        <v>16</v>
      </c>
      <c r="E23" s="110" t="s">
        <v>1633</v>
      </c>
      <c r="F23" s="110" t="s">
        <v>1631</v>
      </c>
      <c r="G23" s="110" t="s">
        <v>1632</v>
      </c>
      <c r="H23" s="110" t="s">
        <v>1634</v>
      </c>
      <c r="I23" s="110" t="s">
        <v>1635</v>
      </c>
    </row>
    <row r="24" spans="1:9" x14ac:dyDescent="0.25">
      <c r="A24" s="111" t="s">
        <v>35</v>
      </c>
      <c r="B24" s="112">
        <v>4979957</v>
      </c>
      <c r="C24" s="113">
        <v>2</v>
      </c>
      <c r="D24" s="112">
        <v>0</v>
      </c>
      <c r="E24" s="112">
        <v>0</v>
      </c>
      <c r="F24" s="112">
        <v>0</v>
      </c>
      <c r="G24" s="112">
        <v>0</v>
      </c>
      <c r="H24" s="112">
        <v>0</v>
      </c>
      <c r="I24" s="112">
        <v>0</v>
      </c>
    </row>
    <row r="25" spans="1:9" x14ac:dyDescent="0.25">
      <c r="A25" s="114" t="s">
        <v>53</v>
      </c>
      <c r="B25" s="115">
        <v>4979957</v>
      </c>
      <c r="C25" s="116">
        <v>2</v>
      </c>
      <c r="D25" s="115">
        <v>0</v>
      </c>
      <c r="E25" s="115">
        <v>0</v>
      </c>
      <c r="F25" s="115">
        <v>0</v>
      </c>
      <c r="G25" s="115">
        <v>0</v>
      </c>
      <c r="H25" s="115">
        <v>0</v>
      </c>
      <c r="I25" s="115">
        <v>0</v>
      </c>
    </row>
    <row r="26" spans="1:9" x14ac:dyDescent="0.25">
      <c r="A26" s="117" t="s">
        <v>54</v>
      </c>
      <c r="B26" s="122">
        <v>4979957</v>
      </c>
      <c r="C26" s="104">
        <v>2</v>
      </c>
      <c r="D26" s="122">
        <v>0</v>
      </c>
      <c r="E26" s="122">
        <v>0</v>
      </c>
      <c r="F26" s="122">
        <v>0</v>
      </c>
      <c r="G26" s="122">
        <v>0</v>
      </c>
      <c r="H26" s="122">
        <v>0</v>
      </c>
      <c r="I26" s="122">
        <v>0</v>
      </c>
    </row>
    <row r="27" spans="1:9" x14ac:dyDescent="0.25">
      <c r="A27" s="120" t="s">
        <v>788</v>
      </c>
      <c r="B27" s="118">
        <v>314457</v>
      </c>
      <c r="C27" s="119">
        <v>1</v>
      </c>
      <c r="D27" s="118">
        <v>0</v>
      </c>
      <c r="E27" s="118">
        <v>0</v>
      </c>
      <c r="F27" s="118">
        <v>0</v>
      </c>
      <c r="G27" s="118">
        <v>0</v>
      </c>
      <c r="H27" s="118">
        <v>0</v>
      </c>
      <c r="I27" s="118">
        <v>0</v>
      </c>
    </row>
    <row r="28" spans="1:9" x14ac:dyDescent="0.25">
      <c r="A28" s="120" t="s">
        <v>639</v>
      </c>
      <c r="B28" s="118">
        <v>4665500</v>
      </c>
      <c r="C28" s="119">
        <v>1</v>
      </c>
      <c r="D28" s="118">
        <v>0</v>
      </c>
      <c r="E28" s="118">
        <v>0</v>
      </c>
      <c r="F28" s="118">
        <v>0</v>
      </c>
      <c r="G28" s="118">
        <v>0</v>
      </c>
      <c r="H28" s="118">
        <v>0</v>
      </c>
      <c r="I28" s="118">
        <v>0</v>
      </c>
    </row>
    <row r="29" spans="1:9" x14ac:dyDescent="0.25">
      <c r="A29" s="121" t="s">
        <v>279</v>
      </c>
      <c r="B29" s="118">
        <v>4979957</v>
      </c>
      <c r="C29" s="119">
        <v>2</v>
      </c>
      <c r="D29" s="118">
        <v>0</v>
      </c>
      <c r="E29" s="118">
        <v>0</v>
      </c>
      <c r="F29" s="118">
        <v>0</v>
      </c>
      <c r="G29" s="118">
        <v>0</v>
      </c>
      <c r="H29" s="118">
        <v>0</v>
      </c>
      <c r="I29" s="118">
        <v>0</v>
      </c>
    </row>
    <row r="30" spans="1:9" x14ac:dyDescent="0.25">
      <c r="A30"/>
      <c r="B30"/>
      <c r="C30"/>
      <c r="D30"/>
      <c r="E30"/>
      <c r="F30"/>
      <c r="G30"/>
      <c r="H30"/>
      <c r="I30"/>
    </row>
    <row r="31" spans="1:9" x14ac:dyDescent="0.25">
      <c r="A31"/>
      <c r="B31"/>
      <c r="C31"/>
      <c r="D31"/>
      <c r="E31"/>
      <c r="F31"/>
      <c r="G31"/>
      <c r="H31"/>
      <c r="I31"/>
    </row>
    <row r="32" spans="1:9"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x14ac:dyDescent="0.25">
      <c r="A44"/>
      <c r="B44"/>
      <c r="C44"/>
      <c r="D44"/>
      <c r="E44"/>
      <c r="F44"/>
      <c r="G44"/>
      <c r="H44"/>
      <c r="I44"/>
    </row>
    <row r="45" spans="1:9" x14ac:dyDescent="0.25">
      <c r="A45"/>
      <c r="B45"/>
      <c r="C45"/>
      <c r="D45"/>
      <c r="E45"/>
      <c r="F45"/>
      <c r="G45"/>
      <c r="H45"/>
      <c r="I45"/>
    </row>
    <row r="46" spans="1:9" x14ac:dyDescent="0.25">
      <c r="A46"/>
      <c r="B46"/>
      <c r="C46"/>
      <c r="D46"/>
      <c r="E46"/>
      <c r="F46"/>
      <c r="G46"/>
      <c r="H46"/>
      <c r="I46"/>
    </row>
    <row r="47" spans="1:9" x14ac:dyDescent="0.25">
      <c r="A47"/>
      <c r="B47"/>
      <c r="C47"/>
      <c r="D47"/>
      <c r="E47"/>
      <c r="F47"/>
      <c r="G47"/>
      <c r="H47"/>
      <c r="I47"/>
    </row>
    <row r="48" spans="1:9" x14ac:dyDescent="0.25">
      <c r="A48"/>
      <c r="B48"/>
      <c r="C48"/>
      <c r="D48"/>
      <c r="E48"/>
      <c r="F48"/>
      <c r="G48"/>
      <c r="H48"/>
      <c r="I48"/>
    </row>
    <row r="49" spans="1:9" x14ac:dyDescent="0.25">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sheetData>
  <printOptions horizontalCentered="1"/>
  <pageMargins left="0.39370078740157483" right="0.39370078740157483" top="0.39370078740157483" bottom="0.74803149606299213" header="0.31496062992125984" footer="0.31496062992125984"/>
  <pageSetup paperSize="9" scale="73" fitToHeight="0" orientation="portrait" r:id="rId3"/>
  <drawing r:id="rId4"/>
  <legacy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180"/>
  <sheetViews>
    <sheetView showGridLines="0" zoomScaleNormal="100" zoomScaleSheetLayoutView="100" workbookViewId="0">
      <selection sqref="A1:C20"/>
    </sheetView>
  </sheetViews>
  <sheetFormatPr defaultRowHeight="13.2" x14ac:dyDescent="0.25"/>
  <cols>
    <col min="1" max="1" width="82.88671875" style="3" customWidth="1"/>
    <col min="2" max="2" width="11.6640625" style="3" bestFit="1"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73" customFormat="1" ht="13.8" x14ac:dyDescent="0.25">
      <c r="A1" s="4" t="s">
        <v>367</v>
      </c>
    </row>
    <row r="2" spans="1:9" s="73" customFormat="1" ht="13.8" x14ac:dyDescent="0.25">
      <c r="A2" s="75" t="str">
        <f>Rekap!A2</f>
        <v>Berdasarkan Pengajuan GUP 02, Pusat Pendidikan KP</v>
      </c>
    </row>
    <row r="4" spans="1:9" ht="26.4" x14ac:dyDescent="0.25">
      <c r="A4" s="109" t="s">
        <v>0</v>
      </c>
      <c r="B4" s="110" t="s">
        <v>407</v>
      </c>
      <c r="C4" s="110" t="s">
        <v>366</v>
      </c>
      <c r="D4" s="110" t="s">
        <v>16</v>
      </c>
      <c r="E4" s="110" t="s">
        <v>1633</v>
      </c>
      <c r="F4" s="110" t="s">
        <v>1631</v>
      </c>
      <c r="G4" s="110" t="s">
        <v>1632</v>
      </c>
      <c r="H4" s="110" t="s">
        <v>1634</v>
      </c>
      <c r="I4" s="110" t="s">
        <v>1635</v>
      </c>
    </row>
    <row r="5" spans="1:9" x14ac:dyDescent="0.25">
      <c r="A5" s="111" t="s">
        <v>35</v>
      </c>
      <c r="B5" s="127">
        <v>4979957</v>
      </c>
      <c r="C5" s="128">
        <v>2</v>
      </c>
      <c r="D5" s="127">
        <v>0</v>
      </c>
      <c r="E5" s="127">
        <v>0</v>
      </c>
      <c r="F5" s="127">
        <v>0</v>
      </c>
      <c r="G5" s="127">
        <v>0</v>
      </c>
      <c r="H5" s="127">
        <v>0</v>
      </c>
      <c r="I5" s="127">
        <v>0</v>
      </c>
    </row>
    <row r="6" spans="1:9" x14ac:dyDescent="0.25">
      <c r="A6" s="114" t="s">
        <v>53</v>
      </c>
      <c r="B6" s="129">
        <v>4979957</v>
      </c>
      <c r="C6" s="130">
        <v>2</v>
      </c>
      <c r="D6" s="129">
        <v>0</v>
      </c>
      <c r="E6" s="129">
        <v>0</v>
      </c>
      <c r="F6" s="129">
        <v>0</v>
      </c>
      <c r="G6" s="129">
        <v>0</v>
      </c>
      <c r="H6" s="129">
        <v>0</v>
      </c>
      <c r="I6" s="129">
        <v>0</v>
      </c>
    </row>
    <row r="7" spans="1:9" x14ac:dyDescent="0.25">
      <c r="A7" s="117" t="s">
        <v>54</v>
      </c>
      <c r="B7" s="103">
        <v>4979957</v>
      </c>
      <c r="C7" s="102">
        <v>2</v>
      </c>
      <c r="D7" s="103">
        <v>0</v>
      </c>
      <c r="E7" s="103">
        <v>0</v>
      </c>
      <c r="F7" s="103">
        <v>0</v>
      </c>
      <c r="G7" s="103">
        <v>0</v>
      </c>
      <c r="H7" s="103">
        <v>0</v>
      </c>
      <c r="I7" s="103">
        <v>0</v>
      </c>
    </row>
    <row r="8" spans="1:9" x14ac:dyDescent="0.25">
      <c r="A8" s="120" t="s">
        <v>27</v>
      </c>
      <c r="B8" s="131">
        <v>4665500</v>
      </c>
      <c r="C8" s="132">
        <v>1</v>
      </c>
      <c r="D8" s="131">
        <v>0</v>
      </c>
      <c r="E8" s="131">
        <v>0</v>
      </c>
      <c r="F8" s="131">
        <v>0</v>
      </c>
      <c r="G8" s="131">
        <v>0</v>
      </c>
      <c r="H8" s="131">
        <v>0</v>
      </c>
      <c r="I8" s="131">
        <v>0</v>
      </c>
    </row>
    <row r="9" spans="1:9" ht="26.4" x14ac:dyDescent="0.25">
      <c r="A9" s="96" t="s">
        <v>30</v>
      </c>
      <c r="B9" s="131">
        <v>4665500</v>
      </c>
      <c r="C9" s="132">
        <v>1</v>
      </c>
      <c r="D9" s="131">
        <v>0</v>
      </c>
      <c r="E9" s="131">
        <v>0</v>
      </c>
      <c r="F9" s="131">
        <v>0</v>
      </c>
      <c r="G9" s="131">
        <v>0</v>
      </c>
      <c r="H9" s="131">
        <v>0</v>
      </c>
      <c r="I9" s="131">
        <v>0</v>
      </c>
    </row>
    <row r="10" spans="1:9" x14ac:dyDescent="0.25">
      <c r="A10" s="126" t="s">
        <v>51</v>
      </c>
      <c r="B10" s="133">
        <v>4665500</v>
      </c>
      <c r="C10" s="105">
        <v>1</v>
      </c>
      <c r="D10" s="106">
        <v>0</v>
      </c>
      <c r="E10" s="106">
        <v>0</v>
      </c>
      <c r="F10" s="106">
        <v>0</v>
      </c>
      <c r="G10" s="106">
        <v>0</v>
      </c>
      <c r="H10" s="106">
        <v>0</v>
      </c>
      <c r="I10" s="106">
        <v>0</v>
      </c>
    </row>
    <row r="11" spans="1:9" x14ac:dyDescent="0.25">
      <c r="A11" s="125" t="s">
        <v>668</v>
      </c>
      <c r="B11" s="108">
        <v>4665500</v>
      </c>
      <c r="C11" s="107">
        <v>1</v>
      </c>
      <c r="D11" s="108">
        <v>0</v>
      </c>
      <c r="E11" s="108">
        <v>0</v>
      </c>
      <c r="F11" s="108">
        <v>0</v>
      </c>
      <c r="G11" s="108">
        <v>0</v>
      </c>
      <c r="H11" s="108">
        <v>0</v>
      </c>
      <c r="I11" s="108">
        <v>0</v>
      </c>
    </row>
    <row r="12" spans="1:9" x14ac:dyDescent="0.25">
      <c r="A12" s="123" t="s">
        <v>41</v>
      </c>
      <c r="B12" s="131">
        <v>4665500</v>
      </c>
      <c r="C12" s="132">
        <v>1</v>
      </c>
      <c r="D12" s="131">
        <v>0</v>
      </c>
      <c r="E12" s="131">
        <v>0</v>
      </c>
      <c r="F12" s="131">
        <v>0</v>
      </c>
      <c r="G12" s="131">
        <v>0</v>
      </c>
      <c r="H12" s="131">
        <v>0</v>
      </c>
      <c r="I12" s="131">
        <v>0</v>
      </c>
    </row>
    <row r="13" spans="1:9" x14ac:dyDescent="0.25">
      <c r="A13" s="124" t="s">
        <v>177</v>
      </c>
      <c r="B13" s="131">
        <v>4665500</v>
      </c>
      <c r="C13" s="132">
        <v>1</v>
      </c>
      <c r="D13" s="131">
        <v>0</v>
      </c>
      <c r="E13" s="131">
        <v>0</v>
      </c>
      <c r="F13" s="131">
        <v>0</v>
      </c>
      <c r="G13" s="131">
        <v>0</v>
      </c>
      <c r="H13" s="131">
        <v>0</v>
      </c>
      <c r="I13" s="131">
        <v>0</v>
      </c>
    </row>
    <row r="14" spans="1:9" x14ac:dyDescent="0.25">
      <c r="A14" s="120" t="s">
        <v>57</v>
      </c>
      <c r="B14" s="131">
        <v>314457</v>
      </c>
      <c r="C14" s="132">
        <v>1</v>
      </c>
      <c r="D14" s="131">
        <v>0</v>
      </c>
      <c r="E14" s="131">
        <v>0</v>
      </c>
      <c r="F14" s="131">
        <v>0</v>
      </c>
      <c r="G14" s="131">
        <v>0</v>
      </c>
      <c r="H14" s="131">
        <v>0</v>
      </c>
      <c r="I14" s="131">
        <v>0</v>
      </c>
    </row>
    <row r="15" spans="1:9" x14ac:dyDescent="0.25">
      <c r="A15" s="96" t="s">
        <v>60</v>
      </c>
      <c r="B15" s="131">
        <v>314457</v>
      </c>
      <c r="C15" s="132">
        <v>1</v>
      </c>
      <c r="D15" s="131">
        <v>0</v>
      </c>
      <c r="E15" s="131">
        <v>0</v>
      </c>
      <c r="F15" s="131">
        <v>0</v>
      </c>
      <c r="G15" s="131">
        <v>0</v>
      </c>
      <c r="H15" s="131">
        <v>0</v>
      </c>
      <c r="I15" s="131">
        <v>0</v>
      </c>
    </row>
    <row r="16" spans="1:9" ht="26.4" x14ac:dyDescent="0.25">
      <c r="A16" s="126" t="s">
        <v>61</v>
      </c>
      <c r="B16" s="133">
        <v>314457</v>
      </c>
      <c r="C16" s="105">
        <v>1</v>
      </c>
      <c r="D16" s="106">
        <v>0</v>
      </c>
      <c r="E16" s="106">
        <v>0</v>
      </c>
      <c r="F16" s="106">
        <v>0</v>
      </c>
      <c r="G16" s="106">
        <v>0</v>
      </c>
      <c r="H16" s="106">
        <v>0</v>
      </c>
      <c r="I16" s="106">
        <v>0</v>
      </c>
    </row>
    <row r="17" spans="1:9" x14ac:dyDescent="0.25">
      <c r="A17" s="125" t="s">
        <v>1086</v>
      </c>
      <c r="B17" s="108">
        <v>314457</v>
      </c>
      <c r="C17" s="107">
        <v>1</v>
      </c>
      <c r="D17" s="108">
        <v>0</v>
      </c>
      <c r="E17" s="108">
        <v>0</v>
      </c>
      <c r="F17" s="108">
        <v>0</v>
      </c>
      <c r="G17" s="108">
        <v>0</v>
      </c>
      <c r="H17" s="108">
        <v>0</v>
      </c>
      <c r="I17" s="108">
        <v>0</v>
      </c>
    </row>
    <row r="18" spans="1:9" x14ac:dyDescent="0.25">
      <c r="A18" s="123" t="s">
        <v>55</v>
      </c>
      <c r="B18" s="131">
        <v>314457</v>
      </c>
      <c r="C18" s="132">
        <v>1</v>
      </c>
      <c r="D18" s="131">
        <v>0</v>
      </c>
      <c r="E18" s="131">
        <v>0</v>
      </c>
      <c r="F18" s="131">
        <v>0</v>
      </c>
      <c r="G18" s="131">
        <v>0</v>
      </c>
      <c r="H18" s="131">
        <v>0</v>
      </c>
      <c r="I18" s="131">
        <v>0</v>
      </c>
    </row>
    <row r="19" spans="1:9" x14ac:dyDescent="0.25">
      <c r="A19" s="124" t="s">
        <v>1768</v>
      </c>
      <c r="B19" s="131">
        <v>314457</v>
      </c>
      <c r="C19" s="132">
        <v>1</v>
      </c>
      <c r="D19" s="131">
        <v>0</v>
      </c>
      <c r="E19" s="131">
        <v>0</v>
      </c>
      <c r="F19" s="131">
        <v>0</v>
      </c>
      <c r="G19" s="131">
        <v>0</v>
      </c>
      <c r="H19" s="131">
        <v>0</v>
      </c>
      <c r="I19" s="131">
        <v>0</v>
      </c>
    </row>
    <row r="20" spans="1:9" x14ac:dyDescent="0.25">
      <c r="A20" s="121" t="s">
        <v>279</v>
      </c>
      <c r="B20" s="131">
        <v>4979957</v>
      </c>
      <c r="C20" s="132">
        <v>2</v>
      </c>
      <c r="D20" s="131">
        <v>0</v>
      </c>
      <c r="E20" s="131">
        <v>0</v>
      </c>
      <c r="F20" s="131">
        <v>0</v>
      </c>
      <c r="G20" s="131">
        <v>0</v>
      </c>
      <c r="H20" s="131">
        <v>0</v>
      </c>
      <c r="I20" s="131">
        <v>0</v>
      </c>
    </row>
    <row r="21" spans="1:9" x14ac:dyDescent="0.25">
      <c r="A21"/>
      <c r="B21"/>
      <c r="C21"/>
      <c r="D21"/>
      <c r="E21"/>
      <c r="F21"/>
      <c r="G21"/>
      <c r="H21"/>
      <c r="I21"/>
    </row>
    <row r="22" spans="1:9" x14ac:dyDescent="0.25">
      <c r="A22"/>
      <c r="B22"/>
      <c r="C22"/>
      <c r="D22"/>
      <c r="E22"/>
      <c r="F22"/>
      <c r="G22"/>
      <c r="H22"/>
      <c r="I22"/>
    </row>
    <row r="23" spans="1:9" ht="14.4" x14ac:dyDescent="0.3">
      <c r="A23"/>
      <c r="B23"/>
      <c r="C23"/>
      <c r="D23"/>
      <c r="E23"/>
      <c r="F23"/>
      <c r="G23"/>
      <c r="H23"/>
      <c r="I23"/>
    </row>
    <row r="24" spans="1:9" ht="14.4" x14ac:dyDescent="0.3">
      <c r="A24"/>
      <c r="B24"/>
      <c r="C24"/>
      <c r="D24"/>
      <c r="E24"/>
      <c r="F24"/>
      <c r="G24"/>
      <c r="H24"/>
      <c r="I24"/>
    </row>
    <row r="25" spans="1:9" x14ac:dyDescent="0.25">
      <c r="A25"/>
      <c r="B25"/>
      <c r="C25"/>
      <c r="D25"/>
      <c r="E25"/>
      <c r="F25"/>
      <c r="G25"/>
      <c r="H25"/>
      <c r="I25"/>
    </row>
    <row r="26" spans="1:9" x14ac:dyDescent="0.25">
      <c r="A26"/>
      <c r="B26"/>
      <c r="C26"/>
      <c r="D26"/>
      <c r="E26"/>
      <c r="F26"/>
      <c r="G26"/>
      <c r="H26"/>
      <c r="I26"/>
    </row>
    <row r="27" spans="1:9" x14ac:dyDescent="0.25">
      <c r="A27"/>
      <c r="B27"/>
      <c r="C27"/>
      <c r="D27"/>
      <c r="E27"/>
      <c r="F27"/>
      <c r="G27"/>
      <c r="H27"/>
      <c r="I27"/>
    </row>
    <row r="28" spans="1:9" x14ac:dyDescent="0.25">
      <c r="A28"/>
      <c r="B28"/>
      <c r="C28"/>
      <c r="D28"/>
      <c r="E28"/>
      <c r="F28"/>
      <c r="G28"/>
      <c r="H28"/>
      <c r="I28"/>
    </row>
    <row r="29" spans="1:9" x14ac:dyDescent="0.25">
      <c r="A29"/>
      <c r="B29"/>
      <c r="C29"/>
      <c r="D29"/>
      <c r="E29"/>
      <c r="F29"/>
      <c r="G29"/>
      <c r="H29"/>
      <c r="I29"/>
    </row>
    <row r="30" spans="1:9" x14ac:dyDescent="0.25">
      <c r="A30"/>
      <c r="B30"/>
      <c r="C30"/>
      <c r="D30"/>
      <c r="E30"/>
      <c r="F30"/>
      <c r="G30"/>
      <c r="H30"/>
      <c r="I30"/>
    </row>
    <row r="31" spans="1:9" ht="14.4" x14ac:dyDescent="0.3">
      <c r="A31"/>
      <c r="B31"/>
      <c r="C31"/>
      <c r="D31"/>
      <c r="E31"/>
      <c r="F31"/>
      <c r="G31"/>
      <c r="H31"/>
      <c r="I31"/>
    </row>
    <row r="32" spans="1:9" ht="14.4" x14ac:dyDescent="0.3">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ht="14.4" x14ac:dyDescent="0.3">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x14ac:dyDescent="0.25">
      <c r="A46"/>
      <c r="B46"/>
      <c r="C46"/>
      <c r="D46"/>
      <c r="E46"/>
      <c r="F46"/>
      <c r="G46"/>
      <c r="H46"/>
      <c r="I46"/>
    </row>
    <row r="47" spans="1:9" x14ac:dyDescent="0.25">
      <c r="A47"/>
      <c r="B47"/>
      <c r="C47"/>
      <c r="D47"/>
      <c r="E47"/>
      <c r="F47"/>
      <c r="G47"/>
      <c r="H47"/>
      <c r="I47"/>
    </row>
    <row r="48" spans="1:9" x14ac:dyDescent="0.25">
      <c r="A48"/>
      <c r="B48"/>
      <c r="C48"/>
      <c r="D48"/>
      <c r="E48"/>
      <c r="F48"/>
      <c r="G48"/>
      <c r="H48"/>
      <c r="I48"/>
    </row>
    <row r="49" spans="1:9" x14ac:dyDescent="0.25">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x14ac:dyDescent="0.25">
      <c r="A52"/>
      <c r="B52"/>
      <c r="C52"/>
      <c r="D52"/>
      <c r="E52"/>
      <c r="F52"/>
      <c r="G52"/>
      <c r="H52"/>
      <c r="I52"/>
    </row>
    <row r="53" spans="1:9" x14ac:dyDescent="0.25">
      <c r="A53"/>
      <c r="B53"/>
      <c r="C53"/>
      <c r="D53"/>
      <c r="E53"/>
      <c r="F53"/>
      <c r="G53"/>
      <c r="H53"/>
      <c r="I53"/>
    </row>
    <row r="54" spans="1:9" x14ac:dyDescent="0.25">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x14ac:dyDescent="0.25">
      <c r="A57"/>
      <c r="B57"/>
      <c r="C57"/>
      <c r="D57"/>
      <c r="E57"/>
      <c r="F57"/>
      <c r="G57"/>
      <c r="H57"/>
      <c r="I57"/>
    </row>
    <row r="58" spans="1:9" x14ac:dyDescent="0.25">
      <c r="A58"/>
      <c r="B58"/>
      <c r="C58"/>
      <c r="D58"/>
      <c r="E58"/>
      <c r="F58"/>
      <c r="G58"/>
      <c r="H58"/>
      <c r="I58"/>
    </row>
    <row r="59" spans="1:9" x14ac:dyDescent="0.25">
      <c r="A59"/>
      <c r="B59"/>
      <c r="C59"/>
      <c r="D59"/>
      <c r="E59"/>
      <c r="F59"/>
      <c r="G59"/>
      <c r="H59"/>
      <c r="I59"/>
    </row>
    <row r="60" spans="1:9" x14ac:dyDescent="0.25">
      <c r="A60"/>
      <c r="B60"/>
      <c r="C60"/>
      <c r="D60"/>
      <c r="E60"/>
      <c r="F60"/>
      <c r="G60"/>
      <c r="H60"/>
      <c r="I60"/>
    </row>
    <row r="61" spans="1:9" x14ac:dyDescent="0.25">
      <c r="A61"/>
      <c r="B61"/>
      <c r="C61"/>
      <c r="D61"/>
      <c r="E61"/>
      <c r="F61"/>
      <c r="G61"/>
      <c r="H61"/>
      <c r="I61"/>
    </row>
    <row r="62" spans="1:9" x14ac:dyDescent="0.25">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x14ac:dyDescent="0.25">
      <c r="A65"/>
      <c r="B65"/>
      <c r="C65"/>
      <c r="D65"/>
      <c r="E65"/>
      <c r="F65"/>
      <c r="G65"/>
      <c r="H65"/>
      <c r="I65"/>
    </row>
    <row r="66" spans="1:9" x14ac:dyDescent="0.25">
      <c r="A66"/>
      <c r="B66"/>
      <c r="C66"/>
      <c r="D66"/>
      <c r="E66"/>
      <c r="F66"/>
      <c r="G66"/>
      <c r="H66"/>
      <c r="I66"/>
    </row>
    <row r="67" spans="1:9" x14ac:dyDescent="0.25">
      <c r="A67"/>
      <c r="B67"/>
      <c r="C67"/>
      <c r="D67"/>
      <c r="E67"/>
      <c r="F67"/>
      <c r="G67"/>
      <c r="H67"/>
      <c r="I67"/>
    </row>
    <row r="68" spans="1:9" x14ac:dyDescent="0.25">
      <c r="A68"/>
      <c r="B68"/>
      <c r="C68"/>
      <c r="D68"/>
      <c r="E68"/>
      <c r="F68"/>
      <c r="G68"/>
      <c r="H68"/>
      <c r="I68"/>
    </row>
    <row r="69" spans="1:9" x14ac:dyDescent="0.25">
      <c r="A69"/>
      <c r="B69"/>
      <c r="C69"/>
      <c r="D69"/>
      <c r="E69"/>
      <c r="F69"/>
      <c r="G69"/>
      <c r="H69"/>
      <c r="I69"/>
    </row>
    <row r="70" spans="1:9" ht="14.4" x14ac:dyDescent="0.3">
      <c r="A70"/>
      <c r="B70"/>
      <c r="C70"/>
      <c r="D70"/>
      <c r="E70"/>
      <c r="F70"/>
      <c r="G70"/>
      <c r="H70"/>
      <c r="I70"/>
    </row>
    <row r="71" spans="1:9" ht="14.4" x14ac:dyDescent="0.3">
      <c r="A71"/>
      <c r="B71"/>
      <c r="C71"/>
      <c r="D71"/>
      <c r="E71"/>
      <c r="F71"/>
      <c r="G71"/>
      <c r="H71"/>
      <c r="I71"/>
    </row>
    <row r="72" spans="1:9" x14ac:dyDescent="0.25">
      <c r="A72"/>
      <c r="B72"/>
      <c r="C72"/>
      <c r="D72"/>
      <c r="E72"/>
      <c r="F72"/>
      <c r="G72"/>
      <c r="H72"/>
      <c r="I72"/>
    </row>
    <row r="73" spans="1:9" x14ac:dyDescent="0.25">
      <c r="A73"/>
      <c r="B73"/>
      <c r="C73"/>
      <c r="D73"/>
      <c r="E73"/>
      <c r="F73"/>
      <c r="G73"/>
      <c r="H73"/>
      <c r="I73"/>
    </row>
    <row r="74" spans="1:9" x14ac:dyDescent="0.25">
      <c r="A74"/>
      <c r="B74"/>
      <c r="C74"/>
      <c r="D74"/>
      <c r="E74"/>
      <c r="F74"/>
      <c r="G74"/>
      <c r="H74"/>
      <c r="I74"/>
    </row>
    <row r="75" spans="1:9" x14ac:dyDescent="0.25">
      <c r="A75"/>
      <c r="B75"/>
      <c r="C75"/>
      <c r="D75"/>
      <c r="E75"/>
      <c r="F75"/>
      <c r="G75"/>
      <c r="H75"/>
      <c r="I75"/>
    </row>
    <row r="76" spans="1:9" x14ac:dyDescent="0.25">
      <c r="A76"/>
      <c r="B76"/>
      <c r="C76"/>
      <c r="D76"/>
      <c r="E76"/>
      <c r="F76"/>
      <c r="G76"/>
      <c r="H76"/>
      <c r="I76"/>
    </row>
    <row r="77" spans="1:9" x14ac:dyDescent="0.25">
      <c r="A77"/>
      <c r="B77"/>
      <c r="C77"/>
      <c r="D77"/>
      <c r="E77"/>
      <c r="F77"/>
      <c r="G77"/>
      <c r="H77"/>
      <c r="I77"/>
    </row>
    <row r="78" spans="1:9" ht="14.4" x14ac:dyDescent="0.3">
      <c r="A78"/>
      <c r="B78"/>
      <c r="C78"/>
      <c r="D78"/>
      <c r="E78"/>
      <c r="F78"/>
      <c r="G78"/>
      <c r="H78"/>
      <c r="I78"/>
    </row>
    <row r="79" spans="1:9" ht="14.4" x14ac:dyDescent="0.3">
      <c r="A79"/>
      <c r="B79"/>
      <c r="C79"/>
      <c r="D79"/>
      <c r="E79"/>
      <c r="F79"/>
      <c r="G79"/>
      <c r="H79"/>
      <c r="I79"/>
    </row>
    <row r="80" spans="1:9" x14ac:dyDescent="0.25">
      <c r="A80"/>
      <c r="B80"/>
      <c r="C80"/>
      <c r="D80"/>
      <c r="E80"/>
      <c r="F80"/>
      <c r="G80"/>
      <c r="H80"/>
      <c r="I80"/>
    </row>
    <row r="81" spans="1:9" x14ac:dyDescent="0.25">
      <c r="A81"/>
      <c r="B81"/>
      <c r="C81"/>
      <c r="D81"/>
      <c r="E81"/>
      <c r="F81"/>
      <c r="G81"/>
      <c r="H81"/>
      <c r="I81"/>
    </row>
    <row r="82" spans="1:9" x14ac:dyDescent="0.25">
      <c r="A82"/>
      <c r="B82"/>
      <c r="C82"/>
      <c r="D82"/>
      <c r="E82"/>
      <c r="F82"/>
      <c r="G82"/>
      <c r="H82"/>
      <c r="I82"/>
    </row>
    <row r="83" spans="1:9" x14ac:dyDescent="0.25">
      <c r="A83"/>
      <c r="B83"/>
      <c r="C83"/>
      <c r="D83"/>
      <c r="E83"/>
      <c r="F83"/>
      <c r="G83"/>
      <c r="H83"/>
      <c r="I83"/>
    </row>
    <row r="84" spans="1:9" x14ac:dyDescent="0.25">
      <c r="A84"/>
      <c r="B84"/>
      <c r="C84"/>
      <c r="D84"/>
      <c r="E84"/>
      <c r="F84"/>
      <c r="G84"/>
      <c r="H84"/>
      <c r="I84"/>
    </row>
    <row r="85" spans="1:9" x14ac:dyDescent="0.25">
      <c r="A85"/>
      <c r="B85"/>
      <c r="C85"/>
      <c r="D85"/>
      <c r="E85"/>
      <c r="F85"/>
      <c r="G85"/>
      <c r="H85"/>
      <c r="I85"/>
    </row>
    <row r="86" spans="1:9" x14ac:dyDescent="0.25">
      <c r="A86"/>
      <c r="B86"/>
      <c r="C86"/>
      <c r="D86"/>
      <c r="E86"/>
      <c r="F86"/>
      <c r="G86"/>
      <c r="H86"/>
      <c r="I86"/>
    </row>
    <row r="87" spans="1:9" x14ac:dyDescent="0.25">
      <c r="A87"/>
      <c r="B87"/>
      <c r="C87"/>
      <c r="D87"/>
      <c r="E87"/>
      <c r="F87"/>
      <c r="G87"/>
      <c r="H87"/>
      <c r="I87"/>
    </row>
    <row r="88" spans="1:9" x14ac:dyDescent="0.25">
      <c r="A88"/>
      <c r="B88"/>
      <c r="C88"/>
      <c r="D88"/>
      <c r="E88"/>
      <c r="F88"/>
      <c r="G88"/>
      <c r="H88"/>
      <c r="I88"/>
    </row>
    <row r="89" spans="1:9" x14ac:dyDescent="0.25">
      <c r="A89"/>
      <c r="B89"/>
      <c r="C89"/>
      <c r="D89"/>
      <c r="E89"/>
      <c r="F89"/>
      <c r="G89"/>
      <c r="H89"/>
      <c r="I89"/>
    </row>
    <row r="90" spans="1:9" x14ac:dyDescent="0.25">
      <c r="A90"/>
      <c r="B90"/>
      <c r="C90"/>
      <c r="D90"/>
      <c r="E90"/>
      <c r="F90"/>
      <c r="G90"/>
      <c r="H90"/>
      <c r="I90"/>
    </row>
    <row r="91" spans="1:9" x14ac:dyDescent="0.25">
      <c r="A91"/>
      <c r="B91"/>
      <c r="C91"/>
      <c r="D91"/>
      <c r="E91"/>
      <c r="F91"/>
      <c r="G91"/>
      <c r="H91"/>
      <c r="I91"/>
    </row>
    <row r="92" spans="1:9" x14ac:dyDescent="0.25">
      <c r="A92"/>
      <c r="B92"/>
      <c r="C92"/>
      <c r="D92"/>
      <c r="E92"/>
      <c r="F92"/>
      <c r="G92"/>
      <c r="H92"/>
      <c r="I92"/>
    </row>
    <row r="93" spans="1:9" x14ac:dyDescent="0.25">
      <c r="A93"/>
      <c r="B93"/>
      <c r="C93"/>
      <c r="D93"/>
      <c r="E93"/>
      <c r="F93"/>
      <c r="G93"/>
      <c r="H93"/>
      <c r="I93"/>
    </row>
    <row r="94" spans="1:9" x14ac:dyDescent="0.25">
      <c r="A94"/>
      <c r="B94"/>
      <c r="C94"/>
      <c r="D94"/>
      <c r="E94"/>
      <c r="F94"/>
      <c r="G94"/>
      <c r="H94"/>
      <c r="I94"/>
    </row>
    <row r="95" spans="1:9" x14ac:dyDescent="0.25">
      <c r="A95"/>
      <c r="B95"/>
      <c r="C95"/>
      <c r="D95"/>
      <c r="E95"/>
      <c r="F95"/>
      <c r="G95"/>
      <c r="H95"/>
      <c r="I95"/>
    </row>
    <row r="96" spans="1:9" x14ac:dyDescent="0.25">
      <c r="A96"/>
      <c r="B96"/>
      <c r="C96"/>
      <c r="D96"/>
      <c r="E96"/>
      <c r="F96"/>
      <c r="G96"/>
      <c r="H96"/>
      <c r="I96"/>
    </row>
    <row r="97" spans="1:9" x14ac:dyDescent="0.25">
      <c r="A97"/>
      <c r="B97"/>
      <c r="C97"/>
      <c r="D97"/>
      <c r="E97"/>
      <c r="F97"/>
      <c r="G97"/>
      <c r="H97"/>
      <c r="I97"/>
    </row>
    <row r="98" spans="1:9" x14ac:dyDescent="0.25">
      <c r="A98"/>
      <c r="B98"/>
      <c r="C98"/>
      <c r="D98"/>
      <c r="E98"/>
      <c r="F98"/>
      <c r="G98"/>
      <c r="H98"/>
      <c r="I98"/>
    </row>
    <row r="99" spans="1:9" x14ac:dyDescent="0.25">
      <c r="A99"/>
      <c r="B99"/>
      <c r="C99"/>
      <c r="D99"/>
      <c r="E99"/>
      <c r="F99"/>
      <c r="G99"/>
      <c r="H99"/>
      <c r="I99"/>
    </row>
    <row r="100" spans="1:9" x14ac:dyDescent="0.25">
      <c r="A100"/>
      <c r="B100"/>
      <c r="C100"/>
      <c r="D100"/>
      <c r="E100"/>
      <c r="F100"/>
      <c r="G100"/>
      <c r="H100"/>
      <c r="I100"/>
    </row>
    <row r="101" spans="1:9" x14ac:dyDescent="0.25">
      <c r="A101"/>
      <c r="B101"/>
      <c r="C101"/>
      <c r="D101"/>
      <c r="E101"/>
      <c r="F101"/>
      <c r="G101"/>
      <c r="H101"/>
      <c r="I101"/>
    </row>
    <row r="102" spans="1:9" x14ac:dyDescent="0.25">
      <c r="A102"/>
      <c r="B102"/>
      <c r="C102"/>
      <c r="D102"/>
      <c r="E102"/>
      <c r="F102"/>
      <c r="G102"/>
      <c r="H102"/>
      <c r="I102"/>
    </row>
    <row r="103" spans="1:9" x14ac:dyDescent="0.25">
      <c r="A103"/>
      <c r="B103"/>
      <c r="C103"/>
      <c r="D103"/>
      <c r="E103"/>
      <c r="F103"/>
      <c r="G103"/>
      <c r="H103"/>
      <c r="I103"/>
    </row>
    <row r="104" spans="1:9" x14ac:dyDescent="0.25">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rowBreaks count="1" manualBreakCount="1">
    <brk id="59" max="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24" sqref="J24"/>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1727</v>
      </c>
      <c r="B1" t="s">
        <v>1728</v>
      </c>
      <c r="C1" t="s">
        <v>1729</v>
      </c>
      <c r="D1" t="s">
        <v>1730</v>
      </c>
      <c r="E1" t="s">
        <v>1731</v>
      </c>
      <c r="F1" t="s">
        <v>1732</v>
      </c>
      <c r="G1" t="s">
        <v>1733</v>
      </c>
      <c r="H1" t="s">
        <v>1734</v>
      </c>
      <c r="I1" t="s">
        <v>1735</v>
      </c>
      <c r="J1" t="s">
        <v>1736</v>
      </c>
      <c r="K1" t="s">
        <v>1737</v>
      </c>
      <c r="L1" t="s">
        <v>1738</v>
      </c>
      <c r="M1" t="s">
        <v>1739</v>
      </c>
      <c r="N1" t="s">
        <v>1740</v>
      </c>
      <c r="O1" t="s">
        <v>1741</v>
      </c>
      <c r="P1" t="s">
        <v>1742</v>
      </c>
      <c r="Q1" t="s">
        <v>1743</v>
      </c>
      <c r="R1" t="s">
        <v>1744</v>
      </c>
      <c r="S1" t="s">
        <v>4</v>
      </c>
      <c r="T1" t="s">
        <v>1745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4A7D-23BF-41C1-8493-3355D228B2E8}">
  <sheetPr codeName="Sheet4">
    <tabColor rgb="FFFFFF00"/>
  </sheetPr>
  <dimension ref="A1:H15"/>
  <sheetViews>
    <sheetView workbookViewId="0">
      <selection activeCell="K9" sqref="K9"/>
    </sheetView>
  </sheetViews>
  <sheetFormatPr defaultRowHeight="14.4" x14ac:dyDescent="0.3"/>
  <cols>
    <col min="1" max="1" width="36.109375" bestFit="1" customWidth="1"/>
    <col min="2" max="2" width="13.5546875" bestFit="1" customWidth="1"/>
    <col min="3" max="3" width="7.6640625" customWidth="1"/>
    <col min="4" max="4" width="10.44140625" bestFit="1" customWidth="1"/>
    <col min="6" max="7" width="9.5546875" bestFit="1" customWidth="1"/>
    <col min="8" max="8" width="10.6640625" customWidth="1"/>
  </cols>
  <sheetData>
    <row r="1" spans="1:8" x14ac:dyDescent="0.3">
      <c r="B1" s="18">
        <f>B2-B4</f>
        <v>-94957660</v>
      </c>
      <c r="C1" s="18">
        <f t="shared" ref="C1:H1" si="0">C2-C4</f>
        <v>-46</v>
      </c>
      <c r="D1" s="18">
        <f t="shared" si="0"/>
        <v>-2676519</v>
      </c>
      <c r="E1" s="18">
        <f t="shared" si="0"/>
        <v>0</v>
      </c>
      <c r="F1" s="18">
        <f t="shared" si="0"/>
        <v>-56871</v>
      </c>
      <c r="G1" s="18">
        <f t="shared" si="0"/>
        <v>-410811</v>
      </c>
      <c r="H1" s="18">
        <f t="shared" si="0"/>
        <v>0</v>
      </c>
    </row>
    <row r="2" spans="1:8" x14ac:dyDescent="0.3">
      <c r="B2" s="18">
        <f>Rekap!B5</f>
        <v>4979957</v>
      </c>
      <c r="C2" s="18">
        <f>Rekap!C5</f>
        <v>2</v>
      </c>
      <c r="D2" s="18">
        <f>Rekap!D5</f>
        <v>0</v>
      </c>
      <c r="E2" s="18">
        <f>Rekap!E5</f>
        <v>0</v>
      </c>
      <c r="F2" s="18">
        <f>Rekap!F5</f>
        <v>0</v>
      </c>
      <c r="G2" s="18">
        <f>Rekap!G5</f>
        <v>0</v>
      </c>
      <c r="H2" s="18">
        <f>Rekap!H5</f>
        <v>0</v>
      </c>
    </row>
    <row r="3" spans="1:8" ht="28.8" x14ac:dyDescent="0.3">
      <c r="A3" s="76" t="s">
        <v>0</v>
      </c>
      <c r="B3" s="77" t="s">
        <v>407</v>
      </c>
      <c r="C3" s="78" t="s">
        <v>366</v>
      </c>
      <c r="D3" s="77" t="s">
        <v>1726</v>
      </c>
      <c r="E3" s="77" t="s">
        <v>1633</v>
      </c>
      <c r="F3" s="77" t="s">
        <v>1631</v>
      </c>
      <c r="G3" s="77" t="s">
        <v>1632</v>
      </c>
      <c r="H3" s="77" t="s">
        <v>1634</v>
      </c>
    </row>
    <row r="4" spans="1:8" x14ac:dyDescent="0.3">
      <c r="A4" s="79" t="s">
        <v>35</v>
      </c>
      <c r="B4" s="80">
        <v>99937617</v>
      </c>
      <c r="C4" s="81">
        <v>48</v>
      </c>
      <c r="D4" s="80">
        <v>2676519</v>
      </c>
      <c r="E4" s="80">
        <v>0</v>
      </c>
      <c r="F4" s="80">
        <v>56871</v>
      </c>
      <c r="G4" s="80">
        <v>410811</v>
      </c>
      <c r="H4" s="80">
        <v>0</v>
      </c>
    </row>
    <row r="5" spans="1:8" x14ac:dyDescent="0.3">
      <c r="A5" s="82" t="s">
        <v>53</v>
      </c>
      <c r="B5" s="80">
        <v>4979957</v>
      </c>
      <c r="C5" s="81">
        <v>2</v>
      </c>
      <c r="D5" s="80">
        <v>0</v>
      </c>
      <c r="E5" s="80">
        <v>0</v>
      </c>
      <c r="F5" s="80">
        <v>0</v>
      </c>
      <c r="G5" s="80">
        <v>0</v>
      </c>
      <c r="H5" s="80">
        <v>0</v>
      </c>
    </row>
    <row r="6" spans="1:8" x14ac:dyDescent="0.3">
      <c r="A6" s="83" t="s">
        <v>54</v>
      </c>
      <c r="B6" s="80">
        <v>4979957</v>
      </c>
      <c r="C6" s="81">
        <v>2</v>
      </c>
      <c r="D6" s="80">
        <v>0</v>
      </c>
      <c r="E6" s="80">
        <v>0</v>
      </c>
      <c r="F6" s="80">
        <v>0</v>
      </c>
      <c r="G6" s="80">
        <v>0</v>
      </c>
      <c r="H6" s="80">
        <v>0</v>
      </c>
    </row>
    <row r="7" spans="1:8" x14ac:dyDescent="0.3">
      <c r="A7" s="82" t="s">
        <v>36</v>
      </c>
      <c r="B7" s="80">
        <v>930000</v>
      </c>
      <c r="C7" s="81">
        <v>1</v>
      </c>
      <c r="D7" s="80">
        <v>0</v>
      </c>
      <c r="E7" s="80">
        <v>0</v>
      </c>
      <c r="F7" s="80">
        <v>0</v>
      </c>
      <c r="G7" s="80">
        <v>0</v>
      </c>
      <c r="H7" s="80">
        <v>0</v>
      </c>
    </row>
    <row r="8" spans="1:8" x14ac:dyDescent="0.3">
      <c r="A8" s="83" t="s">
        <v>37</v>
      </c>
      <c r="B8" s="80">
        <v>930000</v>
      </c>
      <c r="C8" s="81">
        <v>1</v>
      </c>
      <c r="D8" s="80">
        <v>0</v>
      </c>
      <c r="E8" s="80">
        <v>0</v>
      </c>
      <c r="F8" s="80">
        <v>0</v>
      </c>
      <c r="G8" s="80">
        <v>0</v>
      </c>
      <c r="H8" s="80">
        <v>0</v>
      </c>
    </row>
    <row r="9" spans="1:8" x14ac:dyDescent="0.3">
      <c r="A9" s="82" t="s">
        <v>83</v>
      </c>
      <c r="B9" s="80">
        <v>13240023</v>
      </c>
      <c r="C9" s="81">
        <v>11</v>
      </c>
      <c r="D9" s="80">
        <v>0</v>
      </c>
      <c r="E9" s="80">
        <v>0</v>
      </c>
      <c r="F9" s="80">
        <v>0</v>
      </c>
      <c r="G9" s="80">
        <v>0</v>
      </c>
      <c r="H9" s="80">
        <v>0</v>
      </c>
    </row>
    <row r="10" spans="1:8" x14ac:dyDescent="0.3">
      <c r="A10" s="83" t="s">
        <v>84</v>
      </c>
      <c r="B10" s="80">
        <v>7273000</v>
      </c>
      <c r="C10" s="81">
        <v>4</v>
      </c>
      <c r="D10" s="80">
        <v>0</v>
      </c>
      <c r="E10" s="80">
        <v>0</v>
      </c>
      <c r="F10" s="80">
        <v>0</v>
      </c>
      <c r="G10" s="80">
        <v>0</v>
      </c>
      <c r="H10" s="80">
        <v>0</v>
      </c>
    </row>
    <row r="11" spans="1:8" x14ac:dyDescent="0.3">
      <c r="A11" s="83" t="s">
        <v>97</v>
      </c>
      <c r="B11" s="80">
        <v>5967023</v>
      </c>
      <c r="C11" s="81">
        <v>7</v>
      </c>
      <c r="D11" s="80">
        <v>0</v>
      </c>
      <c r="E11" s="80">
        <v>0</v>
      </c>
      <c r="F11" s="80">
        <v>0</v>
      </c>
      <c r="G11" s="80">
        <v>0</v>
      </c>
      <c r="H11" s="80">
        <v>0</v>
      </c>
    </row>
    <row r="12" spans="1:8" x14ac:dyDescent="0.3">
      <c r="A12" s="82" t="s">
        <v>65</v>
      </c>
      <c r="B12" s="80">
        <v>80787637</v>
      </c>
      <c r="C12" s="81">
        <v>34</v>
      </c>
      <c r="D12" s="80">
        <v>2676519</v>
      </c>
      <c r="E12" s="80">
        <v>0</v>
      </c>
      <c r="F12" s="80">
        <v>56871</v>
      </c>
      <c r="G12" s="80">
        <v>410811</v>
      </c>
      <c r="H12" s="80">
        <v>0</v>
      </c>
    </row>
    <row r="13" spans="1:8" x14ac:dyDescent="0.3">
      <c r="A13" s="83" t="s">
        <v>89</v>
      </c>
      <c r="B13" s="80">
        <v>1680000</v>
      </c>
      <c r="C13" s="81">
        <v>1</v>
      </c>
      <c r="D13" s="80">
        <v>0</v>
      </c>
      <c r="E13" s="80">
        <v>0</v>
      </c>
      <c r="F13" s="80">
        <v>0</v>
      </c>
      <c r="G13" s="80">
        <v>0</v>
      </c>
      <c r="H13" s="80">
        <v>0</v>
      </c>
    </row>
    <row r="14" spans="1:8" x14ac:dyDescent="0.3">
      <c r="A14" s="83" t="s">
        <v>66</v>
      </c>
      <c r="B14" s="80">
        <v>79107637</v>
      </c>
      <c r="C14" s="81">
        <v>33</v>
      </c>
      <c r="D14" s="80">
        <v>2676519</v>
      </c>
      <c r="E14" s="80">
        <v>0</v>
      </c>
      <c r="F14" s="80">
        <v>56871</v>
      </c>
      <c r="G14" s="80">
        <v>410811</v>
      </c>
      <c r="H14" s="80">
        <v>0</v>
      </c>
    </row>
    <row r="15" spans="1:8" x14ac:dyDescent="0.3">
      <c r="A15" s="79" t="s">
        <v>279</v>
      </c>
      <c r="B15" s="80">
        <v>99937617</v>
      </c>
      <c r="C15" s="81">
        <v>48</v>
      </c>
      <c r="D15" s="80">
        <v>2676519</v>
      </c>
      <c r="E15" s="80">
        <v>0</v>
      </c>
      <c r="F15" s="80">
        <v>56871</v>
      </c>
      <c r="G15" s="80">
        <v>410811</v>
      </c>
      <c r="H15" s="80">
        <v>0</v>
      </c>
    </row>
  </sheetData>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77"/>
  <sheetViews>
    <sheetView topLeftCell="AR1" zoomScale="95" zoomScaleNormal="95" workbookViewId="0">
      <pane ySplit="1" topLeftCell="A42" activePane="bottomLeft" state="frozen"/>
      <selection activeCell="F14" sqref="F14"/>
      <selection pane="bottomLeft" activeCell="A2" sqref="A2:BC51"/>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58" bestFit="1" customWidth="1"/>
    <col min="19" max="19" width="12.44140625" bestFit="1" customWidth="1"/>
    <col min="20" max="20" width="59.109375" bestFit="1" customWidth="1"/>
    <col min="21" max="21" width="58.21875" bestFit="1" customWidth="1"/>
    <col min="22" max="22" width="9.5546875" bestFit="1" customWidth="1"/>
    <col min="23" max="23" width="80.88671875" bestFit="1" customWidth="1"/>
    <col min="24" max="26" width="9.44140625" bestFit="1" customWidth="1"/>
    <col min="27" max="27" width="9.5546875" bestFit="1" customWidth="1"/>
    <col min="28" max="28" width="16.44140625" bestFit="1" customWidth="1"/>
    <col min="29" max="29" width="8" bestFit="1" customWidth="1"/>
    <col min="30" max="30" width="22.44140625" bestFit="1" customWidth="1"/>
    <col min="31" max="31" width="15.2187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7" width="8.33203125" bestFit="1" customWidth="1"/>
    <col min="38" max="38" width="11.10937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8.88671875" bestFit="1" customWidth="1"/>
    <col min="45" max="45" width="13.6640625" bestFit="1" customWidth="1"/>
    <col min="46" max="46" width="22.77734375" bestFit="1" customWidth="1"/>
    <col min="47" max="47" width="29.6640625" bestFit="1" customWidth="1"/>
    <col min="48" max="48" width="17.77734375" bestFit="1" customWidth="1"/>
    <col min="49" max="49" width="25.77734375" bestFit="1" customWidth="1"/>
    <col min="50" max="50" width="20.109375" bestFit="1" customWidth="1"/>
    <col min="51" max="51" width="10.5546875"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t="s">
        <v>374</v>
      </c>
      <c r="AH1" t="s">
        <v>19</v>
      </c>
      <c r="AI1" t="s">
        <v>22</v>
      </c>
      <c r="AJ1" t="s">
        <v>23</v>
      </c>
      <c r="AK1"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ht="28.8" x14ac:dyDescent="0.3">
      <c r="A2" t="s">
        <v>609</v>
      </c>
      <c r="B2" t="s">
        <v>610</v>
      </c>
      <c r="C2" t="s">
        <v>611</v>
      </c>
      <c r="D2" t="s">
        <v>612</v>
      </c>
      <c r="E2" t="s">
        <v>613</v>
      </c>
      <c r="F2" t="s">
        <v>614</v>
      </c>
      <c r="G2" t="s">
        <v>615</v>
      </c>
      <c r="H2" t="s">
        <v>27</v>
      </c>
      <c r="I2" t="s">
        <v>616</v>
      </c>
      <c r="J2" t="s">
        <v>28</v>
      </c>
      <c r="K2" t="s">
        <v>617</v>
      </c>
      <c r="L2" t="s">
        <v>29</v>
      </c>
      <c r="M2" t="s">
        <v>618</v>
      </c>
      <c r="N2" t="s">
        <v>30</v>
      </c>
      <c r="O2" t="s">
        <v>667</v>
      </c>
      <c r="P2" t="s">
        <v>51</v>
      </c>
      <c r="Q2" t="s">
        <v>647</v>
      </c>
      <c r="R2" t="s">
        <v>668</v>
      </c>
      <c r="S2" t="s">
        <v>284</v>
      </c>
      <c r="T2" t="s">
        <v>41</v>
      </c>
      <c r="U2" t="s">
        <v>177</v>
      </c>
      <c r="V2" t="s">
        <v>254</v>
      </c>
      <c r="W2" s="6" t="s">
        <v>1746</v>
      </c>
      <c r="X2">
        <v>4665500</v>
      </c>
      <c r="Z2" s="1"/>
      <c r="AB2" s="1"/>
      <c r="AD2" t="s">
        <v>1943</v>
      </c>
      <c r="AE2" t="s">
        <v>1944</v>
      </c>
      <c r="AF2" t="s">
        <v>1747</v>
      </c>
      <c r="AG2" t="s">
        <v>1748</v>
      </c>
      <c r="AH2" t="s">
        <v>1749</v>
      </c>
      <c r="AK2" t="s">
        <v>1945</v>
      </c>
      <c r="AL2" s="1">
        <v>44971</v>
      </c>
      <c r="AM2" t="s">
        <v>1750</v>
      </c>
      <c r="AN2" s="1">
        <v>44957</v>
      </c>
      <c r="AO2" t="s">
        <v>1751</v>
      </c>
      <c r="AP2" t="s">
        <v>627</v>
      </c>
      <c r="AQ2" t="s">
        <v>39</v>
      </c>
      <c r="AR2" t="s">
        <v>639</v>
      </c>
      <c r="AS2" t="s">
        <v>628</v>
      </c>
      <c r="AT2" t="s">
        <v>386</v>
      </c>
      <c r="AU2" t="s">
        <v>176</v>
      </c>
      <c r="AV2" t="s">
        <v>35</v>
      </c>
      <c r="AW2" t="s">
        <v>53</v>
      </c>
      <c r="AX2" t="s">
        <v>54</v>
      </c>
      <c r="AY2" s="2">
        <v>0</v>
      </c>
      <c r="AZ2" s="2">
        <v>0</v>
      </c>
      <c r="BA2" s="2">
        <v>0</v>
      </c>
      <c r="BB2" s="2">
        <v>0</v>
      </c>
      <c r="BC2" s="2">
        <v>0</v>
      </c>
    </row>
    <row r="3" spans="1:55" ht="28.8" x14ac:dyDescent="0.3">
      <c r="A3" t="s">
        <v>609</v>
      </c>
      <c r="B3" t="s">
        <v>610</v>
      </c>
      <c r="C3" t="s">
        <v>611</v>
      </c>
      <c r="D3" t="s">
        <v>612</v>
      </c>
      <c r="E3" t="s">
        <v>613</v>
      </c>
      <c r="F3" t="s">
        <v>614</v>
      </c>
      <c r="G3" t="s">
        <v>702</v>
      </c>
      <c r="H3" t="s">
        <v>57</v>
      </c>
      <c r="I3" t="s">
        <v>703</v>
      </c>
      <c r="J3" t="s">
        <v>58</v>
      </c>
      <c r="K3" t="s">
        <v>704</v>
      </c>
      <c r="L3" t="s">
        <v>59</v>
      </c>
      <c r="M3" t="s">
        <v>705</v>
      </c>
      <c r="N3" t="s">
        <v>60</v>
      </c>
      <c r="O3" t="s">
        <v>706</v>
      </c>
      <c r="P3" t="s">
        <v>61</v>
      </c>
      <c r="Q3" t="s">
        <v>620</v>
      </c>
      <c r="R3" t="s">
        <v>715</v>
      </c>
      <c r="S3" t="s">
        <v>284</v>
      </c>
      <c r="T3" t="s">
        <v>41</v>
      </c>
      <c r="U3" t="s">
        <v>716</v>
      </c>
      <c r="V3" t="s">
        <v>717</v>
      </c>
      <c r="W3" s="6" t="s">
        <v>1752</v>
      </c>
      <c r="X3">
        <v>5847270</v>
      </c>
      <c r="Z3" s="1"/>
      <c r="AB3" s="1"/>
      <c r="AD3" t="s">
        <v>1946</v>
      </c>
      <c r="AE3" t="s">
        <v>1944</v>
      </c>
      <c r="AF3" t="s">
        <v>1753</v>
      </c>
      <c r="AG3" t="s">
        <v>666</v>
      </c>
      <c r="AH3" t="s">
        <v>1749</v>
      </c>
      <c r="AK3" t="s">
        <v>1909</v>
      </c>
      <c r="AL3" s="1">
        <v>44971</v>
      </c>
      <c r="AM3" t="s">
        <v>1754</v>
      </c>
      <c r="AN3" s="1">
        <v>44950</v>
      </c>
      <c r="AO3" t="s">
        <v>1755</v>
      </c>
      <c r="AP3" t="s">
        <v>627</v>
      </c>
      <c r="AQ3" t="s">
        <v>39</v>
      </c>
      <c r="AR3" t="s">
        <v>639</v>
      </c>
      <c r="AS3" t="s">
        <v>628</v>
      </c>
      <c r="AT3" t="s">
        <v>390</v>
      </c>
      <c r="AU3" t="s">
        <v>67</v>
      </c>
      <c r="AV3" t="s">
        <v>35</v>
      </c>
      <c r="AW3" t="s">
        <v>65</v>
      </c>
      <c r="AX3" t="s">
        <v>66</v>
      </c>
      <c r="AY3" s="2">
        <v>0</v>
      </c>
      <c r="AZ3" s="2">
        <v>0</v>
      </c>
      <c r="BA3" s="2">
        <v>0</v>
      </c>
      <c r="BB3" s="2">
        <v>0</v>
      </c>
      <c r="BC3" s="2">
        <v>0</v>
      </c>
    </row>
    <row r="4" spans="1:55" ht="28.8" x14ac:dyDescent="0.3">
      <c r="A4" t="s">
        <v>609</v>
      </c>
      <c r="B4" t="s">
        <v>610</v>
      </c>
      <c r="C4" t="s">
        <v>611</v>
      </c>
      <c r="D4" t="s">
        <v>612</v>
      </c>
      <c r="E4" t="s">
        <v>613</v>
      </c>
      <c r="F4" t="s">
        <v>614</v>
      </c>
      <c r="G4" t="s">
        <v>702</v>
      </c>
      <c r="H4" t="s">
        <v>57</v>
      </c>
      <c r="I4" t="s">
        <v>703</v>
      </c>
      <c r="J4" t="s">
        <v>58</v>
      </c>
      <c r="K4" t="s">
        <v>704</v>
      </c>
      <c r="L4" t="s">
        <v>59</v>
      </c>
      <c r="M4" t="s">
        <v>705</v>
      </c>
      <c r="N4" t="s">
        <v>60</v>
      </c>
      <c r="O4" t="s">
        <v>706</v>
      </c>
      <c r="P4" t="s">
        <v>61</v>
      </c>
      <c r="Q4" t="s">
        <v>620</v>
      </c>
      <c r="R4" t="s">
        <v>715</v>
      </c>
      <c r="S4" t="s">
        <v>284</v>
      </c>
      <c r="T4" t="s">
        <v>41</v>
      </c>
      <c r="U4" t="s">
        <v>716</v>
      </c>
      <c r="V4" t="s">
        <v>717</v>
      </c>
      <c r="W4" s="6" t="s">
        <v>1756</v>
      </c>
      <c r="X4">
        <v>5864996</v>
      </c>
      <c r="Z4" s="1"/>
      <c r="AB4" s="1"/>
      <c r="AD4" t="s">
        <v>1947</v>
      </c>
      <c r="AE4" t="s">
        <v>1944</v>
      </c>
      <c r="AF4" t="s">
        <v>1757</v>
      </c>
      <c r="AG4" t="s">
        <v>666</v>
      </c>
      <c r="AH4" t="s">
        <v>1749</v>
      </c>
      <c r="AK4" t="s">
        <v>1938</v>
      </c>
      <c r="AL4" s="1">
        <v>44971</v>
      </c>
      <c r="AM4" t="s">
        <v>1758</v>
      </c>
      <c r="AN4" s="1">
        <v>44950</v>
      </c>
      <c r="AO4" t="s">
        <v>1755</v>
      </c>
      <c r="AP4" t="s">
        <v>627</v>
      </c>
      <c r="AQ4" t="s">
        <v>39</v>
      </c>
      <c r="AR4" t="s">
        <v>639</v>
      </c>
      <c r="AS4" t="s">
        <v>628</v>
      </c>
      <c r="AT4" t="s">
        <v>390</v>
      </c>
      <c r="AU4" t="s">
        <v>67</v>
      </c>
      <c r="AV4" t="s">
        <v>35</v>
      </c>
      <c r="AW4" t="s">
        <v>65</v>
      </c>
      <c r="AX4" t="s">
        <v>66</v>
      </c>
      <c r="AY4" s="2">
        <v>0</v>
      </c>
      <c r="AZ4" s="2">
        <v>0</v>
      </c>
      <c r="BA4" s="2">
        <v>0</v>
      </c>
      <c r="BB4" s="2">
        <v>0</v>
      </c>
      <c r="BC4" s="2">
        <v>0</v>
      </c>
    </row>
    <row r="5" spans="1:55" ht="28.8" x14ac:dyDescent="0.3">
      <c r="A5" t="s">
        <v>609</v>
      </c>
      <c r="B5" t="s">
        <v>610</v>
      </c>
      <c r="C5" t="s">
        <v>611</v>
      </c>
      <c r="D5" t="s">
        <v>612</v>
      </c>
      <c r="E5" t="s">
        <v>613</v>
      </c>
      <c r="F5" t="s">
        <v>614</v>
      </c>
      <c r="G5" t="s">
        <v>702</v>
      </c>
      <c r="H5" t="s">
        <v>57</v>
      </c>
      <c r="I5" t="s">
        <v>703</v>
      </c>
      <c r="J5" t="s">
        <v>58</v>
      </c>
      <c r="K5" t="s">
        <v>704</v>
      </c>
      <c r="L5" t="s">
        <v>59</v>
      </c>
      <c r="M5" t="s">
        <v>705</v>
      </c>
      <c r="N5" t="s">
        <v>60</v>
      </c>
      <c r="O5" t="s">
        <v>706</v>
      </c>
      <c r="P5" t="s">
        <v>61</v>
      </c>
      <c r="Q5" t="s">
        <v>726</v>
      </c>
      <c r="R5" t="s">
        <v>72</v>
      </c>
      <c r="S5" t="s">
        <v>288</v>
      </c>
      <c r="T5" t="s">
        <v>226</v>
      </c>
      <c r="U5" t="s">
        <v>228</v>
      </c>
      <c r="V5" t="s">
        <v>1759</v>
      </c>
      <c r="W5" s="6" t="s">
        <v>1760</v>
      </c>
      <c r="X5">
        <v>300000</v>
      </c>
      <c r="Z5" s="1"/>
      <c r="AB5" s="1"/>
      <c r="AD5" t="s">
        <v>1948</v>
      </c>
      <c r="AE5" t="s">
        <v>1944</v>
      </c>
      <c r="AF5" t="s">
        <v>1761</v>
      </c>
      <c r="AG5" t="s">
        <v>1762</v>
      </c>
      <c r="AH5" t="s">
        <v>1749</v>
      </c>
      <c r="AK5" t="s">
        <v>1754</v>
      </c>
      <c r="AL5" s="1">
        <v>44971</v>
      </c>
      <c r="AM5" t="s">
        <v>1763</v>
      </c>
      <c r="AN5" s="1">
        <v>44951</v>
      </c>
      <c r="AO5" t="s">
        <v>1755</v>
      </c>
      <c r="AP5" t="s">
        <v>627</v>
      </c>
      <c r="AQ5" t="s">
        <v>39</v>
      </c>
      <c r="AR5" t="s">
        <v>639</v>
      </c>
      <c r="AS5" t="s">
        <v>628</v>
      </c>
      <c r="AT5" t="s">
        <v>389</v>
      </c>
      <c r="AU5" t="s">
        <v>300</v>
      </c>
      <c r="AV5" t="s">
        <v>35</v>
      </c>
      <c r="AW5" t="s">
        <v>65</v>
      </c>
      <c r="AX5" t="s">
        <v>66</v>
      </c>
      <c r="AY5" s="2">
        <v>0</v>
      </c>
      <c r="AZ5" s="2">
        <v>0</v>
      </c>
      <c r="BA5" s="2">
        <v>0</v>
      </c>
      <c r="BB5" s="2">
        <v>0</v>
      </c>
      <c r="BC5" s="2">
        <v>0</v>
      </c>
    </row>
    <row r="6" spans="1:55" ht="28.8" x14ac:dyDescent="0.3">
      <c r="A6" t="s">
        <v>609</v>
      </c>
      <c r="B6" t="s">
        <v>610</v>
      </c>
      <c r="C6" t="s">
        <v>611</v>
      </c>
      <c r="D6" t="s">
        <v>612</v>
      </c>
      <c r="E6" t="s">
        <v>613</v>
      </c>
      <c r="F6" t="s">
        <v>614</v>
      </c>
      <c r="G6" t="s">
        <v>702</v>
      </c>
      <c r="H6" t="s">
        <v>57</v>
      </c>
      <c r="I6" t="s">
        <v>703</v>
      </c>
      <c r="J6" t="s">
        <v>58</v>
      </c>
      <c r="K6" t="s">
        <v>704</v>
      </c>
      <c r="L6" t="s">
        <v>59</v>
      </c>
      <c r="M6" t="s">
        <v>705</v>
      </c>
      <c r="N6" t="s">
        <v>60</v>
      </c>
      <c r="O6" t="s">
        <v>706</v>
      </c>
      <c r="P6" t="s">
        <v>61</v>
      </c>
      <c r="Q6" t="s">
        <v>726</v>
      </c>
      <c r="R6" t="s">
        <v>72</v>
      </c>
      <c r="S6" t="s">
        <v>288</v>
      </c>
      <c r="T6" t="s">
        <v>226</v>
      </c>
      <c r="U6" t="s">
        <v>228</v>
      </c>
      <c r="V6" t="s">
        <v>1759</v>
      </c>
      <c r="W6" s="6" t="s">
        <v>1764</v>
      </c>
      <c r="X6">
        <v>300000</v>
      </c>
      <c r="Z6" s="1"/>
      <c r="AB6" s="1"/>
      <c r="AD6" t="s">
        <v>1949</v>
      </c>
      <c r="AE6" t="s">
        <v>1944</v>
      </c>
      <c r="AF6" t="s">
        <v>1765</v>
      </c>
      <c r="AG6" t="s">
        <v>1766</v>
      </c>
      <c r="AH6" t="s">
        <v>1749</v>
      </c>
      <c r="AK6" t="s">
        <v>1758</v>
      </c>
      <c r="AL6" s="1">
        <v>44971</v>
      </c>
      <c r="AM6" t="s">
        <v>1767</v>
      </c>
      <c r="AN6" s="1">
        <v>44960</v>
      </c>
      <c r="AO6" t="s">
        <v>1755</v>
      </c>
      <c r="AP6" t="s">
        <v>627</v>
      </c>
      <c r="AQ6" t="s">
        <v>39</v>
      </c>
      <c r="AR6" t="s">
        <v>639</v>
      </c>
      <c r="AS6" t="s">
        <v>628</v>
      </c>
      <c r="AT6" t="s">
        <v>389</v>
      </c>
      <c r="AU6" t="s">
        <v>300</v>
      </c>
      <c r="AV6" t="s">
        <v>35</v>
      </c>
      <c r="AW6" t="s">
        <v>65</v>
      </c>
      <c r="AX6" t="s">
        <v>66</v>
      </c>
      <c r="AY6" s="2">
        <v>0</v>
      </c>
      <c r="AZ6" s="2">
        <v>0</v>
      </c>
      <c r="BA6" s="2">
        <v>0</v>
      </c>
      <c r="BB6" s="2">
        <v>0</v>
      </c>
      <c r="BC6" s="2">
        <v>0</v>
      </c>
    </row>
    <row r="7" spans="1:55" ht="28.8" x14ac:dyDescent="0.3">
      <c r="A7" t="s">
        <v>609</v>
      </c>
      <c r="B7" t="s">
        <v>610</v>
      </c>
      <c r="C7" t="s">
        <v>611</v>
      </c>
      <c r="D7" t="s">
        <v>612</v>
      </c>
      <c r="E7" t="s">
        <v>613</v>
      </c>
      <c r="F7" t="s">
        <v>614</v>
      </c>
      <c r="G7" t="s">
        <v>702</v>
      </c>
      <c r="H7" t="s">
        <v>57</v>
      </c>
      <c r="I7" t="s">
        <v>703</v>
      </c>
      <c r="J7" t="s">
        <v>58</v>
      </c>
      <c r="K7" t="s">
        <v>704</v>
      </c>
      <c r="L7" t="s">
        <v>59</v>
      </c>
      <c r="M7" t="s">
        <v>705</v>
      </c>
      <c r="N7" t="s">
        <v>60</v>
      </c>
      <c r="O7" t="s">
        <v>706</v>
      </c>
      <c r="P7" t="s">
        <v>61</v>
      </c>
      <c r="Q7" t="s">
        <v>903</v>
      </c>
      <c r="R7" t="s">
        <v>1086</v>
      </c>
      <c r="S7" t="s">
        <v>285</v>
      </c>
      <c r="T7" t="s">
        <v>55</v>
      </c>
      <c r="U7" t="s">
        <v>1768</v>
      </c>
      <c r="V7" t="s">
        <v>1769</v>
      </c>
      <c r="W7" s="6" t="s">
        <v>1770</v>
      </c>
      <c r="X7">
        <v>314457</v>
      </c>
      <c r="Z7" s="1"/>
      <c r="AB7" s="1"/>
      <c r="AD7" t="s">
        <v>1950</v>
      </c>
      <c r="AE7" t="s">
        <v>1944</v>
      </c>
      <c r="AF7" t="s">
        <v>1771</v>
      </c>
      <c r="AG7" t="s">
        <v>1772</v>
      </c>
      <c r="AH7" t="s">
        <v>1749</v>
      </c>
      <c r="AK7" t="s">
        <v>1951</v>
      </c>
      <c r="AL7" s="1">
        <v>44971</v>
      </c>
      <c r="AM7" t="s">
        <v>1773</v>
      </c>
      <c r="AN7" s="1">
        <v>44953</v>
      </c>
      <c r="AO7" t="s">
        <v>1751</v>
      </c>
      <c r="AP7" t="s">
        <v>627</v>
      </c>
      <c r="AQ7" t="s">
        <v>39</v>
      </c>
      <c r="AR7" t="s">
        <v>788</v>
      </c>
      <c r="AS7" t="s">
        <v>628</v>
      </c>
      <c r="AT7" t="s">
        <v>1774</v>
      </c>
      <c r="AU7" t="s">
        <v>62</v>
      </c>
      <c r="AV7" t="s">
        <v>35</v>
      </c>
      <c r="AW7" t="s">
        <v>53</v>
      </c>
      <c r="AX7" t="s">
        <v>54</v>
      </c>
      <c r="AY7" s="2">
        <v>0</v>
      </c>
      <c r="AZ7" s="2">
        <v>0</v>
      </c>
      <c r="BA7" s="2">
        <v>0</v>
      </c>
      <c r="BB7" s="2">
        <v>0</v>
      </c>
      <c r="BC7" s="2">
        <v>0</v>
      </c>
    </row>
    <row r="8" spans="1:55" ht="28.8"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742</v>
      </c>
      <c r="R8" t="s">
        <v>132</v>
      </c>
      <c r="S8" t="s">
        <v>327</v>
      </c>
      <c r="T8" t="s">
        <v>133</v>
      </c>
      <c r="U8" t="s">
        <v>138</v>
      </c>
      <c r="V8" t="s">
        <v>1799</v>
      </c>
      <c r="W8" s="6" t="s">
        <v>1775</v>
      </c>
      <c r="X8">
        <v>242000</v>
      </c>
      <c r="Z8" s="1"/>
      <c r="AB8" s="1"/>
      <c r="AD8" t="s">
        <v>1952</v>
      </c>
      <c r="AE8" t="s">
        <v>1944</v>
      </c>
      <c r="AF8" t="s">
        <v>1776</v>
      </c>
      <c r="AG8" t="s">
        <v>1748</v>
      </c>
      <c r="AH8" t="s">
        <v>1749</v>
      </c>
      <c r="AK8" t="s">
        <v>1763</v>
      </c>
      <c r="AL8" s="1">
        <v>44971</v>
      </c>
      <c r="AM8" t="s">
        <v>1777</v>
      </c>
      <c r="AN8" s="1">
        <v>44957</v>
      </c>
      <c r="AO8" t="s">
        <v>1755</v>
      </c>
      <c r="AP8" t="s">
        <v>627</v>
      </c>
      <c r="AQ8" t="s">
        <v>136</v>
      </c>
      <c r="AR8" t="s">
        <v>748</v>
      </c>
      <c r="AS8" t="s">
        <v>628</v>
      </c>
      <c r="AT8" t="s">
        <v>394</v>
      </c>
      <c r="AU8" t="s">
        <v>134</v>
      </c>
      <c r="AV8" t="s">
        <v>35</v>
      </c>
      <c r="AW8" t="s">
        <v>65</v>
      </c>
      <c r="AX8" t="s">
        <v>66</v>
      </c>
      <c r="AY8" s="2">
        <v>0</v>
      </c>
      <c r="AZ8" s="2">
        <v>0</v>
      </c>
      <c r="BA8" s="2">
        <v>0</v>
      </c>
      <c r="BB8" s="2">
        <v>0</v>
      </c>
      <c r="BC8" s="2">
        <v>0</v>
      </c>
    </row>
    <row r="9" spans="1:55" ht="28.8" x14ac:dyDescent="0.3">
      <c r="A9" t="s">
        <v>609</v>
      </c>
      <c r="B9" t="s">
        <v>610</v>
      </c>
      <c r="C9" t="s">
        <v>611</v>
      </c>
      <c r="D9" t="s">
        <v>612</v>
      </c>
      <c r="E9" t="s">
        <v>613</v>
      </c>
      <c r="F9" t="s">
        <v>614</v>
      </c>
      <c r="G9" t="s">
        <v>702</v>
      </c>
      <c r="H9" t="s">
        <v>57</v>
      </c>
      <c r="I9" t="s">
        <v>703</v>
      </c>
      <c r="J9" t="s">
        <v>58</v>
      </c>
      <c r="K9" t="s">
        <v>704</v>
      </c>
      <c r="L9" t="s">
        <v>59</v>
      </c>
      <c r="M9" t="s">
        <v>740</v>
      </c>
      <c r="N9" t="s">
        <v>130</v>
      </c>
      <c r="O9" t="s">
        <v>741</v>
      </c>
      <c r="P9" t="s">
        <v>131</v>
      </c>
      <c r="Q9" t="s">
        <v>742</v>
      </c>
      <c r="R9" t="s">
        <v>132</v>
      </c>
      <c r="S9" t="s">
        <v>327</v>
      </c>
      <c r="T9" t="s">
        <v>133</v>
      </c>
      <c r="U9" t="s">
        <v>135</v>
      </c>
      <c r="V9" t="s">
        <v>743</v>
      </c>
      <c r="W9" s="6" t="s">
        <v>1778</v>
      </c>
      <c r="X9">
        <v>2047000</v>
      </c>
      <c r="Z9" s="1"/>
      <c r="AB9" s="1"/>
      <c r="AD9" t="s">
        <v>1953</v>
      </c>
      <c r="AE9" t="s">
        <v>1944</v>
      </c>
      <c r="AF9" t="s">
        <v>1779</v>
      </c>
      <c r="AG9" t="s">
        <v>661</v>
      </c>
      <c r="AH9" t="s">
        <v>1749</v>
      </c>
      <c r="AK9" t="s">
        <v>1767</v>
      </c>
      <c r="AL9" s="1">
        <v>44971</v>
      </c>
      <c r="AM9" t="s">
        <v>1780</v>
      </c>
      <c r="AN9" s="1">
        <v>44936</v>
      </c>
      <c r="AO9" t="s">
        <v>1755</v>
      </c>
      <c r="AP9" t="s">
        <v>627</v>
      </c>
      <c r="AQ9" t="s">
        <v>136</v>
      </c>
      <c r="AR9" t="s">
        <v>748</v>
      </c>
      <c r="AS9" t="s">
        <v>628</v>
      </c>
      <c r="AT9" t="s">
        <v>394</v>
      </c>
      <c r="AU9" t="s">
        <v>134</v>
      </c>
      <c r="AV9" t="s">
        <v>35</v>
      </c>
      <c r="AW9" t="s">
        <v>65</v>
      </c>
      <c r="AX9" t="s">
        <v>66</v>
      </c>
      <c r="AY9" s="2">
        <v>202856</v>
      </c>
      <c r="AZ9" s="2">
        <v>0</v>
      </c>
      <c r="BA9" s="2">
        <v>27662</v>
      </c>
      <c r="BB9" s="2">
        <v>0</v>
      </c>
      <c r="BC9" s="2">
        <v>0</v>
      </c>
    </row>
    <row r="10" spans="1:55" ht="28.8"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135</v>
      </c>
      <c r="V10" t="s">
        <v>743</v>
      </c>
      <c r="W10" s="6" t="s">
        <v>1781</v>
      </c>
      <c r="X10">
        <v>1827500</v>
      </c>
      <c r="Z10" s="1"/>
      <c r="AB10" s="1"/>
      <c r="AD10" t="s">
        <v>1954</v>
      </c>
      <c r="AE10" t="s">
        <v>1944</v>
      </c>
      <c r="AF10" t="s">
        <v>1782</v>
      </c>
      <c r="AG10" t="s">
        <v>661</v>
      </c>
      <c r="AH10" t="s">
        <v>1749</v>
      </c>
      <c r="AK10" t="s">
        <v>1777</v>
      </c>
      <c r="AL10" s="1">
        <v>44971</v>
      </c>
      <c r="AM10" t="s">
        <v>1783</v>
      </c>
      <c r="AN10" s="1">
        <v>44936</v>
      </c>
      <c r="AO10" t="s">
        <v>1755</v>
      </c>
      <c r="AP10" t="s">
        <v>627</v>
      </c>
      <c r="AQ10" t="s">
        <v>136</v>
      </c>
      <c r="AR10" t="s">
        <v>748</v>
      </c>
      <c r="AS10" t="s">
        <v>628</v>
      </c>
      <c r="AT10" t="s">
        <v>394</v>
      </c>
      <c r="AU10" t="s">
        <v>134</v>
      </c>
      <c r="AV10" t="s">
        <v>35</v>
      </c>
      <c r="AW10" t="s">
        <v>65</v>
      </c>
      <c r="AX10" t="s">
        <v>66</v>
      </c>
      <c r="AY10" s="2">
        <v>0</v>
      </c>
      <c r="AZ10" s="2">
        <v>0</v>
      </c>
      <c r="BA10" s="2">
        <v>0</v>
      </c>
      <c r="BB10" s="2">
        <v>0</v>
      </c>
      <c r="BC10" s="2">
        <v>0</v>
      </c>
    </row>
    <row r="11" spans="1:55" ht="28.8" x14ac:dyDescent="0.3">
      <c r="A11" t="s">
        <v>609</v>
      </c>
      <c r="B11" t="s">
        <v>610</v>
      </c>
      <c r="C11" t="s">
        <v>611</v>
      </c>
      <c r="D11" t="s">
        <v>612</v>
      </c>
      <c r="E11" t="s">
        <v>613</v>
      </c>
      <c r="F11" t="s">
        <v>614</v>
      </c>
      <c r="G11" t="s">
        <v>702</v>
      </c>
      <c r="H11" t="s">
        <v>57</v>
      </c>
      <c r="I11" t="s">
        <v>703</v>
      </c>
      <c r="J11" t="s">
        <v>58</v>
      </c>
      <c r="K11" t="s">
        <v>704</v>
      </c>
      <c r="L11" t="s">
        <v>59</v>
      </c>
      <c r="M11" t="s">
        <v>740</v>
      </c>
      <c r="N11" t="s">
        <v>130</v>
      </c>
      <c r="O11" t="s">
        <v>741</v>
      </c>
      <c r="P11" t="s">
        <v>131</v>
      </c>
      <c r="Q11" t="s">
        <v>742</v>
      </c>
      <c r="R11" t="s">
        <v>132</v>
      </c>
      <c r="S11" t="s">
        <v>327</v>
      </c>
      <c r="T11" t="s">
        <v>133</v>
      </c>
      <c r="U11" t="s">
        <v>135</v>
      </c>
      <c r="V11" t="s">
        <v>743</v>
      </c>
      <c r="W11" s="6" t="s">
        <v>1781</v>
      </c>
      <c r="X11">
        <v>2161500</v>
      </c>
      <c r="Z11" s="1"/>
      <c r="AB11" s="1"/>
      <c r="AD11" t="s">
        <v>1955</v>
      </c>
      <c r="AE11" t="s">
        <v>1944</v>
      </c>
      <c r="AF11" t="s">
        <v>1784</v>
      </c>
      <c r="AG11" t="s">
        <v>1785</v>
      </c>
      <c r="AH11" t="s">
        <v>1749</v>
      </c>
      <c r="AK11" t="s">
        <v>1780</v>
      </c>
      <c r="AL11" s="1">
        <v>44971</v>
      </c>
      <c r="AM11" t="s">
        <v>1786</v>
      </c>
      <c r="AN11" s="1">
        <v>44963</v>
      </c>
      <c r="AO11" t="s">
        <v>1755</v>
      </c>
      <c r="AP11" t="s">
        <v>627</v>
      </c>
      <c r="AQ11" t="s">
        <v>136</v>
      </c>
      <c r="AR11" t="s">
        <v>748</v>
      </c>
      <c r="AS11" t="s">
        <v>628</v>
      </c>
      <c r="AT11" t="s">
        <v>394</v>
      </c>
      <c r="AU11" t="s">
        <v>134</v>
      </c>
      <c r="AV11" t="s">
        <v>35</v>
      </c>
      <c r="AW11" t="s">
        <v>65</v>
      </c>
      <c r="AX11" t="s">
        <v>66</v>
      </c>
      <c r="AY11" s="2">
        <v>214203</v>
      </c>
      <c r="AZ11" s="2">
        <v>0</v>
      </c>
      <c r="BA11" s="2">
        <v>29209</v>
      </c>
      <c r="BB11" s="2">
        <v>0</v>
      </c>
      <c r="BC11" s="2">
        <v>0</v>
      </c>
    </row>
    <row r="12" spans="1:55" ht="28.8"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135</v>
      </c>
      <c r="V12" t="s">
        <v>743</v>
      </c>
      <c r="W12" s="6" t="s">
        <v>1787</v>
      </c>
      <c r="X12">
        <v>1870300</v>
      </c>
      <c r="Z12" s="1"/>
      <c r="AB12" s="1"/>
      <c r="AD12" t="s">
        <v>1956</v>
      </c>
      <c r="AE12" t="s">
        <v>1944</v>
      </c>
      <c r="AF12" t="s">
        <v>1788</v>
      </c>
      <c r="AG12" t="s">
        <v>820</v>
      </c>
      <c r="AH12" t="s">
        <v>1749</v>
      </c>
      <c r="AK12" t="s">
        <v>1783</v>
      </c>
      <c r="AL12" s="1">
        <v>44971</v>
      </c>
      <c r="AM12" t="s">
        <v>1789</v>
      </c>
      <c r="AN12" s="1">
        <v>44932</v>
      </c>
      <c r="AO12" t="s">
        <v>1755</v>
      </c>
      <c r="AP12" t="s">
        <v>627</v>
      </c>
      <c r="AQ12" t="s">
        <v>136</v>
      </c>
      <c r="AR12" t="s">
        <v>748</v>
      </c>
      <c r="AS12" t="s">
        <v>628</v>
      </c>
      <c r="AT12" t="s">
        <v>394</v>
      </c>
      <c r="AU12" t="s">
        <v>134</v>
      </c>
      <c r="AV12" t="s">
        <v>35</v>
      </c>
      <c r="AW12" t="s">
        <v>65</v>
      </c>
      <c r="AX12" t="s">
        <v>66</v>
      </c>
      <c r="AY12" s="2">
        <v>0</v>
      </c>
      <c r="AZ12" s="2">
        <v>0</v>
      </c>
      <c r="BA12" s="2">
        <v>0</v>
      </c>
      <c r="BB12" s="2">
        <v>0</v>
      </c>
      <c r="BC12" s="2">
        <v>0</v>
      </c>
    </row>
    <row r="13" spans="1:55" ht="28.8" x14ac:dyDescent="0.3">
      <c r="A13" t="s">
        <v>609</v>
      </c>
      <c r="B13" t="s">
        <v>610</v>
      </c>
      <c r="C13" t="s">
        <v>611</v>
      </c>
      <c r="D13" t="s">
        <v>612</v>
      </c>
      <c r="E13" t="s">
        <v>613</v>
      </c>
      <c r="F13" t="s">
        <v>614</v>
      </c>
      <c r="G13" t="s">
        <v>702</v>
      </c>
      <c r="H13" t="s">
        <v>57</v>
      </c>
      <c r="I13" t="s">
        <v>703</v>
      </c>
      <c r="J13" t="s">
        <v>58</v>
      </c>
      <c r="K13" t="s">
        <v>704</v>
      </c>
      <c r="L13" t="s">
        <v>59</v>
      </c>
      <c r="M13" t="s">
        <v>740</v>
      </c>
      <c r="N13" t="s">
        <v>130</v>
      </c>
      <c r="O13" t="s">
        <v>741</v>
      </c>
      <c r="P13" t="s">
        <v>131</v>
      </c>
      <c r="Q13" t="s">
        <v>742</v>
      </c>
      <c r="R13" t="s">
        <v>132</v>
      </c>
      <c r="S13" t="s">
        <v>327</v>
      </c>
      <c r="T13" t="s">
        <v>133</v>
      </c>
      <c r="U13" t="s">
        <v>135</v>
      </c>
      <c r="V13" t="s">
        <v>743</v>
      </c>
      <c r="W13" s="6" t="s">
        <v>1790</v>
      </c>
      <c r="X13">
        <v>931000</v>
      </c>
      <c r="Z13" s="1"/>
      <c r="AB13" s="1"/>
      <c r="AD13" t="s">
        <v>1957</v>
      </c>
      <c r="AE13" t="s">
        <v>1944</v>
      </c>
      <c r="AF13" t="s">
        <v>1791</v>
      </c>
      <c r="AG13" t="s">
        <v>1748</v>
      </c>
      <c r="AH13" t="s">
        <v>1749</v>
      </c>
      <c r="AK13" t="s">
        <v>1786</v>
      </c>
      <c r="AL13" s="1">
        <v>44971</v>
      </c>
      <c r="AM13" t="s">
        <v>1792</v>
      </c>
      <c r="AN13" s="1">
        <v>44957</v>
      </c>
      <c r="AO13" t="s">
        <v>1755</v>
      </c>
      <c r="AP13" t="s">
        <v>627</v>
      </c>
      <c r="AQ13" t="s">
        <v>136</v>
      </c>
      <c r="AR13" t="s">
        <v>748</v>
      </c>
      <c r="AS13" t="s">
        <v>628</v>
      </c>
      <c r="AT13" t="s">
        <v>394</v>
      </c>
      <c r="AU13" t="s">
        <v>134</v>
      </c>
      <c r="AV13" t="s">
        <v>35</v>
      </c>
      <c r="AW13" t="s">
        <v>65</v>
      </c>
      <c r="AX13" t="s">
        <v>66</v>
      </c>
      <c r="AY13" s="2">
        <v>0</v>
      </c>
      <c r="AZ13" s="2">
        <v>0</v>
      </c>
      <c r="BA13" s="2">
        <v>0</v>
      </c>
      <c r="BB13" s="2">
        <v>0</v>
      </c>
      <c r="BC13" s="2">
        <v>0</v>
      </c>
    </row>
    <row r="14" spans="1:55" ht="28.8"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135</v>
      </c>
      <c r="V14" t="s">
        <v>743</v>
      </c>
      <c r="W14" s="6" t="s">
        <v>1793</v>
      </c>
      <c r="X14">
        <v>860000</v>
      </c>
      <c r="Z14" s="1"/>
      <c r="AB14" s="1"/>
      <c r="AD14" t="s">
        <v>1958</v>
      </c>
      <c r="AE14" t="s">
        <v>1944</v>
      </c>
      <c r="AF14" t="s">
        <v>1794</v>
      </c>
      <c r="AG14" t="s">
        <v>1748</v>
      </c>
      <c r="AH14" t="s">
        <v>1749</v>
      </c>
      <c r="AK14" t="s">
        <v>1789</v>
      </c>
      <c r="AL14" s="1">
        <v>44971</v>
      </c>
      <c r="AM14" t="s">
        <v>1795</v>
      </c>
      <c r="AN14" s="1">
        <v>44957</v>
      </c>
      <c r="AO14" t="s">
        <v>1755</v>
      </c>
      <c r="AP14" t="s">
        <v>627</v>
      </c>
      <c r="AQ14" t="s">
        <v>136</v>
      </c>
      <c r="AR14" t="s">
        <v>748</v>
      </c>
      <c r="AS14" t="s">
        <v>628</v>
      </c>
      <c r="AT14" t="s">
        <v>394</v>
      </c>
      <c r="AU14" t="s">
        <v>134</v>
      </c>
      <c r="AV14" t="s">
        <v>35</v>
      </c>
      <c r="AW14" t="s">
        <v>65</v>
      </c>
      <c r="AX14" t="s">
        <v>66</v>
      </c>
      <c r="AY14" s="2">
        <v>0</v>
      </c>
      <c r="AZ14" s="2">
        <v>0</v>
      </c>
      <c r="BA14" s="2">
        <v>0</v>
      </c>
      <c r="BB14" s="2">
        <v>0</v>
      </c>
      <c r="BC14" s="2">
        <v>0</v>
      </c>
    </row>
    <row r="15" spans="1:55" ht="28.8" x14ac:dyDescent="0.3">
      <c r="A15" t="s">
        <v>609</v>
      </c>
      <c r="B15" t="s">
        <v>610</v>
      </c>
      <c r="C15" t="s">
        <v>611</v>
      </c>
      <c r="D15" t="s">
        <v>612</v>
      </c>
      <c r="E15" t="s">
        <v>613</v>
      </c>
      <c r="F15" t="s">
        <v>614</v>
      </c>
      <c r="G15" t="s">
        <v>702</v>
      </c>
      <c r="H15" t="s">
        <v>57</v>
      </c>
      <c r="I15" t="s">
        <v>703</v>
      </c>
      <c r="J15" t="s">
        <v>58</v>
      </c>
      <c r="K15" t="s">
        <v>704</v>
      </c>
      <c r="L15" t="s">
        <v>59</v>
      </c>
      <c r="M15" t="s">
        <v>740</v>
      </c>
      <c r="N15" t="s">
        <v>130</v>
      </c>
      <c r="O15" t="s">
        <v>741</v>
      </c>
      <c r="P15" t="s">
        <v>131</v>
      </c>
      <c r="Q15" t="s">
        <v>742</v>
      </c>
      <c r="R15" t="s">
        <v>132</v>
      </c>
      <c r="S15" t="s">
        <v>327</v>
      </c>
      <c r="T15" t="s">
        <v>133</v>
      </c>
      <c r="U15" t="s">
        <v>135</v>
      </c>
      <c r="V15" t="s">
        <v>743</v>
      </c>
      <c r="W15" s="6" t="s">
        <v>1796</v>
      </c>
      <c r="X15">
        <v>768000</v>
      </c>
      <c r="Z15" s="1"/>
      <c r="AB15" s="1"/>
      <c r="AD15" t="s">
        <v>1959</v>
      </c>
      <c r="AE15" t="s">
        <v>1944</v>
      </c>
      <c r="AF15" t="s">
        <v>1797</v>
      </c>
      <c r="AG15" t="s">
        <v>1785</v>
      </c>
      <c r="AH15" t="s">
        <v>1749</v>
      </c>
      <c r="AK15" t="s">
        <v>1792</v>
      </c>
      <c r="AL15" s="1">
        <v>44971</v>
      </c>
      <c r="AM15" t="s">
        <v>1798</v>
      </c>
      <c r="AN15" s="1">
        <v>44963</v>
      </c>
      <c r="AO15" t="s">
        <v>1755</v>
      </c>
      <c r="AP15" t="s">
        <v>627</v>
      </c>
      <c r="AQ15" t="s">
        <v>136</v>
      </c>
      <c r="AR15" t="s">
        <v>748</v>
      </c>
      <c r="AS15" t="s">
        <v>628</v>
      </c>
      <c r="AT15" t="s">
        <v>394</v>
      </c>
      <c r="AU15" t="s">
        <v>134</v>
      </c>
      <c r="AV15" t="s">
        <v>35</v>
      </c>
      <c r="AW15" t="s">
        <v>65</v>
      </c>
      <c r="AX15" t="s">
        <v>66</v>
      </c>
      <c r="AY15" s="2">
        <v>0</v>
      </c>
      <c r="AZ15" s="2">
        <v>0</v>
      </c>
      <c r="BA15" s="2">
        <v>0</v>
      </c>
      <c r="BB15" s="2">
        <v>0</v>
      </c>
      <c r="BC15" s="2">
        <v>0</v>
      </c>
    </row>
    <row r="16" spans="1:55" ht="28.8"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138</v>
      </c>
      <c r="V16" t="s">
        <v>1799</v>
      </c>
      <c r="W16" s="6" t="s">
        <v>1800</v>
      </c>
      <c r="X16">
        <v>440000</v>
      </c>
      <c r="Z16" s="1"/>
      <c r="AB16" s="1"/>
      <c r="AD16" t="s">
        <v>1960</v>
      </c>
      <c r="AE16" t="s">
        <v>1944</v>
      </c>
      <c r="AF16" t="s">
        <v>1801</v>
      </c>
      <c r="AG16" t="s">
        <v>816</v>
      </c>
      <c r="AH16" t="s">
        <v>1749</v>
      </c>
      <c r="AK16" t="s">
        <v>1795</v>
      </c>
      <c r="AL16" s="1">
        <v>44971</v>
      </c>
      <c r="AM16" t="s">
        <v>1802</v>
      </c>
      <c r="AN16" s="1">
        <v>44930</v>
      </c>
      <c r="AO16" t="s">
        <v>1755</v>
      </c>
      <c r="AP16" t="s">
        <v>627</v>
      </c>
      <c r="AQ16" t="s">
        <v>136</v>
      </c>
      <c r="AR16" t="s">
        <v>748</v>
      </c>
      <c r="AS16" t="s">
        <v>628</v>
      </c>
      <c r="AT16" t="s">
        <v>394</v>
      </c>
      <c r="AU16" t="s">
        <v>134</v>
      </c>
      <c r="AV16" t="s">
        <v>35</v>
      </c>
      <c r="AW16" t="s">
        <v>65</v>
      </c>
      <c r="AX16" t="s">
        <v>66</v>
      </c>
      <c r="AY16" s="2">
        <v>0</v>
      </c>
      <c r="AZ16" s="2">
        <v>0</v>
      </c>
      <c r="BA16" s="2">
        <v>0</v>
      </c>
      <c r="BB16" s="2">
        <v>0</v>
      </c>
      <c r="BC16" s="2">
        <v>0</v>
      </c>
    </row>
    <row r="17" spans="1:55" ht="28.8" x14ac:dyDescent="0.3">
      <c r="A17" t="s">
        <v>609</v>
      </c>
      <c r="B17" t="s">
        <v>610</v>
      </c>
      <c r="C17" t="s">
        <v>611</v>
      </c>
      <c r="D17" t="s">
        <v>612</v>
      </c>
      <c r="E17" t="s">
        <v>613</v>
      </c>
      <c r="F17" t="s">
        <v>614</v>
      </c>
      <c r="G17" t="s">
        <v>702</v>
      </c>
      <c r="H17" t="s">
        <v>57</v>
      </c>
      <c r="I17" t="s">
        <v>703</v>
      </c>
      <c r="J17" t="s">
        <v>58</v>
      </c>
      <c r="K17" t="s">
        <v>704</v>
      </c>
      <c r="L17" t="s">
        <v>59</v>
      </c>
      <c r="M17" t="s">
        <v>740</v>
      </c>
      <c r="N17" t="s">
        <v>130</v>
      </c>
      <c r="O17" t="s">
        <v>741</v>
      </c>
      <c r="P17" t="s">
        <v>131</v>
      </c>
      <c r="Q17" t="s">
        <v>742</v>
      </c>
      <c r="R17" t="s">
        <v>132</v>
      </c>
      <c r="S17" t="s">
        <v>327</v>
      </c>
      <c r="T17" t="s">
        <v>133</v>
      </c>
      <c r="U17" t="s">
        <v>138</v>
      </c>
      <c r="V17" t="s">
        <v>1799</v>
      </c>
      <c r="W17" s="6" t="s">
        <v>1803</v>
      </c>
      <c r="X17">
        <v>660000</v>
      </c>
      <c r="Z17" s="1"/>
      <c r="AB17" s="1"/>
      <c r="AD17" t="s">
        <v>1961</v>
      </c>
      <c r="AE17" t="s">
        <v>1944</v>
      </c>
      <c r="AF17" t="s">
        <v>1804</v>
      </c>
      <c r="AG17" t="s">
        <v>661</v>
      </c>
      <c r="AH17" t="s">
        <v>1749</v>
      </c>
      <c r="AK17" t="s">
        <v>1798</v>
      </c>
      <c r="AL17" s="1">
        <v>44971</v>
      </c>
      <c r="AM17" t="s">
        <v>1805</v>
      </c>
      <c r="AN17" s="1">
        <v>44936</v>
      </c>
      <c r="AO17" t="s">
        <v>1755</v>
      </c>
      <c r="AP17" t="s">
        <v>627</v>
      </c>
      <c r="AQ17" t="s">
        <v>136</v>
      </c>
      <c r="AR17" t="s">
        <v>748</v>
      </c>
      <c r="AS17" t="s">
        <v>628</v>
      </c>
      <c r="AT17" t="s">
        <v>394</v>
      </c>
      <c r="AU17" t="s">
        <v>134</v>
      </c>
      <c r="AV17" t="s">
        <v>35</v>
      </c>
      <c r="AW17" t="s">
        <v>65</v>
      </c>
      <c r="AX17" t="s">
        <v>66</v>
      </c>
      <c r="AY17" s="2">
        <v>0</v>
      </c>
      <c r="AZ17" s="2">
        <v>0</v>
      </c>
      <c r="BA17" s="2">
        <v>0</v>
      </c>
      <c r="BB17" s="2">
        <v>0</v>
      </c>
      <c r="BC17" s="2">
        <v>0</v>
      </c>
    </row>
    <row r="18" spans="1:55" ht="28.8"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213</v>
      </c>
      <c r="V18" t="s">
        <v>754</v>
      </c>
      <c r="W18" s="6" t="s">
        <v>1806</v>
      </c>
      <c r="X18">
        <v>360720</v>
      </c>
      <c r="Z18" s="1"/>
      <c r="AB18" s="1"/>
      <c r="AD18" t="s">
        <v>1962</v>
      </c>
      <c r="AE18" t="s">
        <v>1944</v>
      </c>
      <c r="AF18" t="s">
        <v>1807</v>
      </c>
      <c r="AG18" t="s">
        <v>1766</v>
      </c>
      <c r="AH18" t="s">
        <v>1749</v>
      </c>
      <c r="AK18" t="s">
        <v>1802</v>
      </c>
      <c r="AL18" s="1">
        <v>44971</v>
      </c>
      <c r="AM18" t="s">
        <v>1808</v>
      </c>
      <c r="AN18" s="1">
        <v>44960</v>
      </c>
      <c r="AO18" t="s">
        <v>1755</v>
      </c>
      <c r="AP18" t="s">
        <v>627</v>
      </c>
      <c r="AQ18" t="s">
        <v>136</v>
      </c>
      <c r="AR18" t="s">
        <v>748</v>
      </c>
      <c r="AS18" t="s">
        <v>628</v>
      </c>
      <c r="AT18" t="s">
        <v>394</v>
      </c>
      <c r="AU18" t="s">
        <v>134</v>
      </c>
      <c r="AV18" t="s">
        <v>35</v>
      </c>
      <c r="AW18" t="s">
        <v>65</v>
      </c>
      <c r="AX18" t="s">
        <v>66</v>
      </c>
      <c r="AY18" s="2">
        <v>0</v>
      </c>
      <c r="AZ18" s="2">
        <v>0</v>
      </c>
      <c r="BA18" s="2">
        <v>0</v>
      </c>
      <c r="BB18" s="2">
        <v>0</v>
      </c>
      <c r="BC18" s="2">
        <v>0</v>
      </c>
    </row>
    <row r="19" spans="1:55" ht="28.8" x14ac:dyDescent="0.3">
      <c r="A19" t="s">
        <v>609</v>
      </c>
      <c r="B19" t="s">
        <v>610</v>
      </c>
      <c r="C19" t="s">
        <v>611</v>
      </c>
      <c r="D19" t="s">
        <v>612</v>
      </c>
      <c r="E19" t="s">
        <v>613</v>
      </c>
      <c r="F19" t="s">
        <v>614</v>
      </c>
      <c r="G19" t="s">
        <v>702</v>
      </c>
      <c r="H19" t="s">
        <v>57</v>
      </c>
      <c r="I19" t="s">
        <v>703</v>
      </c>
      <c r="J19" t="s">
        <v>58</v>
      </c>
      <c r="K19" t="s">
        <v>704</v>
      </c>
      <c r="L19" t="s">
        <v>59</v>
      </c>
      <c r="M19" t="s">
        <v>740</v>
      </c>
      <c r="N19" t="s">
        <v>130</v>
      </c>
      <c r="O19" t="s">
        <v>741</v>
      </c>
      <c r="P19" t="s">
        <v>131</v>
      </c>
      <c r="Q19" t="s">
        <v>742</v>
      </c>
      <c r="R19" t="s">
        <v>132</v>
      </c>
      <c r="S19" t="s">
        <v>327</v>
      </c>
      <c r="T19" t="s">
        <v>133</v>
      </c>
      <c r="U19" t="s">
        <v>140</v>
      </c>
      <c r="V19" t="s">
        <v>758</v>
      </c>
      <c r="W19" s="6" t="s">
        <v>1809</v>
      </c>
      <c r="X19">
        <v>248901</v>
      </c>
      <c r="Z19" s="1"/>
      <c r="AB19" s="1"/>
      <c r="AD19" t="s">
        <v>1963</v>
      </c>
      <c r="AE19" t="s">
        <v>1944</v>
      </c>
      <c r="AF19" t="s">
        <v>1810</v>
      </c>
      <c r="AG19" t="s">
        <v>1811</v>
      </c>
      <c r="AH19" t="s">
        <v>1749</v>
      </c>
      <c r="AK19" t="s">
        <v>1805</v>
      </c>
      <c r="AL19" s="1">
        <v>44971</v>
      </c>
      <c r="AM19" t="s">
        <v>1812</v>
      </c>
      <c r="AN19" s="1">
        <v>44958</v>
      </c>
      <c r="AO19" t="s">
        <v>1755</v>
      </c>
      <c r="AP19" t="s">
        <v>627</v>
      </c>
      <c r="AQ19" t="s">
        <v>136</v>
      </c>
      <c r="AR19" t="s">
        <v>748</v>
      </c>
      <c r="AS19" t="s">
        <v>628</v>
      </c>
      <c r="AT19" t="s">
        <v>394</v>
      </c>
      <c r="AU19" t="s">
        <v>134</v>
      </c>
      <c r="AV19" t="s">
        <v>35</v>
      </c>
      <c r="AW19" t="s">
        <v>65</v>
      </c>
      <c r="AX19" t="s">
        <v>66</v>
      </c>
      <c r="AY19" s="2">
        <v>0</v>
      </c>
      <c r="AZ19" s="2">
        <v>0</v>
      </c>
      <c r="BA19" s="2">
        <v>0</v>
      </c>
      <c r="BB19" s="2">
        <v>0</v>
      </c>
      <c r="BC19" s="2">
        <v>0</v>
      </c>
    </row>
    <row r="20" spans="1:55" ht="28.8"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1813</v>
      </c>
      <c r="V20" t="s">
        <v>1814</v>
      </c>
      <c r="W20" s="6" t="s">
        <v>1815</v>
      </c>
      <c r="X20">
        <v>17850000</v>
      </c>
      <c r="Z20" s="1"/>
      <c r="AB20" s="1"/>
      <c r="AD20" t="s">
        <v>1964</v>
      </c>
      <c r="AE20" t="s">
        <v>1944</v>
      </c>
      <c r="AF20" t="s">
        <v>1816</v>
      </c>
      <c r="AG20" t="s">
        <v>1817</v>
      </c>
      <c r="AH20" t="s">
        <v>1749</v>
      </c>
      <c r="AK20" t="s">
        <v>1808</v>
      </c>
      <c r="AL20" s="1">
        <v>44971</v>
      </c>
      <c r="AM20" t="s">
        <v>1818</v>
      </c>
      <c r="AN20" s="1">
        <v>44964</v>
      </c>
      <c r="AO20" t="s">
        <v>1755</v>
      </c>
      <c r="AP20" t="s">
        <v>627</v>
      </c>
      <c r="AQ20" t="s">
        <v>136</v>
      </c>
      <c r="AR20" t="s">
        <v>748</v>
      </c>
      <c r="AS20" t="s">
        <v>628</v>
      </c>
      <c r="AT20" t="s">
        <v>394</v>
      </c>
      <c r="AU20" t="s">
        <v>134</v>
      </c>
      <c r="AV20" t="s">
        <v>35</v>
      </c>
      <c r="AW20" t="s">
        <v>65</v>
      </c>
      <c r="AX20" t="s">
        <v>66</v>
      </c>
      <c r="AY20" s="2">
        <v>1768919</v>
      </c>
      <c r="AZ20" s="2">
        <v>0</v>
      </c>
      <c r="BA20" s="2">
        <v>0</v>
      </c>
      <c r="BB20" s="2">
        <v>321622</v>
      </c>
      <c r="BC20" s="2">
        <v>0</v>
      </c>
    </row>
    <row r="21" spans="1:55" ht="28.8" x14ac:dyDescent="0.3">
      <c r="A21" t="s">
        <v>609</v>
      </c>
      <c r="B21" t="s">
        <v>610</v>
      </c>
      <c r="C21" t="s">
        <v>611</v>
      </c>
      <c r="D21" t="s">
        <v>612</v>
      </c>
      <c r="E21" t="s">
        <v>613</v>
      </c>
      <c r="F21" t="s">
        <v>614</v>
      </c>
      <c r="G21" t="s">
        <v>702</v>
      </c>
      <c r="H21" t="s">
        <v>57</v>
      </c>
      <c r="I21" t="s">
        <v>703</v>
      </c>
      <c r="J21" t="s">
        <v>58</v>
      </c>
      <c r="K21" t="s">
        <v>704</v>
      </c>
      <c r="L21" t="s">
        <v>59</v>
      </c>
      <c r="M21" t="s">
        <v>740</v>
      </c>
      <c r="N21" t="s">
        <v>130</v>
      </c>
      <c r="O21" t="s">
        <v>741</v>
      </c>
      <c r="P21" t="s">
        <v>131</v>
      </c>
      <c r="Q21" t="s">
        <v>742</v>
      </c>
      <c r="R21" t="s">
        <v>132</v>
      </c>
      <c r="S21" t="s">
        <v>1291</v>
      </c>
      <c r="T21" t="s">
        <v>1292</v>
      </c>
      <c r="U21" t="s">
        <v>1819</v>
      </c>
      <c r="V21" t="s">
        <v>1820</v>
      </c>
      <c r="W21" s="6" t="s">
        <v>1821</v>
      </c>
      <c r="X21">
        <v>4076000</v>
      </c>
      <c r="Z21" s="1"/>
      <c r="AB21" s="1"/>
      <c r="AD21" t="s">
        <v>1965</v>
      </c>
      <c r="AE21" t="s">
        <v>1944</v>
      </c>
      <c r="AF21" t="s">
        <v>1822</v>
      </c>
      <c r="AG21" t="s">
        <v>1823</v>
      </c>
      <c r="AH21" t="s">
        <v>1749</v>
      </c>
      <c r="AK21" t="s">
        <v>1812</v>
      </c>
      <c r="AL21" s="1">
        <v>44971</v>
      </c>
      <c r="AM21" t="s">
        <v>1824</v>
      </c>
      <c r="AN21" s="1">
        <v>44965</v>
      </c>
      <c r="AO21" t="s">
        <v>1755</v>
      </c>
      <c r="AP21" t="s">
        <v>627</v>
      </c>
      <c r="AQ21" t="s">
        <v>136</v>
      </c>
      <c r="AR21" t="s">
        <v>1825</v>
      </c>
      <c r="AS21" t="s">
        <v>1826</v>
      </c>
      <c r="AT21" t="s">
        <v>394</v>
      </c>
      <c r="AU21" t="s">
        <v>1612</v>
      </c>
      <c r="AV21" t="s">
        <v>35</v>
      </c>
      <c r="AW21" t="s">
        <v>65</v>
      </c>
      <c r="AX21" t="s">
        <v>66</v>
      </c>
      <c r="AY21" s="2">
        <v>0</v>
      </c>
      <c r="AZ21" s="2">
        <v>0</v>
      </c>
      <c r="BA21" s="2">
        <v>0</v>
      </c>
      <c r="BB21" s="2">
        <v>0</v>
      </c>
      <c r="BC21" s="2">
        <v>0</v>
      </c>
    </row>
    <row r="22" spans="1:55" ht="28.8"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1291</v>
      </c>
      <c r="T22" t="s">
        <v>1292</v>
      </c>
      <c r="U22" t="s">
        <v>1819</v>
      </c>
      <c r="V22" t="s">
        <v>1820</v>
      </c>
      <c r="W22" s="6" t="s">
        <v>1827</v>
      </c>
      <c r="X22">
        <v>2279500</v>
      </c>
      <c r="Z22" s="1"/>
      <c r="AB22" s="1"/>
      <c r="AD22" t="s">
        <v>1966</v>
      </c>
      <c r="AE22" t="s">
        <v>1944</v>
      </c>
      <c r="AF22" t="s">
        <v>1828</v>
      </c>
      <c r="AG22" t="s">
        <v>1823</v>
      </c>
      <c r="AH22" t="s">
        <v>1749</v>
      </c>
      <c r="AK22" t="s">
        <v>1818</v>
      </c>
      <c r="AL22" s="1">
        <v>44971</v>
      </c>
      <c r="AM22" t="s">
        <v>1829</v>
      </c>
      <c r="AN22" s="1">
        <v>44965</v>
      </c>
      <c r="AO22" t="s">
        <v>1755</v>
      </c>
      <c r="AP22" t="s">
        <v>627</v>
      </c>
      <c r="AQ22" t="s">
        <v>136</v>
      </c>
      <c r="AR22" t="s">
        <v>1825</v>
      </c>
      <c r="AS22" t="s">
        <v>1826</v>
      </c>
      <c r="AT22" t="s">
        <v>394</v>
      </c>
      <c r="AU22" t="s">
        <v>1612</v>
      </c>
      <c r="AV22" t="s">
        <v>35</v>
      </c>
      <c r="AW22" t="s">
        <v>65</v>
      </c>
      <c r="AX22" t="s">
        <v>66</v>
      </c>
      <c r="AY22" s="2">
        <v>0</v>
      </c>
      <c r="AZ22" s="2">
        <v>0</v>
      </c>
      <c r="BA22" s="2">
        <v>0</v>
      </c>
      <c r="BB22" s="2">
        <v>0</v>
      </c>
      <c r="BC22" s="2">
        <v>0</v>
      </c>
    </row>
    <row r="23" spans="1:55" ht="28.8" x14ac:dyDescent="0.3">
      <c r="A23" t="s">
        <v>609</v>
      </c>
      <c r="B23" t="s">
        <v>610</v>
      </c>
      <c r="C23" t="s">
        <v>611</v>
      </c>
      <c r="D23" t="s">
        <v>612</v>
      </c>
      <c r="E23" t="s">
        <v>613</v>
      </c>
      <c r="F23" t="s">
        <v>614</v>
      </c>
      <c r="G23" t="s">
        <v>702</v>
      </c>
      <c r="H23" t="s">
        <v>57</v>
      </c>
      <c r="I23" t="s">
        <v>703</v>
      </c>
      <c r="J23" t="s">
        <v>58</v>
      </c>
      <c r="K23" t="s">
        <v>704</v>
      </c>
      <c r="L23" t="s">
        <v>59</v>
      </c>
      <c r="M23" t="s">
        <v>740</v>
      </c>
      <c r="N23" t="s">
        <v>130</v>
      </c>
      <c r="O23" t="s">
        <v>741</v>
      </c>
      <c r="P23" t="s">
        <v>131</v>
      </c>
      <c r="Q23" t="s">
        <v>742</v>
      </c>
      <c r="R23" t="s">
        <v>132</v>
      </c>
      <c r="S23" t="s">
        <v>1291</v>
      </c>
      <c r="T23" t="s">
        <v>1292</v>
      </c>
      <c r="U23" t="s">
        <v>1819</v>
      </c>
      <c r="V23" t="s">
        <v>1820</v>
      </c>
      <c r="W23" s="6" t="s">
        <v>1830</v>
      </c>
      <c r="X23">
        <v>3506050</v>
      </c>
      <c r="Z23" s="1"/>
      <c r="AB23" s="1"/>
      <c r="AD23" t="s">
        <v>1967</v>
      </c>
      <c r="AE23" t="s">
        <v>1944</v>
      </c>
      <c r="AF23" t="s">
        <v>1831</v>
      </c>
      <c r="AG23" t="s">
        <v>1823</v>
      </c>
      <c r="AH23" t="s">
        <v>1749</v>
      </c>
      <c r="AK23" t="s">
        <v>1829</v>
      </c>
      <c r="AL23" s="1">
        <v>44971</v>
      </c>
      <c r="AM23" t="s">
        <v>1832</v>
      </c>
      <c r="AN23" s="1">
        <v>44965</v>
      </c>
      <c r="AO23" t="s">
        <v>1833</v>
      </c>
      <c r="AP23" t="s">
        <v>627</v>
      </c>
      <c r="AQ23" t="s">
        <v>136</v>
      </c>
      <c r="AR23" t="s">
        <v>1825</v>
      </c>
      <c r="AS23" t="s">
        <v>1826</v>
      </c>
      <c r="AT23" t="s">
        <v>394</v>
      </c>
      <c r="AU23" t="s">
        <v>1612</v>
      </c>
      <c r="AV23" t="s">
        <v>35</v>
      </c>
      <c r="AW23" t="s">
        <v>65</v>
      </c>
      <c r="AX23" t="s">
        <v>66</v>
      </c>
      <c r="AY23" s="2">
        <v>0</v>
      </c>
      <c r="AZ23" s="2">
        <v>0</v>
      </c>
      <c r="BA23" s="2">
        <v>0</v>
      </c>
      <c r="BB23" s="2">
        <v>0</v>
      </c>
      <c r="BC23" s="2">
        <v>0</v>
      </c>
    </row>
    <row r="24" spans="1:55" ht="28.8" x14ac:dyDescent="0.3">
      <c r="A24" t="s">
        <v>609</v>
      </c>
      <c r="B24" t="s">
        <v>610</v>
      </c>
      <c r="C24" t="s">
        <v>611</v>
      </c>
      <c r="D24" t="s">
        <v>612</v>
      </c>
      <c r="E24" t="s">
        <v>613</v>
      </c>
      <c r="F24" t="s">
        <v>614</v>
      </c>
      <c r="G24" t="s">
        <v>702</v>
      </c>
      <c r="H24" t="s">
        <v>57</v>
      </c>
      <c r="I24" t="s">
        <v>703</v>
      </c>
      <c r="J24" t="s">
        <v>58</v>
      </c>
      <c r="K24" t="s">
        <v>704</v>
      </c>
      <c r="L24" t="s">
        <v>59</v>
      </c>
      <c r="M24" t="s">
        <v>740</v>
      </c>
      <c r="N24" t="s">
        <v>130</v>
      </c>
      <c r="O24" t="s">
        <v>741</v>
      </c>
      <c r="P24" t="s">
        <v>131</v>
      </c>
      <c r="Q24" t="s">
        <v>742</v>
      </c>
      <c r="R24" t="s">
        <v>132</v>
      </c>
      <c r="S24" t="s">
        <v>286</v>
      </c>
      <c r="T24" t="s">
        <v>99</v>
      </c>
      <c r="U24" t="s">
        <v>90</v>
      </c>
      <c r="V24" t="s">
        <v>1834</v>
      </c>
      <c r="W24" s="6" t="s">
        <v>1835</v>
      </c>
      <c r="X24">
        <v>995000</v>
      </c>
      <c r="Z24" s="1"/>
      <c r="AB24" s="1"/>
      <c r="AD24" t="s">
        <v>1968</v>
      </c>
      <c r="AE24" t="s">
        <v>1944</v>
      </c>
      <c r="AF24" t="s">
        <v>1836</v>
      </c>
      <c r="AG24" t="s">
        <v>652</v>
      </c>
      <c r="AH24" t="s">
        <v>1749</v>
      </c>
      <c r="AK24" t="s">
        <v>1870</v>
      </c>
      <c r="AL24" s="1">
        <v>44971</v>
      </c>
      <c r="AM24" t="s">
        <v>1837</v>
      </c>
      <c r="AN24" s="1">
        <v>44935</v>
      </c>
      <c r="AO24" t="s">
        <v>1755</v>
      </c>
      <c r="AP24" t="s">
        <v>627</v>
      </c>
      <c r="AQ24" t="s">
        <v>136</v>
      </c>
      <c r="AR24" t="s">
        <v>773</v>
      </c>
      <c r="AS24" t="s">
        <v>628</v>
      </c>
      <c r="AT24" t="s">
        <v>394</v>
      </c>
      <c r="AU24" t="s">
        <v>141</v>
      </c>
      <c r="AV24" t="s">
        <v>35</v>
      </c>
      <c r="AW24" t="s">
        <v>65</v>
      </c>
      <c r="AX24" t="s">
        <v>66</v>
      </c>
      <c r="AY24" s="2">
        <v>0</v>
      </c>
      <c r="AZ24" s="2">
        <v>0</v>
      </c>
      <c r="BA24" s="2">
        <v>0</v>
      </c>
      <c r="BB24" s="2">
        <v>0</v>
      </c>
      <c r="BC24" s="2">
        <v>0</v>
      </c>
    </row>
    <row r="25" spans="1:55" ht="28.8" x14ac:dyDescent="0.3">
      <c r="A25" t="s">
        <v>609</v>
      </c>
      <c r="B25" t="s">
        <v>610</v>
      </c>
      <c r="C25" t="s">
        <v>611</v>
      </c>
      <c r="D25" t="s">
        <v>612</v>
      </c>
      <c r="E25" t="s">
        <v>613</v>
      </c>
      <c r="F25" t="s">
        <v>614</v>
      </c>
      <c r="G25" t="s">
        <v>702</v>
      </c>
      <c r="H25" t="s">
        <v>57</v>
      </c>
      <c r="I25" t="s">
        <v>703</v>
      </c>
      <c r="J25" t="s">
        <v>58</v>
      </c>
      <c r="K25" t="s">
        <v>704</v>
      </c>
      <c r="L25" t="s">
        <v>59</v>
      </c>
      <c r="M25" t="s">
        <v>740</v>
      </c>
      <c r="N25" t="s">
        <v>130</v>
      </c>
      <c r="O25" t="s">
        <v>741</v>
      </c>
      <c r="P25" t="s">
        <v>131</v>
      </c>
      <c r="Q25" t="s">
        <v>742</v>
      </c>
      <c r="R25" t="s">
        <v>132</v>
      </c>
      <c r="S25" t="s">
        <v>286</v>
      </c>
      <c r="T25" t="s">
        <v>99</v>
      </c>
      <c r="U25" t="s">
        <v>90</v>
      </c>
      <c r="V25" t="s">
        <v>1834</v>
      </c>
      <c r="W25" s="6" t="s">
        <v>1838</v>
      </c>
      <c r="X25">
        <v>997000</v>
      </c>
      <c r="Z25" s="1"/>
      <c r="AB25" s="1"/>
      <c r="AD25" t="s">
        <v>1969</v>
      </c>
      <c r="AE25" t="s">
        <v>1944</v>
      </c>
      <c r="AF25" t="s">
        <v>1839</v>
      </c>
      <c r="AG25" t="s">
        <v>652</v>
      </c>
      <c r="AH25" t="s">
        <v>1749</v>
      </c>
      <c r="AK25" t="s">
        <v>1881</v>
      </c>
      <c r="AL25" s="1">
        <v>44971</v>
      </c>
      <c r="AM25" t="s">
        <v>1840</v>
      </c>
      <c r="AN25" s="1">
        <v>44935</v>
      </c>
      <c r="AO25" t="s">
        <v>1833</v>
      </c>
      <c r="AP25" t="s">
        <v>627</v>
      </c>
      <c r="AQ25" t="s">
        <v>136</v>
      </c>
      <c r="AR25" t="s">
        <v>773</v>
      </c>
      <c r="AS25" t="s">
        <v>628</v>
      </c>
      <c r="AT25" t="s">
        <v>394</v>
      </c>
      <c r="AU25" t="s">
        <v>141</v>
      </c>
      <c r="AV25" t="s">
        <v>35</v>
      </c>
      <c r="AW25" t="s">
        <v>65</v>
      </c>
      <c r="AX25" t="s">
        <v>66</v>
      </c>
      <c r="AY25" s="2">
        <v>0</v>
      </c>
      <c r="AZ25" s="2">
        <v>0</v>
      </c>
      <c r="BA25" s="2">
        <v>0</v>
      </c>
      <c r="BB25" s="2">
        <v>0</v>
      </c>
      <c r="BC25" s="2">
        <v>0</v>
      </c>
    </row>
    <row r="26" spans="1:55" ht="28.8" x14ac:dyDescent="0.3">
      <c r="A26" t="s">
        <v>609</v>
      </c>
      <c r="B26" t="s">
        <v>610</v>
      </c>
      <c r="C26" t="s">
        <v>611</v>
      </c>
      <c r="D26" t="s">
        <v>612</v>
      </c>
      <c r="E26" t="s">
        <v>613</v>
      </c>
      <c r="F26" t="s">
        <v>614</v>
      </c>
      <c r="G26" t="s">
        <v>702</v>
      </c>
      <c r="H26" t="s">
        <v>57</v>
      </c>
      <c r="I26" t="s">
        <v>703</v>
      </c>
      <c r="J26" t="s">
        <v>58</v>
      </c>
      <c r="K26" t="s">
        <v>704</v>
      </c>
      <c r="L26" t="s">
        <v>59</v>
      </c>
      <c r="M26" t="s">
        <v>740</v>
      </c>
      <c r="N26" t="s">
        <v>130</v>
      </c>
      <c r="O26" t="s">
        <v>741</v>
      </c>
      <c r="P26" t="s">
        <v>131</v>
      </c>
      <c r="Q26" t="s">
        <v>742</v>
      </c>
      <c r="R26" t="s">
        <v>132</v>
      </c>
      <c r="S26" t="s">
        <v>286</v>
      </c>
      <c r="T26" t="s">
        <v>99</v>
      </c>
      <c r="U26" t="s">
        <v>90</v>
      </c>
      <c r="V26" t="s">
        <v>1834</v>
      </c>
      <c r="W26" s="6" t="s">
        <v>1841</v>
      </c>
      <c r="X26">
        <v>996000</v>
      </c>
      <c r="Z26" s="1"/>
      <c r="AB26" s="1"/>
      <c r="AD26" t="s">
        <v>1970</v>
      </c>
      <c r="AE26" t="s">
        <v>1944</v>
      </c>
      <c r="AF26" t="s">
        <v>1842</v>
      </c>
      <c r="AG26" t="s">
        <v>652</v>
      </c>
      <c r="AH26" t="s">
        <v>1749</v>
      </c>
      <c r="AK26" t="s">
        <v>1837</v>
      </c>
      <c r="AL26" s="1">
        <v>44971</v>
      </c>
      <c r="AM26" t="s">
        <v>1843</v>
      </c>
      <c r="AN26" s="1">
        <v>44935</v>
      </c>
      <c r="AO26" t="s">
        <v>1833</v>
      </c>
      <c r="AP26" t="s">
        <v>627</v>
      </c>
      <c r="AQ26" t="s">
        <v>136</v>
      </c>
      <c r="AR26" t="s">
        <v>773</v>
      </c>
      <c r="AS26" t="s">
        <v>628</v>
      </c>
      <c r="AT26" t="s">
        <v>394</v>
      </c>
      <c r="AU26" t="s">
        <v>141</v>
      </c>
      <c r="AV26" t="s">
        <v>35</v>
      </c>
      <c r="AW26" t="s">
        <v>65</v>
      </c>
      <c r="AX26" t="s">
        <v>66</v>
      </c>
      <c r="AY26" s="2">
        <v>0</v>
      </c>
      <c r="AZ26" s="2">
        <v>0</v>
      </c>
      <c r="BA26" s="2">
        <v>0</v>
      </c>
      <c r="BB26" s="2">
        <v>0</v>
      </c>
      <c r="BC26" s="2">
        <v>0</v>
      </c>
    </row>
    <row r="27" spans="1:55" ht="28.8" x14ac:dyDescent="0.3">
      <c r="A27" t="s">
        <v>609</v>
      </c>
      <c r="B27" t="s">
        <v>610</v>
      </c>
      <c r="C27" t="s">
        <v>611</v>
      </c>
      <c r="D27" t="s">
        <v>612</v>
      </c>
      <c r="E27" t="s">
        <v>613</v>
      </c>
      <c r="F27" t="s">
        <v>614</v>
      </c>
      <c r="G27" t="s">
        <v>702</v>
      </c>
      <c r="H27" t="s">
        <v>57</v>
      </c>
      <c r="I27" t="s">
        <v>703</v>
      </c>
      <c r="J27" t="s">
        <v>58</v>
      </c>
      <c r="K27" t="s">
        <v>704</v>
      </c>
      <c r="L27" t="s">
        <v>59</v>
      </c>
      <c r="M27" t="s">
        <v>740</v>
      </c>
      <c r="N27" t="s">
        <v>130</v>
      </c>
      <c r="O27" t="s">
        <v>741</v>
      </c>
      <c r="P27" t="s">
        <v>131</v>
      </c>
      <c r="Q27" t="s">
        <v>742</v>
      </c>
      <c r="R27" t="s">
        <v>132</v>
      </c>
      <c r="S27" t="s">
        <v>286</v>
      </c>
      <c r="T27" t="s">
        <v>99</v>
      </c>
      <c r="U27" t="s">
        <v>90</v>
      </c>
      <c r="V27" t="s">
        <v>1834</v>
      </c>
      <c r="W27" s="6" t="s">
        <v>1844</v>
      </c>
      <c r="X27">
        <v>995000</v>
      </c>
      <c r="Z27" s="1"/>
      <c r="AB27" s="1"/>
      <c r="AD27" t="s">
        <v>1971</v>
      </c>
      <c r="AE27" t="s">
        <v>1944</v>
      </c>
      <c r="AF27" t="s">
        <v>1845</v>
      </c>
      <c r="AG27" t="s">
        <v>652</v>
      </c>
      <c r="AH27" t="s">
        <v>1749</v>
      </c>
      <c r="AK27" t="s">
        <v>1840</v>
      </c>
      <c r="AL27" s="1">
        <v>44971</v>
      </c>
      <c r="AM27" t="s">
        <v>1846</v>
      </c>
      <c r="AN27" s="1">
        <v>44935</v>
      </c>
      <c r="AO27" t="s">
        <v>1833</v>
      </c>
      <c r="AP27" t="s">
        <v>627</v>
      </c>
      <c r="AQ27" t="s">
        <v>136</v>
      </c>
      <c r="AR27" t="s">
        <v>773</v>
      </c>
      <c r="AS27" t="s">
        <v>628</v>
      </c>
      <c r="AT27" t="s">
        <v>394</v>
      </c>
      <c r="AU27" t="s">
        <v>141</v>
      </c>
      <c r="AV27" t="s">
        <v>35</v>
      </c>
      <c r="AW27" t="s">
        <v>65</v>
      </c>
      <c r="AX27" t="s">
        <v>66</v>
      </c>
      <c r="AY27" s="2">
        <v>0</v>
      </c>
      <c r="AZ27" s="2">
        <v>0</v>
      </c>
      <c r="BA27" s="2">
        <v>0</v>
      </c>
      <c r="BB27" s="2">
        <v>0</v>
      </c>
      <c r="BC27" s="2">
        <v>0</v>
      </c>
    </row>
    <row r="28" spans="1:55" ht="28.8" x14ac:dyDescent="0.3">
      <c r="A28" t="s">
        <v>609</v>
      </c>
      <c r="B28" t="s">
        <v>610</v>
      </c>
      <c r="C28" t="s">
        <v>611</v>
      </c>
      <c r="D28" t="s">
        <v>612</v>
      </c>
      <c r="E28" t="s">
        <v>613</v>
      </c>
      <c r="F28" t="s">
        <v>614</v>
      </c>
      <c r="G28" t="s">
        <v>702</v>
      </c>
      <c r="H28" t="s">
        <v>57</v>
      </c>
      <c r="I28" t="s">
        <v>703</v>
      </c>
      <c r="J28" t="s">
        <v>58</v>
      </c>
      <c r="K28" t="s">
        <v>704</v>
      </c>
      <c r="L28" t="s">
        <v>59</v>
      </c>
      <c r="M28" t="s">
        <v>740</v>
      </c>
      <c r="N28" t="s">
        <v>130</v>
      </c>
      <c r="O28" t="s">
        <v>741</v>
      </c>
      <c r="P28" t="s">
        <v>131</v>
      </c>
      <c r="Q28" t="s">
        <v>742</v>
      </c>
      <c r="R28" t="s">
        <v>132</v>
      </c>
      <c r="S28" t="s">
        <v>286</v>
      </c>
      <c r="T28" t="s">
        <v>99</v>
      </c>
      <c r="U28" t="s">
        <v>91</v>
      </c>
      <c r="V28" t="s">
        <v>1847</v>
      </c>
      <c r="W28" s="6" t="s">
        <v>1848</v>
      </c>
      <c r="X28">
        <v>1490000</v>
      </c>
      <c r="Z28" s="1"/>
      <c r="AB28" s="1"/>
      <c r="AD28" t="s">
        <v>1972</v>
      </c>
      <c r="AE28" t="s">
        <v>1944</v>
      </c>
      <c r="AF28" t="s">
        <v>1849</v>
      </c>
      <c r="AG28" t="s">
        <v>652</v>
      </c>
      <c r="AH28" t="s">
        <v>1749</v>
      </c>
      <c r="AK28" t="s">
        <v>1843</v>
      </c>
      <c r="AL28" s="1">
        <v>44971</v>
      </c>
      <c r="AM28" t="s">
        <v>1850</v>
      </c>
      <c r="AN28" s="1">
        <v>44935</v>
      </c>
      <c r="AO28" t="s">
        <v>1833</v>
      </c>
      <c r="AP28" t="s">
        <v>627</v>
      </c>
      <c r="AQ28" t="s">
        <v>136</v>
      </c>
      <c r="AR28" t="s">
        <v>773</v>
      </c>
      <c r="AS28" t="s">
        <v>628</v>
      </c>
      <c r="AT28" t="s">
        <v>394</v>
      </c>
      <c r="AU28" t="s">
        <v>141</v>
      </c>
      <c r="AV28" t="s">
        <v>35</v>
      </c>
      <c r="AW28" t="s">
        <v>65</v>
      </c>
      <c r="AX28" t="s">
        <v>66</v>
      </c>
      <c r="AY28" s="2">
        <v>0</v>
      </c>
      <c r="AZ28" s="2">
        <v>0</v>
      </c>
      <c r="BA28" s="2">
        <v>0</v>
      </c>
      <c r="BB28" s="2">
        <v>0</v>
      </c>
      <c r="BC28" s="2">
        <v>0</v>
      </c>
    </row>
    <row r="29" spans="1:55" ht="28.8" x14ac:dyDescent="0.3">
      <c r="A29" t="s">
        <v>609</v>
      </c>
      <c r="B29" t="s">
        <v>610</v>
      </c>
      <c r="C29" t="s">
        <v>611</v>
      </c>
      <c r="D29" t="s">
        <v>612</v>
      </c>
      <c r="E29" t="s">
        <v>613</v>
      </c>
      <c r="F29" t="s">
        <v>614</v>
      </c>
      <c r="G29" t="s">
        <v>702</v>
      </c>
      <c r="H29" t="s">
        <v>57</v>
      </c>
      <c r="I29" t="s">
        <v>703</v>
      </c>
      <c r="J29" t="s">
        <v>58</v>
      </c>
      <c r="K29" t="s">
        <v>704</v>
      </c>
      <c r="L29" t="s">
        <v>59</v>
      </c>
      <c r="M29" t="s">
        <v>740</v>
      </c>
      <c r="N29" t="s">
        <v>130</v>
      </c>
      <c r="O29" t="s">
        <v>741</v>
      </c>
      <c r="P29" t="s">
        <v>131</v>
      </c>
      <c r="Q29" t="s">
        <v>742</v>
      </c>
      <c r="R29" t="s">
        <v>132</v>
      </c>
      <c r="S29" t="s">
        <v>286</v>
      </c>
      <c r="T29" t="s">
        <v>99</v>
      </c>
      <c r="U29" t="s">
        <v>91</v>
      </c>
      <c r="V29" t="s">
        <v>1847</v>
      </c>
      <c r="W29" s="6" t="s">
        <v>1851</v>
      </c>
      <c r="X29">
        <v>1490000</v>
      </c>
      <c r="Z29" s="1"/>
      <c r="AB29" s="1"/>
      <c r="AD29" t="s">
        <v>1973</v>
      </c>
      <c r="AE29" t="s">
        <v>1944</v>
      </c>
      <c r="AF29" t="s">
        <v>1852</v>
      </c>
      <c r="AG29" t="s">
        <v>652</v>
      </c>
      <c r="AH29" t="s">
        <v>1749</v>
      </c>
      <c r="AK29" t="s">
        <v>1846</v>
      </c>
      <c r="AL29" s="1">
        <v>44971</v>
      </c>
      <c r="AM29" t="s">
        <v>1853</v>
      </c>
      <c r="AN29" s="1">
        <v>44935</v>
      </c>
      <c r="AO29" t="s">
        <v>1833</v>
      </c>
      <c r="AP29" t="s">
        <v>627</v>
      </c>
      <c r="AQ29" t="s">
        <v>136</v>
      </c>
      <c r="AR29" t="s">
        <v>773</v>
      </c>
      <c r="AS29" t="s">
        <v>628</v>
      </c>
      <c r="AT29" t="s">
        <v>394</v>
      </c>
      <c r="AU29" t="s">
        <v>141</v>
      </c>
      <c r="AV29" t="s">
        <v>35</v>
      </c>
      <c r="AW29" t="s">
        <v>65</v>
      </c>
      <c r="AX29" t="s">
        <v>66</v>
      </c>
      <c r="AY29" s="2">
        <v>0</v>
      </c>
      <c r="AZ29" s="2">
        <v>0</v>
      </c>
      <c r="BA29" s="2">
        <v>0</v>
      </c>
      <c r="BB29" s="2">
        <v>0</v>
      </c>
      <c r="BC29" s="2">
        <v>0</v>
      </c>
    </row>
    <row r="30" spans="1:55" ht="28.8" x14ac:dyDescent="0.3">
      <c r="A30" t="s">
        <v>609</v>
      </c>
      <c r="B30" t="s">
        <v>610</v>
      </c>
      <c r="C30" t="s">
        <v>611</v>
      </c>
      <c r="D30" t="s">
        <v>612</v>
      </c>
      <c r="E30" t="s">
        <v>613</v>
      </c>
      <c r="F30" t="s">
        <v>614</v>
      </c>
      <c r="G30" t="s">
        <v>702</v>
      </c>
      <c r="H30" t="s">
        <v>57</v>
      </c>
      <c r="I30" t="s">
        <v>703</v>
      </c>
      <c r="J30" t="s">
        <v>58</v>
      </c>
      <c r="K30" t="s">
        <v>704</v>
      </c>
      <c r="L30" t="s">
        <v>59</v>
      </c>
      <c r="M30" t="s">
        <v>740</v>
      </c>
      <c r="N30" t="s">
        <v>130</v>
      </c>
      <c r="O30" t="s">
        <v>741</v>
      </c>
      <c r="P30" t="s">
        <v>131</v>
      </c>
      <c r="Q30" t="s">
        <v>742</v>
      </c>
      <c r="R30" t="s">
        <v>132</v>
      </c>
      <c r="S30" t="s">
        <v>286</v>
      </c>
      <c r="T30" t="s">
        <v>99</v>
      </c>
      <c r="U30" t="s">
        <v>91</v>
      </c>
      <c r="V30" t="s">
        <v>1847</v>
      </c>
      <c r="W30" s="6" t="s">
        <v>1854</v>
      </c>
      <c r="X30">
        <v>1485000</v>
      </c>
      <c r="Z30" s="1"/>
      <c r="AB30" s="1"/>
      <c r="AD30" t="s">
        <v>1974</v>
      </c>
      <c r="AE30" t="s">
        <v>1944</v>
      </c>
      <c r="AF30" t="s">
        <v>1855</v>
      </c>
      <c r="AG30" t="s">
        <v>652</v>
      </c>
      <c r="AH30" t="s">
        <v>1749</v>
      </c>
      <c r="AK30" t="s">
        <v>1850</v>
      </c>
      <c r="AL30" s="1">
        <v>44971</v>
      </c>
      <c r="AM30" t="s">
        <v>1856</v>
      </c>
      <c r="AN30" s="1">
        <v>44935</v>
      </c>
      <c r="AO30" t="s">
        <v>1833</v>
      </c>
      <c r="AP30" t="s">
        <v>627</v>
      </c>
      <c r="AQ30" t="s">
        <v>136</v>
      </c>
      <c r="AR30" t="s">
        <v>773</v>
      </c>
      <c r="AS30" t="s">
        <v>628</v>
      </c>
      <c r="AT30" t="s">
        <v>394</v>
      </c>
      <c r="AU30" t="s">
        <v>141</v>
      </c>
      <c r="AV30" t="s">
        <v>35</v>
      </c>
      <c r="AW30" t="s">
        <v>65</v>
      </c>
      <c r="AX30" t="s">
        <v>66</v>
      </c>
      <c r="AY30" s="2">
        <v>0</v>
      </c>
      <c r="AZ30" s="2">
        <v>0</v>
      </c>
      <c r="BA30" s="2">
        <v>0</v>
      </c>
      <c r="BB30" s="2">
        <v>0</v>
      </c>
      <c r="BC30" s="2">
        <v>0</v>
      </c>
    </row>
    <row r="31" spans="1:55" ht="28.8" x14ac:dyDescent="0.3">
      <c r="A31" t="s">
        <v>609</v>
      </c>
      <c r="B31" t="s">
        <v>610</v>
      </c>
      <c r="C31" t="s">
        <v>611</v>
      </c>
      <c r="D31" t="s">
        <v>612</v>
      </c>
      <c r="E31" t="s">
        <v>613</v>
      </c>
      <c r="F31" t="s">
        <v>614</v>
      </c>
      <c r="G31" t="s">
        <v>702</v>
      </c>
      <c r="H31" t="s">
        <v>57</v>
      </c>
      <c r="I31" t="s">
        <v>703</v>
      </c>
      <c r="J31" t="s">
        <v>58</v>
      </c>
      <c r="K31" t="s">
        <v>704</v>
      </c>
      <c r="L31" t="s">
        <v>59</v>
      </c>
      <c r="M31" t="s">
        <v>740</v>
      </c>
      <c r="N31" t="s">
        <v>130</v>
      </c>
      <c r="O31" t="s">
        <v>741</v>
      </c>
      <c r="P31" t="s">
        <v>131</v>
      </c>
      <c r="Q31" t="s">
        <v>742</v>
      </c>
      <c r="R31" t="s">
        <v>132</v>
      </c>
      <c r="S31" t="s">
        <v>286</v>
      </c>
      <c r="T31" t="s">
        <v>99</v>
      </c>
      <c r="U31" t="s">
        <v>1857</v>
      </c>
      <c r="V31" t="s">
        <v>1858</v>
      </c>
      <c r="W31" s="6" t="s">
        <v>1859</v>
      </c>
      <c r="X31">
        <v>800000</v>
      </c>
      <c r="Z31" s="1"/>
      <c r="AB31" s="1"/>
      <c r="AD31" t="s">
        <v>1975</v>
      </c>
      <c r="AE31" t="s">
        <v>1944</v>
      </c>
      <c r="AF31" t="s">
        <v>1860</v>
      </c>
      <c r="AG31" t="s">
        <v>1785</v>
      </c>
      <c r="AH31" t="s">
        <v>1749</v>
      </c>
      <c r="AK31" t="s">
        <v>1853</v>
      </c>
      <c r="AL31" s="1">
        <v>44971</v>
      </c>
      <c r="AM31" t="s">
        <v>1861</v>
      </c>
      <c r="AN31" s="1">
        <v>44963</v>
      </c>
      <c r="AO31" t="s">
        <v>1833</v>
      </c>
      <c r="AP31" t="s">
        <v>627</v>
      </c>
      <c r="AQ31" t="s">
        <v>136</v>
      </c>
      <c r="AR31" t="s">
        <v>773</v>
      </c>
      <c r="AS31" t="s">
        <v>628</v>
      </c>
      <c r="AT31" t="s">
        <v>394</v>
      </c>
      <c r="AU31" t="s">
        <v>141</v>
      </c>
      <c r="AV31" t="s">
        <v>35</v>
      </c>
      <c r="AW31" t="s">
        <v>65</v>
      </c>
      <c r="AX31" t="s">
        <v>66</v>
      </c>
      <c r="AY31" s="2">
        <v>0</v>
      </c>
      <c r="AZ31" s="2">
        <v>0</v>
      </c>
      <c r="BA31" s="2">
        <v>0</v>
      </c>
      <c r="BB31" s="2">
        <v>0</v>
      </c>
      <c r="BC31" s="2">
        <v>0</v>
      </c>
    </row>
    <row r="32" spans="1:55" ht="28.8" x14ac:dyDescent="0.3">
      <c r="A32" t="s">
        <v>609</v>
      </c>
      <c r="B32" t="s">
        <v>610</v>
      </c>
      <c r="C32" t="s">
        <v>611</v>
      </c>
      <c r="D32" t="s">
        <v>612</v>
      </c>
      <c r="E32" t="s">
        <v>613</v>
      </c>
      <c r="F32" t="s">
        <v>614</v>
      </c>
      <c r="G32" t="s">
        <v>702</v>
      </c>
      <c r="H32" t="s">
        <v>57</v>
      </c>
      <c r="I32" t="s">
        <v>703</v>
      </c>
      <c r="J32" t="s">
        <v>58</v>
      </c>
      <c r="K32" t="s">
        <v>704</v>
      </c>
      <c r="L32" t="s">
        <v>59</v>
      </c>
      <c r="M32" t="s">
        <v>740</v>
      </c>
      <c r="N32" t="s">
        <v>130</v>
      </c>
      <c r="O32" t="s">
        <v>741</v>
      </c>
      <c r="P32" t="s">
        <v>131</v>
      </c>
      <c r="Q32" t="s">
        <v>742</v>
      </c>
      <c r="R32" t="s">
        <v>132</v>
      </c>
      <c r="S32" t="s">
        <v>286</v>
      </c>
      <c r="T32" t="s">
        <v>99</v>
      </c>
      <c r="U32" t="s">
        <v>1862</v>
      </c>
      <c r="V32" t="s">
        <v>1863</v>
      </c>
      <c r="W32" s="6" t="s">
        <v>1859</v>
      </c>
      <c r="X32">
        <v>880000</v>
      </c>
      <c r="Z32" s="1"/>
      <c r="AB32" s="1"/>
      <c r="AD32" t="s">
        <v>1975</v>
      </c>
      <c r="AE32" t="s">
        <v>1944</v>
      </c>
      <c r="AF32" t="s">
        <v>1860</v>
      </c>
      <c r="AG32" t="s">
        <v>1785</v>
      </c>
      <c r="AH32" t="s">
        <v>1749</v>
      </c>
      <c r="AK32" t="s">
        <v>1853</v>
      </c>
      <c r="AL32" s="1">
        <v>44971</v>
      </c>
      <c r="AM32" t="s">
        <v>1861</v>
      </c>
      <c r="AN32" s="1">
        <v>44963</v>
      </c>
      <c r="AO32" t="s">
        <v>1833</v>
      </c>
      <c r="AP32" t="s">
        <v>627</v>
      </c>
      <c r="AQ32" t="s">
        <v>136</v>
      </c>
      <c r="AR32" t="s">
        <v>773</v>
      </c>
      <c r="AS32" t="s">
        <v>628</v>
      </c>
      <c r="AT32" t="s">
        <v>394</v>
      </c>
      <c r="AU32" t="s">
        <v>141</v>
      </c>
      <c r="AV32" t="s">
        <v>35</v>
      </c>
      <c r="AW32" t="s">
        <v>65</v>
      </c>
      <c r="AX32" t="s">
        <v>66</v>
      </c>
      <c r="AY32" s="2">
        <v>0</v>
      </c>
      <c r="AZ32" s="2">
        <v>0</v>
      </c>
      <c r="BA32" s="2">
        <v>0</v>
      </c>
      <c r="BB32" s="2">
        <v>0</v>
      </c>
      <c r="BC32" s="2">
        <v>0</v>
      </c>
    </row>
    <row r="33" spans="1:55" ht="28.8" x14ac:dyDescent="0.3">
      <c r="A33" t="s">
        <v>609</v>
      </c>
      <c r="B33" t="s">
        <v>610</v>
      </c>
      <c r="C33" t="s">
        <v>611</v>
      </c>
      <c r="D33" t="s">
        <v>612</v>
      </c>
      <c r="E33" t="s">
        <v>613</v>
      </c>
      <c r="F33" t="s">
        <v>614</v>
      </c>
      <c r="G33" t="s">
        <v>702</v>
      </c>
      <c r="H33" t="s">
        <v>57</v>
      </c>
      <c r="I33" t="s">
        <v>703</v>
      </c>
      <c r="J33" t="s">
        <v>58</v>
      </c>
      <c r="K33" t="s">
        <v>704</v>
      </c>
      <c r="L33" t="s">
        <v>59</v>
      </c>
      <c r="M33" t="s">
        <v>740</v>
      </c>
      <c r="N33" t="s">
        <v>130</v>
      </c>
      <c r="O33" t="s">
        <v>741</v>
      </c>
      <c r="P33" t="s">
        <v>131</v>
      </c>
      <c r="Q33" t="s">
        <v>742</v>
      </c>
      <c r="R33" t="s">
        <v>132</v>
      </c>
      <c r="S33" t="s">
        <v>286</v>
      </c>
      <c r="T33" t="s">
        <v>99</v>
      </c>
      <c r="U33" t="s">
        <v>91</v>
      </c>
      <c r="V33" t="s">
        <v>1847</v>
      </c>
      <c r="W33" s="6" t="s">
        <v>1976</v>
      </c>
      <c r="X33">
        <v>1490000</v>
      </c>
      <c r="Z33" s="1"/>
      <c r="AB33" s="1"/>
      <c r="AD33" t="s">
        <v>1977</v>
      </c>
      <c r="AE33" t="s">
        <v>1944</v>
      </c>
      <c r="AF33" t="s">
        <v>1942</v>
      </c>
      <c r="AG33" t="s">
        <v>652</v>
      </c>
      <c r="AH33" t="s">
        <v>1749</v>
      </c>
      <c r="AK33" t="s">
        <v>1856</v>
      </c>
      <c r="AL33" s="1">
        <v>44971</v>
      </c>
      <c r="AM33" t="s">
        <v>1941</v>
      </c>
      <c r="AN33" s="1">
        <v>44935</v>
      </c>
      <c r="AO33" t="s">
        <v>1833</v>
      </c>
      <c r="AP33" t="s">
        <v>627</v>
      </c>
      <c r="AQ33" t="s">
        <v>136</v>
      </c>
      <c r="AR33" t="s">
        <v>773</v>
      </c>
      <c r="AS33" t="s">
        <v>628</v>
      </c>
      <c r="AT33" t="s">
        <v>394</v>
      </c>
      <c r="AU33" t="s">
        <v>141</v>
      </c>
      <c r="AV33" t="s">
        <v>35</v>
      </c>
      <c r="AW33" t="s">
        <v>65</v>
      </c>
      <c r="AX33" t="s">
        <v>66</v>
      </c>
      <c r="AY33" s="2">
        <v>0</v>
      </c>
      <c r="AZ33" s="2">
        <v>0</v>
      </c>
      <c r="BA33" s="2">
        <v>0</v>
      </c>
      <c r="BB33" s="2">
        <v>0</v>
      </c>
      <c r="BC33" s="2">
        <v>0</v>
      </c>
    </row>
    <row r="34" spans="1:55" ht="28.8" x14ac:dyDescent="0.3">
      <c r="A34" t="s">
        <v>609</v>
      </c>
      <c r="B34" t="s">
        <v>610</v>
      </c>
      <c r="C34" t="s">
        <v>611</v>
      </c>
      <c r="D34" t="s">
        <v>612</v>
      </c>
      <c r="E34" t="s">
        <v>613</v>
      </c>
      <c r="F34" t="s">
        <v>614</v>
      </c>
      <c r="G34" t="s">
        <v>702</v>
      </c>
      <c r="H34" t="s">
        <v>57</v>
      </c>
      <c r="I34" t="s">
        <v>703</v>
      </c>
      <c r="J34" t="s">
        <v>58</v>
      </c>
      <c r="K34" t="s">
        <v>704</v>
      </c>
      <c r="L34" t="s">
        <v>59</v>
      </c>
      <c r="M34" t="s">
        <v>740</v>
      </c>
      <c r="N34" t="s">
        <v>130</v>
      </c>
      <c r="O34" t="s">
        <v>741</v>
      </c>
      <c r="P34" t="s">
        <v>131</v>
      </c>
      <c r="Q34" t="s">
        <v>775</v>
      </c>
      <c r="R34" t="s">
        <v>142</v>
      </c>
      <c r="S34" t="s">
        <v>328</v>
      </c>
      <c r="T34" t="s">
        <v>143</v>
      </c>
      <c r="U34" t="s">
        <v>145</v>
      </c>
      <c r="V34" t="s">
        <v>776</v>
      </c>
      <c r="W34" s="6" t="s">
        <v>1864</v>
      </c>
      <c r="X34">
        <v>1133000</v>
      </c>
      <c r="Z34" s="1"/>
      <c r="AB34" s="1"/>
      <c r="AD34" t="s">
        <v>1978</v>
      </c>
      <c r="AE34" t="s">
        <v>1944</v>
      </c>
      <c r="AF34" t="s">
        <v>1865</v>
      </c>
      <c r="AG34" t="s">
        <v>1823</v>
      </c>
      <c r="AH34" t="s">
        <v>1749</v>
      </c>
      <c r="AK34" t="s">
        <v>1875</v>
      </c>
      <c r="AL34" s="1">
        <v>44971</v>
      </c>
      <c r="AM34" t="s">
        <v>1866</v>
      </c>
      <c r="AN34" s="1">
        <v>44965</v>
      </c>
      <c r="AO34" t="s">
        <v>1833</v>
      </c>
      <c r="AP34" t="s">
        <v>627</v>
      </c>
      <c r="AQ34" t="s">
        <v>136</v>
      </c>
      <c r="AR34" t="s">
        <v>780</v>
      </c>
      <c r="AS34" t="s">
        <v>628</v>
      </c>
      <c r="AT34" t="s">
        <v>393</v>
      </c>
      <c r="AU34" t="s">
        <v>144</v>
      </c>
      <c r="AV34" t="s">
        <v>35</v>
      </c>
      <c r="AW34" t="s">
        <v>65</v>
      </c>
      <c r="AX34" t="s">
        <v>66</v>
      </c>
      <c r="AY34" s="2">
        <v>0</v>
      </c>
      <c r="AZ34" s="2">
        <v>0</v>
      </c>
      <c r="BA34" s="2">
        <v>0</v>
      </c>
      <c r="BB34" s="2">
        <v>0</v>
      </c>
      <c r="BC34" s="2">
        <v>0</v>
      </c>
    </row>
    <row r="35" spans="1:55" ht="28.8" x14ac:dyDescent="0.3">
      <c r="A35" t="s">
        <v>609</v>
      </c>
      <c r="B35" t="s">
        <v>610</v>
      </c>
      <c r="C35" t="s">
        <v>611</v>
      </c>
      <c r="D35" t="s">
        <v>612</v>
      </c>
      <c r="E35" t="s">
        <v>613</v>
      </c>
      <c r="F35" t="s">
        <v>614</v>
      </c>
      <c r="G35" t="s">
        <v>702</v>
      </c>
      <c r="H35" t="s">
        <v>57</v>
      </c>
      <c r="I35" t="s">
        <v>703</v>
      </c>
      <c r="J35" t="s">
        <v>58</v>
      </c>
      <c r="K35" t="s">
        <v>704</v>
      </c>
      <c r="L35" t="s">
        <v>59</v>
      </c>
      <c r="M35" t="s">
        <v>740</v>
      </c>
      <c r="N35" t="s">
        <v>130</v>
      </c>
      <c r="O35" t="s">
        <v>741</v>
      </c>
      <c r="P35" t="s">
        <v>131</v>
      </c>
      <c r="Q35" t="s">
        <v>775</v>
      </c>
      <c r="R35" t="s">
        <v>142</v>
      </c>
      <c r="S35" t="s">
        <v>296</v>
      </c>
      <c r="T35" t="s">
        <v>266</v>
      </c>
      <c r="U35" t="s">
        <v>268</v>
      </c>
      <c r="V35" t="s">
        <v>1867</v>
      </c>
      <c r="W35" s="6" t="s">
        <v>1868</v>
      </c>
      <c r="X35">
        <v>4950000</v>
      </c>
      <c r="Z35" s="1"/>
      <c r="AB35" s="1"/>
      <c r="AD35" t="s">
        <v>1979</v>
      </c>
      <c r="AE35" t="s">
        <v>1944</v>
      </c>
      <c r="AF35" t="s">
        <v>1869</v>
      </c>
      <c r="AG35" t="s">
        <v>1762</v>
      </c>
      <c r="AH35" t="s">
        <v>1749</v>
      </c>
      <c r="AK35" t="s">
        <v>1832</v>
      </c>
      <c r="AL35" s="1">
        <v>44971</v>
      </c>
      <c r="AM35" t="s">
        <v>1870</v>
      </c>
      <c r="AN35" s="1">
        <v>44951</v>
      </c>
      <c r="AO35" t="s">
        <v>1833</v>
      </c>
      <c r="AP35" t="s">
        <v>627</v>
      </c>
      <c r="AQ35" t="s">
        <v>136</v>
      </c>
      <c r="AR35" t="s">
        <v>1871</v>
      </c>
      <c r="AS35" t="s">
        <v>628</v>
      </c>
      <c r="AT35" t="s">
        <v>393</v>
      </c>
      <c r="AU35" t="s">
        <v>267</v>
      </c>
      <c r="AV35" t="s">
        <v>35</v>
      </c>
      <c r="AW35" t="s">
        <v>65</v>
      </c>
      <c r="AX35" t="s">
        <v>66</v>
      </c>
      <c r="AY35" s="2">
        <v>490541</v>
      </c>
      <c r="AZ35" s="2">
        <v>0</v>
      </c>
      <c r="BA35" s="2">
        <v>0</v>
      </c>
      <c r="BB35" s="2">
        <v>89189</v>
      </c>
      <c r="BC35" s="2">
        <v>0</v>
      </c>
    </row>
    <row r="36" spans="1:55" ht="28.8" x14ac:dyDescent="0.3">
      <c r="A36" t="s">
        <v>609</v>
      </c>
      <c r="B36" t="s">
        <v>610</v>
      </c>
      <c r="C36" t="s">
        <v>611</v>
      </c>
      <c r="D36" t="s">
        <v>612</v>
      </c>
      <c r="E36" t="s">
        <v>613</v>
      </c>
      <c r="F36" t="s">
        <v>614</v>
      </c>
      <c r="G36" t="s">
        <v>702</v>
      </c>
      <c r="H36" t="s">
        <v>57</v>
      </c>
      <c r="I36" t="s">
        <v>703</v>
      </c>
      <c r="J36" t="s">
        <v>58</v>
      </c>
      <c r="K36" t="s">
        <v>704</v>
      </c>
      <c r="L36" t="s">
        <v>59</v>
      </c>
      <c r="M36" t="s">
        <v>740</v>
      </c>
      <c r="N36" t="s">
        <v>130</v>
      </c>
      <c r="O36" t="s">
        <v>741</v>
      </c>
      <c r="P36" t="s">
        <v>131</v>
      </c>
      <c r="Q36" t="s">
        <v>1091</v>
      </c>
      <c r="R36" t="s">
        <v>147</v>
      </c>
      <c r="S36" t="s">
        <v>329</v>
      </c>
      <c r="T36" t="s">
        <v>148</v>
      </c>
      <c r="U36" t="s">
        <v>212</v>
      </c>
      <c r="V36" t="s">
        <v>1872</v>
      </c>
      <c r="W36" s="6" t="s">
        <v>1873</v>
      </c>
      <c r="X36">
        <v>62900</v>
      </c>
      <c r="Z36" s="1"/>
      <c r="AB36" s="1"/>
      <c r="AD36" t="s">
        <v>1980</v>
      </c>
      <c r="AE36" t="s">
        <v>1944</v>
      </c>
      <c r="AF36" t="s">
        <v>1874</v>
      </c>
      <c r="AG36" t="s">
        <v>661</v>
      </c>
      <c r="AH36" t="s">
        <v>1749</v>
      </c>
      <c r="AK36" t="s">
        <v>1824</v>
      </c>
      <c r="AL36" s="1">
        <v>44971</v>
      </c>
      <c r="AM36" t="s">
        <v>1875</v>
      </c>
      <c r="AN36" s="1">
        <v>44936</v>
      </c>
      <c r="AO36" t="s">
        <v>1755</v>
      </c>
      <c r="AP36" t="s">
        <v>627</v>
      </c>
      <c r="AQ36" t="s">
        <v>136</v>
      </c>
      <c r="AR36" t="s">
        <v>1876</v>
      </c>
      <c r="AS36" t="s">
        <v>628</v>
      </c>
      <c r="AT36" t="s">
        <v>1877</v>
      </c>
      <c r="AU36" t="s">
        <v>149</v>
      </c>
      <c r="AV36" t="s">
        <v>35</v>
      </c>
      <c r="AW36" t="s">
        <v>65</v>
      </c>
      <c r="AX36" t="s">
        <v>66</v>
      </c>
      <c r="AY36" s="2">
        <v>0</v>
      </c>
      <c r="AZ36" s="2">
        <v>0</v>
      </c>
      <c r="BA36" s="2">
        <v>0</v>
      </c>
      <c r="BB36" s="2">
        <v>0</v>
      </c>
      <c r="BC36" s="2">
        <v>0</v>
      </c>
    </row>
    <row r="37" spans="1:55" ht="28.8" x14ac:dyDescent="0.3">
      <c r="A37" t="s">
        <v>609</v>
      </c>
      <c r="B37" t="s">
        <v>610</v>
      </c>
      <c r="C37" t="s">
        <v>611</v>
      </c>
      <c r="D37" t="s">
        <v>612</v>
      </c>
      <c r="E37" t="s">
        <v>613</v>
      </c>
      <c r="F37" t="s">
        <v>614</v>
      </c>
      <c r="G37" t="s">
        <v>702</v>
      </c>
      <c r="H37" t="s">
        <v>57</v>
      </c>
      <c r="I37" t="s">
        <v>703</v>
      </c>
      <c r="J37" t="s">
        <v>58</v>
      </c>
      <c r="K37" t="s">
        <v>704</v>
      </c>
      <c r="L37" t="s">
        <v>59</v>
      </c>
      <c r="M37" t="s">
        <v>740</v>
      </c>
      <c r="N37" t="s">
        <v>130</v>
      </c>
      <c r="O37" t="s">
        <v>741</v>
      </c>
      <c r="P37" t="s">
        <v>131</v>
      </c>
      <c r="Q37" t="s">
        <v>1091</v>
      </c>
      <c r="R37" t="s">
        <v>147</v>
      </c>
      <c r="S37" t="s">
        <v>329</v>
      </c>
      <c r="T37" t="s">
        <v>148</v>
      </c>
      <c r="U37" t="s">
        <v>156</v>
      </c>
      <c r="V37" t="s">
        <v>1878</v>
      </c>
      <c r="W37" s="6" t="s">
        <v>1879</v>
      </c>
      <c r="X37">
        <v>2400000</v>
      </c>
      <c r="Z37" s="1"/>
      <c r="AB37" s="1"/>
      <c r="AD37" t="s">
        <v>1981</v>
      </c>
      <c r="AE37" t="s">
        <v>1944</v>
      </c>
      <c r="AF37" t="s">
        <v>1880</v>
      </c>
      <c r="AG37" t="s">
        <v>1785</v>
      </c>
      <c r="AH37" t="s">
        <v>1749</v>
      </c>
      <c r="AK37" t="s">
        <v>1866</v>
      </c>
      <c r="AL37" s="1">
        <v>44971</v>
      </c>
      <c r="AM37" t="s">
        <v>1881</v>
      </c>
      <c r="AN37" s="1">
        <v>44963</v>
      </c>
      <c r="AO37" t="s">
        <v>1833</v>
      </c>
      <c r="AP37" t="s">
        <v>627</v>
      </c>
      <c r="AQ37" t="s">
        <v>136</v>
      </c>
      <c r="AR37" t="s">
        <v>1876</v>
      </c>
      <c r="AS37" t="s">
        <v>628</v>
      </c>
      <c r="AT37" t="s">
        <v>1877</v>
      </c>
      <c r="AU37" t="s">
        <v>149</v>
      </c>
      <c r="AV37" t="s">
        <v>35</v>
      </c>
      <c r="AW37" t="s">
        <v>65</v>
      </c>
      <c r="AX37" t="s">
        <v>66</v>
      </c>
      <c r="AY37" s="2">
        <v>0</v>
      </c>
      <c r="AZ37" s="2">
        <v>0</v>
      </c>
      <c r="BA37" s="2">
        <v>0</v>
      </c>
      <c r="BB37" s="2">
        <v>0</v>
      </c>
      <c r="BC37" s="2">
        <v>0</v>
      </c>
    </row>
    <row r="38" spans="1:55" ht="28.8" x14ac:dyDescent="0.3">
      <c r="A38" t="s">
        <v>609</v>
      </c>
      <c r="B38" t="s">
        <v>610</v>
      </c>
      <c r="C38" t="s">
        <v>611</v>
      </c>
      <c r="D38" t="s">
        <v>612</v>
      </c>
      <c r="E38" t="s">
        <v>613</v>
      </c>
      <c r="F38" t="s">
        <v>614</v>
      </c>
      <c r="G38" t="s">
        <v>702</v>
      </c>
      <c r="H38" t="s">
        <v>57</v>
      </c>
      <c r="I38" t="s">
        <v>703</v>
      </c>
      <c r="J38" t="s">
        <v>58</v>
      </c>
      <c r="K38" t="s">
        <v>704</v>
      </c>
      <c r="L38" t="s">
        <v>59</v>
      </c>
      <c r="M38" t="s">
        <v>740</v>
      </c>
      <c r="N38" t="s">
        <v>130</v>
      </c>
      <c r="O38" t="s">
        <v>741</v>
      </c>
      <c r="P38" t="s">
        <v>131</v>
      </c>
      <c r="Q38" t="s">
        <v>1091</v>
      </c>
      <c r="R38" t="s">
        <v>147</v>
      </c>
      <c r="S38" t="s">
        <v>329</v>
      </c>
      <c r="T38" t="s">
        <v>148</v>
      </c>
      <c r="U38" t="s">
        <v>150</v>
      </c>
      <c r="V38" t="s">
        <v>1882</v>
      </c>
      <c r="W38" s="6" t="s">
        <v>1879</v>
      </c>
      <c r="X38">
        <v>6503000</v>
      </c>
      <c r="Z38" s="1"/>
      <c r="AB38" s="1"/>
      <c r="AD38" t="s">
        <v>1981</v>
      </c>
      <c r="AE38" t="s">
        <v>1944</v>
      </c>
      <c r="AF38" t="s">
        <v>1880</v>
      </c>
      <c r="AG38" t="s">
        <v>1785</v>
      </c>
      <c r="AH38" t="s">
        <v>1749</v>
      </c>
      <c r="AK38" t="s">
        <v>1866</v>
      </c>
      <c r="AL38" s="1">
        <v>44971</v>
      </c>
      <c r="AM38" t="s">
        <v>1881</v>
      </c>
      <c r="AN38" s="1">
        <v>44963</v>
      </c>
      <c r="AO38" t="s">
        <v>1833</v>
      </c>
      <c r="AP38" t="s">
        <v>627</v>
      </c>
      <c r="AQ38" t="s">
        <v>136</v>
      </c>
      <c r="AR38" t="s">
        <v>1876</v>
      </c>
      <c r="AS38" t="s">
        <v>628</v>
      </c>
      <c r="AT38" t="s">
        <v>1877</v>
      </c>
      <c r="AU38" t="s">
        <v>149</v>
      </c>
      <c r="AV38" t="s">
        <v>35</v>
      </c>
      <c r="AW38" t="s">
        <v>65</v>
      </c>
      <c r="AX38" t="s">
        <v>66</v>
      </c>
      <c r="AY38" s="2">
        <v>0</v>
      </c>
      <c r="AZ38" s="2">
        <v>0</v>
      </c>
      <c r="BA38" s="2">
        <v>0</v>
      </c>
      <c r="BB38" s="2">
        <v>0</v>
      </c>
      <c r="BC38" s="2">
        <v>0</v>
      </c>
    </row>
    <row r="39" spans="1:55" ht="28.8" x14ac:dyDescent="0.3">
      <c r="A39" t="s">
        <v>609</v>
      </c>
      <c r="B39" t="s">
        <v>610</v>
      </c>
      <c r="C39" t="s">
        <v>611</v>
      </c>
      <c r="D39" t="s">
        <v>612</v>
      </c>
      <c r="E39" t="s">
        <v>613</v>
      </c>
      <c r="F39" t="s">
        <v>614</v>
      </c>
      <c r="G39" t="s">
        <v>702</v>
      </c>
      <c r="H39" t="s">
        <v>57</v>
      </c>
      <c r="I39" t="s">
        <v>703</v>
      </c>
      <c r="J39" t="s">
        <v>58</v>
      </c>
      <c r="K39" t="s">
        <v>781</v>
      </c>
      <c r="L39" t="s">
        <v>79</v>
      </c>
      <c r="M39" t="s">
        <v>980</v>
      </c>
      <c r="N39" t="s">
        <v>103</v>
      </c>
      <c r="O39" t="s">
        <v>706</v>
      </c>
      <c r="P39" t="s">
        <v>104</v>
      </c>
      <c r="Q39" t="s">
        <v>647</v>
      </c>
      <c r="R39" t="s">
        <v>1096</v>
      </c>
      <c r="S39" t="s">
        <v>281</v>
      </c>
      <c r="T39" t="s">
        <v>33</v>
      </c>
      <c r="U39" t="s">
        <v>365</v>
      </c>
      <c r="V39" t="s">
        <v>1883</v>
      </c>
      <c r="W39" s="6" t="s">
        <v>1884</v>
      </c>
      <c r="X39">
        <v>506000</v>
      </c>
      <c r="Z39" s="1"/>
      <c r="AB39" s="1"/>
      <c r="AD39" t="s">
        <v>1982</v>
      </c>
      <c r="AE39" t="s">
        <v>1944</v>
      </c>
      <c r="AF39" t="s">
        <v>1885</v>
      </c>
      <c r="AG39" t="s">
        <v>1886</v>
      </c>
      <c r="AH39" t="s">
        <v>1749</v>
      </c>
      <c r="AK39" t="s">
        <v>1923</v>
      </c>
      <c r="AL39" s="1">
        <v>44971</v>
      </c>
      <c r="AM39" t="s">
        <v>1887</v>
      </c>
      <c r="AN39" s="1">
        <v>44952</v>
      </c>
      <c r="AO39" t="s">
        <v>1888</v>
      </c>
      <c r="AP39" t="s">
        <v>627</v>
      </c>
      <c r="AQ39" t="s">
        <v>39</v>
      </c>
      <c r="AR39" t="s">
        <v>282</v>
      </c>
      <c r="AS39" t="s">
        <v>628</v>
      </c>
      <c r="AT39" t="s">
        <v>1889</v>
      </c>
      <c r="AU39" t="s">
        <v>274</v>
      </c>
      <c r="AV39" t="s">
        <v>35</v>
      </c>
      <c r="AW39" t="s">
        <v>83</v>
      </c>
      <c r="AX39" t="s">
        <v>97</v>
      </c>
      <c r="AY39" s="2">
        <v>0</v>
      </c>
      <c r="AZ39" s="2">
        <v>0</v>
      </c>
      <c r="BA39" s="2">
        <v>0</v>
      </c>
      <c r="BB39" s="2">
        <v>0</v>
      </c>
      <c r="BC39" s="2">
        <v>0</v>
      </c>
    </row>
    <row r="40" spans="1:55" ht="28.8" x14ac:dyDescent="0.3">
      <c r="A40" t="s">
        <v>609</v>
      </c>
      <c r="B40" t="s">
        <v>610</v>
      </c>
      <c r="C40" t="s">
        <v>611</v>
      </c>
      <c r="D40" t="s">
        <v>612</v>
      </c>
      <c r="E40" t="s">
        <v>613</v>
      </c>
      <c r="F40" t="s">
        <v>614</v>
      </c>
      <c r="G40" t="s">
        <v>702</v>
      </c>
      <c r="H40" t="s">
        <v>57</v>
      </c>
      <c r="I40" t="s">
        <v>703</v>
      </c>
      <c r="J40" t="s">
        <v>58</v>
      </c>
      <c r="K40" t="s">
        <v>781</v>
      </c>
      <c r="L40" t="s">
        <v>79</v>
      </c>
      <c r="M40" t="s">
        <v>980</v>
      </c>
      <c r="N40" t="s">
        <v>103</v>
      </c>
      <c r="O40" t="s">
        <v>706</v>
      </c>
      <c r="P40" t="s">
        <v>104</v>
      </c>
      <c r="Q40" t="s">
        <v>647</v>
      </c>
      <c r="R40" t="s">
        <v>1096</v>
      </c>
      <c r="S40" t="s">
        <v>281</v>
      </c>
      <c r="T40" t="s">
        <v>33</v>
      </c>
      <c r="U40" t="s">
        <v>91</v>
      </c>
      <c r="V40" t="s">
        <v>1890</v>
      </c>
      <c r="W40" s="6" t="s">
        <v>1891</v>
      </c>
      <c r="X40">
        <v>1450000</v>
      </c>
      <c r="Z40" s="1"/>
      <c r="AB40" s="1"/>
      <c r="AD40" t="s">
        <v>1983</v>
      </c>
      <c r="AE40" t="s">
        <v>1944</v>
      </c>
      <c r="AF40" t="s">
        <v>1892</v>
      </c>
      <c r="AG40" t="s">
        <v>1762</v>
      </c>
      <c r="AH40" t="s">
        <v>1749</v>
      </c>
      <c r="AK40" t="s">
        <v>1926</v>
      </c>
      <c r="AL40" s="1">
        <v>44971</v>
      </c>
      <c r="AM40" t="s">
        <v>1893</v>
      </c>
      <c r="AN40" s="1">
        <v>44951</v>
      </c>
      <c r="AO40" t="s">
        <v>1888</v>
      </c>
      <c r="AP40" t="s">
        <v>627</v>
      </c>
      <c r="AQ40" t="s">
        <v>39</v>
      </c>
      <c r="AR40" t="s">
        <v>282</v>
      </c>
      <c r="AS40" t="s">
        <v>628</v>
      </c>
      <c r="AT40" t="s">
        <v>1889</v>
      </c>
      <c r="AU40" t="s">
        <v>274</v>
      </c>
      <c r="AV40" t="s">
        <v>35</v>
      </c>
      <c r="AW40" t="s">
        <v>83</v>
      </c>
      <c r="AX40" t="s">
        <v>97</v>
      </c>
      <c r="AY40" s="2">
        <v>0</v>
      </c>
      <c r="AZ40" s="2">
        <v>0</v>
      </c>
      <c r="BA40" s="2">
        <v>0</v>
      </c>
      <c r="BB40" s="2">
        <v>0</v>
      </c>
      <c r="BC40" s="2">
        <v>0</v>
      </c>
    </row>
    <row r="41" spans="1:55" ht="28.8" x14ac:dyDescent="0.3">
      <c r="A41" t="s">
        <v>609</v>
      </c>
      <c r="B41" t="s">
        <v>610</v>
      </c>
      <c r="C41" t="s">
        <v>611</v>
      </c>
      <c r="D41" t="s">
        <v>612</v>
      </c>
      <c r="E41" t="s">
        <v>613</v>
      </c>
      <c r="F41" t="s">
        <v>614</v>
      </c>
      <c r="G41" t="s">
        <v>702</v>
      </c>
      <c r="H41" t="s">
        <v>57</v>
      </c>
      <c r="I41" t="s">
        <v>703</v>
      </c>
      <c r="J41" t="s">
        <v>58</v>
      </c>
      <c r="K41" t="s">
        <v>781</v>
      </c>
      <c r="L41" t="s">
        <v>79</v>
      </c>
      <c r="M41" t="s">
        <v>980</v>
      </c>
      <c r="N41" t="s">
        <v>103</v>
      </c>
      <c r="O41" t="s">
        <v>706</v>
      </c>
      <c r="P41" t="s">
        <v>104</v>
      </c>
      <c r="Q41" t="s">
        <v>647</v>
      </c>
      <c r="R41" t="s">
        <v>1096</v>
      </c>
      <c r="S41" t="s">
        <v>281</v>
      </c>
      <c r="T41" t="s">
        <v>33</v>
      </c>
      <c r="U41" t="s">
        <v>90</v>
      </c>
      <c r="V41" t="s">
        <v>1894</v>
      </c>
      <c r="W41" s="6" t="s">
        <v>1895</v>
      </c>
      <c r="X41">
        <v>954000</v>
      </c>
      <c r="Z41" s="1"/>
      <c r="AB41" s="1"/>
      <c r="AD41" t="s">
        <v>1984</v>
      </c>
      <c r="AE41" t="s">
        <v>1944</v>
      </c>
      <c r="AF41" t="s">
        <v>1896</v>
      </c>
      <c r="AG41" t="s">
        <v>634</v>
      </c>
      <c r="AH41" t="s">
        <v>1749</v>
      </c>
      <c r="AK41" t="s">
        <v>1887</v>
      </c>
      <c r="AL41" s="1">
        <v>44971</v>
      </c>
      <c r="AM41" t="s">
        <v>1897</v>
      </c>
      <c r="AN41" s="1">
        <v>44944</v>
      </c>
      <c r="AO41" t="s">
        <v>1888</v>
      </c>
      <c r="AP41" t="s">
        <v>627</v>
      </c>
      <c r="AQ41" t="s">
        <v>39</v>
      </c>
      <c r="AR41" t="s">
        <v>282</v>
      </c>
      <c r="AS41" t="s">
        <v>628</v>
      </c>
      <c r="AT41" t="s">
        <v>1889</v>
      </c>
      <c r="AU41" t="s">
        <v>274</v>
      </c>
      <c r="AV41" t="s">
        <v>35</v>
      </c>
      <c r="AW41" t="s">
        <v>83</v>
      </c>
      <c r="AX41" t="s">
        <v>97</v>
      </c>
      <c r="AY41" s="2">
        <v>0</v>
      </c>
      <c r="AZ41" s="2">
        <v>0</v>
      </c>
      <c r="BA41" s="2">
        <v>0</v>
      </c>
      <c r="BB41" s="2">
        <v>0</v>
      </c>
      <c r="BC41" s="2">
        <v>0</v>
      </c>
    </row>
    <row r="42" spans="1:55" ht="28.8" x14ac:dyDescent="0.3">
      <c r="A42" t="s">
        <v>609</v>
      </c>
      <c r="B42" t="s">
        <v>610</v>
      </c>
      <c r="C42" t="s">
        <v>611</v>
      </c>
      <c r="D42" t="s">
        <v>612</v>
      </c>
      <c r="E42" t="s">
        <v>613</v>
      </c>
      <c r="F42" t="s">
        <v>614</v>
      </c>
      <c r="G42" t="s">
        <v>702</v>
      </c>
      <c r="H42" t="s">
        <v>57</v>
      </c>
      <c r="I42" t="s">
        <v>703</v>
      </c>
      <c r="J42" t="s">
        <v>58</v>
      </c>
      <c r="K42" t="s">
        <v>781</v>
      </c>
      <c r="L42" t="s">
        <v>79</v>
      </c>
      <c r="M42" t="s">
        <v>980</v>
      </c>
      <c r="N42" t="s">
        <v>103</v>
      </c>
      <c r="O42" t="s">
        <v>706</v>
      </c>
      <c r="P42" t="s">
        <v>104</v>
      </c>
      <c r="Q42" t="s">
        <v>647</v>
      </c>
      <c r="R42" t="s">
        <v>1096</v>
      </c>
      <c r="S42" t="s">
        <v>285</v>
      </c>
      <c r="T42" t="s">
        <v>55</v>
      </c>
      <c r="U42" t="s">
        <v>1768</v>
      </c>
      <c r="V42" t="s">
        <v>1898</v>
      </c>
      <c r="W42" s="6" t="s">
        <v>1899</v>
      </c>
      <c r="X42">
        <v>181023</v>
      </c>
      <c r="Z42" s="1"/>
      <c r="AB42" s="1"/>
      <c r="AD42" t="s">
        <v>1985</v>
      </c>
      <c r="AE42" t="s">
        <v>1944</v>
      </c>
      <c r="AF42" t="s">
        <v>1900</v>
      </c>
      <c r="AG42" t="s">
        <v>1811</v>
      </c>
      <c r="AH42" t="s">
        <v>1749</v>
      </c>
      <c r="AK42" t="s">
        <v>1893</v>
      </c>
      <c r="AL42" s="1">
        <v>44971</v>
      </c>
      <c r="AM42" t="s">
        <v>1901</v>
      </c>
      <c r="AN42" s="1">
        <v>44958</v>
      </c>
      <c r="AO42" t="s">
        <v>1888</v>
      </c>
      <c r="AP42" t="s">
        <v>627</v>
      </c>
      <c r="AQ42" t="s">
        <v>39</v>
      </c>
      <c r="AR42" t="s">
        <v>788</v>
      </c>
      <c r="AS42" t="s">
        <v>628</v>
      </c>
      <c r="AT42" t="s">
        <v>1889</v>
      </c>
      <c r="AU42" t="s">
        <v>105</v>
      </c>
      <c r="AV42" t="s">
        <v>35</v>
      </c>
      <c r="AW42" t="s">
        <v>83</v>
      </c>
      <c r="AX42" t="s">
        <v>97</v>
      </c>
      <c r="AY42" s="2">
        <v>0</v>
      </c>
      <c r="AZ42" s="2">
        <v>0</v>
      </c>
      <c r="BA42" s="2">
        <v>0</v>
      </c>
      <c r="BB42" s="2">
        <v>0</v>
      </c>
      <c r="BC42" s="2">
        <v>0</v>
      </c>
    </row>
    <row r="43" spans="1:55" ht="28.8" x14ac:dyDescent="0.3">
      <c r="A43" t="s">
        <v>609</v>
      </c>
      <c r="B43" t="s">
        <v>610</v>
      </c>
      <c r="C43" t="s">
        <v>611</v>
      </c>
      <c r="D43" t="s">
        <v>612</v>
      </c>
      <c r="E43" t="s">
        <v>613</v>
      </c>
      <c r="F43" t="s">
        <v>614</v>
      </c>
      <c r="G43" t="s">
        <v>702</v>
      </c>
      <c r="H43" t="s">
        <v>57</v>
      </c>
      <c r="I43" t="s">
        <v>703</v>
      </c>
      <c r="J43" t="s">
        <v>58</v>
      </c>
      <c r="K43" t="s">
        <v>781</v>
      </c>
      <c r="L43" t="s">
        <v>79</v>
      </c>
      <c r="M43" t="s">
        <v>980</v>
      </c>
      <c r="N43" t="s">
        <v>103</v>
      </c>
      <c r="O43" t="s">
        <v>706</v>
      </c>
      <c r="P43" t="s">
        <v>104</v>
      </c>
      <c r="Q43" t="s">
        <v>647</v>
      </c>
      <c r="R43" t="s">
        <v>1096</v>
      </c>
      <c r="S43" t="s">
        <v>284</v>
      </c>
      <c r="T43" t="s">
        <v>41</v>
      </c>
      <c r="U43" t="s">
        <v>1902</v>
      </c>
      <c r="V43" t="s">
        <v>1903</v>
      </c>
      <c r="W43" s="6" t="s">
        <v>1904</v>
      </c>
      <c r="X43">
        <v>1400000</v>
      </c>
      <c r="Z43" s="1"/>
      <c r="AB43" s="1"/>
      <c r="AD43" t="s">
        <v>1986</v>
      </c>
      <c r="AE43" t="s">
        <v>1944</v>
      </c>
      <c r="AF43" t="s">
        <v>1905</v>
      </c>
      <c r="AG43" t="s">
        <v>631</v>
      </c>
      <c r="AH43" t="s">
        <v>1749</v>
      </c>
      <c r="AK43" t="s">
        <v>1897</v>
      </c>
      <c r="AL43" s="1">
        <v>44971</v>
      </c>
      <c r="AM43" t="s">
        <v>1906</v>
      </c>
      <c r="AN43" s="1">
        <v>44939</v>
      </c>
      <c r="AO43" t="s">
        <v>1888</v>
      </c>
      <c r="AP43" t="s">
        <v>627</v>
      </c>
      <c r="AQ43" t="s">
        <v>39</v>
      </c>
      <c r="AR43" t="s">
        <v>639</v>
      </c>
      <c r="AS43" t="s">
        <v>628</v>
      </c>
      <c r="AT43" t="s">
        <v>1889</v>
      </c>
      <c r="AU43" t="s">
        <v>168</v>
      </c>
      <c r="AV43" t="s">
        <v>35</v>
      </c>
      <c r="AW43" t="s">
        <v>83</v>
      </c>
      <c r="AX43" t="s">
        <v>97</v>
      </c>
      <c r="AY43" s="2">
        <v>0</v>
      </c>
      <c r="AZ43" s="2">
        <v>0</v>
      </c>
      <c r="BA43" s="2">
        <v>0</v>
      </c>
      <c r="BB43" s="2">
        <v>0</v>
      </c>
      <c r="BC43" s="2">
        <v>0</v>
      </c>
    </row>
    <row r="44" spans="1:55" ht="28.8" x14ac:dyDescent="0.3">
      <c r="A44" t="s">
        <v>609</v>
      </c>
      <c r="B44" t="s">
        <v>610</v>
      </c>
      <c r="C44" t="s">
        <v>611</v>
      </c>
      <c r="D44" t="s">
        <v>612</v>
      </c>
      <c r="E44" t="s">
        <v>613</v>
      </c>
      <c r="F44" t="s">
        <v>614</v>
      </c>
      <c r="G44" t="s">
        <v>702</v>
      </c>
      <c r="H44" t="s">
        <v>57</v>
      </c>
      <c r="I44" t="s">
        <v>703</v>
      </c>
      <c r="J44" t="s">
        <v>58</v>
      </c>
      <c r="K44" t="s">
        <v>781</v>
      </c>
      <c r="L44" t="s">
        <v>79</v>
      </c>
      <c r="M44" t="s">
        <v>980</v>
      </c>
      <c r="N44" t="s">
        <v>103</v>
      </c>
      <c r="O44" t="s">
        <v>706</v>
      </c>
      <c r="P44" t="s">
        <v>104</v>
      </c>
      <c r="Q44" t="s">
        <v>647</v>
      </c>
      <c r="R44" t="s">
        <v>1096</v>
      </c>
      <c r="S44" t="s">
        <v>284</v>
      </c>
      <c r="T44" t="s">
        <v>41</v>
      </c>
      <c r="U44" t="s">
        <v>1902</v>
      </c>
      <c r="V44" t="s">
        <v>1903</v>
      </c>
      <c r="W44" s="6" t="s">
        <v>1907</v>
      </c>
      <c r="X44">
        <v>970000</v>
      </c>
      <c r="Z44" s="1"/>
      <c r="AB44" s="1"/>
      <c r="AD44" t="s">
        <v>1987</v>
      </c>
      <c r="AE44" t="s">
        <v>1944</v>
      </c>
      <c r="AF44" t="s">
        <v>1908</v>
      </c>
      <c r="AG44" t="s">
        <v>1772</v>
      </c>
      <c r="AH44" t="s">
        <v>1749</v>
      </c>
      <c r="AK44" t="s">
        <v>1901</v>
      </c>
      <c r="AL44" s="1">
        <v>44971</v>
      </c>
      <c r="AM44" t="s">
        <v>1909</v>
      </c>
      <c r="AN44" s="1">
        <v>44953</v>
      </c>
      <c r="AO44" t="s">
        <v>1888</v>
      </c>
      <c r="AP44" t="s">
        <v>627</v>
      </c>
      <c r="AQ44" t="s">
        <v>39</v>
      </c>
      <c r="AR44" t="s">
        <v>639</v>
      </c>
      <c r="AS44" t="s">
        <v>628</v>
      </c>
      <c r="AT44" t="s">
        <v>1889</v>
      </c>
      <c r="AU44" t="s">
        <v>168</v>
      </c>
      <c r="AV44" t="s">
        <v>35</v>
      </c>
      <c r="AW44" t="s">
        <v>83</v>
      </c>
      <c r="AX44" t="s">
        <v>97</v>
      </c>
      <c r="AY44" s="2">
        <v>0</v>
      </c>
      <c r="AZ44" s="2">
        <v>0</v>
      </c>
      <c r="BA44" s="2">
        <v>0</v>
      </c>
      <c r="BB44" s="2">
        <v>0</v>
      </c>
      <c r="BC44" s="2">
        <v>0</v>
      </c>
    </row>
    <row r="45" spans="1:55" ht="28.8" x14ac:dyDescent="0.3">
      <c r="A45" t="s">
        <v>609</v>
      </c>
      <c r="B45" t="s">
        <v>610</v>
      </c>
      <c r="C45" t="s">
        <v>611</v>
      </c>
      <c r="D45" t="s">
        <v>612</v>
      </c>
      <c r="E45" t="s">
        <v>613</v>
      </c>
      <c r="F45" t="s">
        <v>614</v>
      </c>
      <c r="G45" t="s">
        <v>702</v>
      </c>
      <c r="H45" t="s">
        <v>57</v>
      </c>
      <c r="I45" t="s">
        <v>703</v>
      </c>
      <c r="J45" t="s">
        <v>58</v>
      </c>
      <c r="K45" t="s">
        <v>781</v>
      </c>
      <c r="L45" t="s">
        <v>79</v>
      </c>
      <c r="M45" t="s">
        <v>782</v>
      </c>
      <c r="N45" t="s">
        <v>80</v>
      </c>
      <c r="O45" t="s">
        <v>706</v>
      </c>
      <c r="P45" t="s">
        <v>81</v>
      </c>
      <c r="Q45" t="s">
        <v>620</v>
      </c>
      <c r="R45" t="s">
        <v>1101</v>
      </c>
      <c r="S45" t="s">
        <v>281</v>
      </c>
      <c r="T45" t="s">
        <v>33</v>
      </c>
      <c r="U45" t="s">
        <v>365</v>
      </c>
      <c r="V45" t="s">
        <v>1910</v>
      </c>
      <c r="W45" s="6" t="s">
        <v>1911</v>
      </c>
      <c r="X45">
        <v>748000</v>
      </c>
      <c r="Z45" s="1"/>
      <c r="AB45" s="1"/>
      <c r="AD45" t="s">
        <v>1988</v>
      </c>
      <c r="AE45" t="s">
        <v>1944</v>
      </c>
      <c r="AF45" t="s">
        <v>1912</v>
      </c>
      <c r="AG45" t="s">
        <v>1913</v>
      </c>
      <c r="AH45" t="s">
        <v>1749</v>
      </c>
      <c r="AK45" t="s">
        <v>1933</v>
      </c>
      <c r="AL45" s="1">
        <v>44971</v>
      </c>
      <c r="AM45" t="s">
        <v>1914</v>
      </c>
      <c r="AN45" s="1">
        <v>44959</v>
      </c>
      <c r="AO45" t="s">
        <v>1888</v>
      </c>
      <c r="AP45" t="s">
        <v>627</v>
      </c>
      <c r="AQ45" t="s">
        <v>39</v>
      </c>
      <c r="AR45" t="s">
        <v>282</v>
      </c>
      <c r="AS45" t="s">
        <v>628</v>
      </c>
      <c r="AT45" t="s">
        <v>1915</v>
      </c>
      <c r="AU45" t="s">
        <v>166</v>
      </c>
      <c r="AV45" t="s">
        <v>35</v>
      </c>
      <c r="AW45" t="s">
        <v>83</v>
      </c>
      <c r="AX45" t="s">
        <v>84</v>
      </c>
      <c r="AY45" s="2">
        <v>0</v>
      </c>
      <c r="AZ45" s="2">
        <v>0</v>
      </c>
      <c r="BA45" s="2">
        <v>0</v>
      </c>
      <c r="BB45" s="2">
        <v>0</v>
      </c>
      <c r="BC45" s="2">
        <v>0</v>
      </c>
    </row>
    <row r="46" spans="1:55" ht="28.8" x14ac:dyDescent="0.3">
      <c r="A46" t="s">
        <v>609</v>
      </c>
      <c r="B46" t="s">
        <v>610</v>
      </c>
      <c r="C46" t="s">
        <v>611</v>
      </c>
      <c r="D46" t="s">
        <v>612</v>
      </c>
      <c r="E46" t="s">
        <v>613</v>
      </c>
      <c r="F46" t="s">
        <v>614</v>
      </c>
      <c r="G46" t="s">
        <v>702</v>
      </c>
      <c r="H46" t="s">
        <v>57</v>
      </c>
      <c r="I46" t="s">
        <v>703</v>
      </c>
      <c r="J46" t="s">
        <v>58</v>
      </c>
      <c r="K46" t="s">
        <v>781</v>
      </c>
      <c r="L46" t="s">
        <v>79</v>
      </c>
      <c r="M46" t="s">
        <v>782</v>
      </c>
      <c r="N46" t="s">
        <v>80</v>
      </c>
      <c r="O46" t="s">
        <v>706</v>
      </c>
      <c r="P46" t="s">
        <v>81</v>
      </c>
      <c r="Q46" t="s">
        <v>620</v>
      </c>
      <c r="R46" t="s">
        <v>1101</v>
      </c>
      <c r="S46" t="s">
        <v>281</v>
      </c>
      <c r="T46" t="s">
        <v>33</v>
      </c>
      <c r="U46" t="s">
        <v>365</v>
      </c>
      <c r="V46" t="s">
        <v>1910</v>
      </c>
      <c r="W46" s="6" t="s">
        <v>1916</v>
      </c>
      <c r="X46">
        <v>480000</v>
      </c>
      <c r="Z46" s="1"/>
      <c r="AB46" s="1"/>
      <c r="AD46" t="s">
        <v>1989</v>
      </c>
      <c r="AE46" t="s">
        <v>1944</v>
      </c>
      <c r="AF46" t="s">
        <v>1917</v>
      </c>
      <c r="AG46" t="s">
        <v>1766</v>
      </c>
      <c r="AH46" t="s">
        <v>1749</v>
      </c>
      <c r="AK46" t="s">
        <v>1930</v>
      </c>
      <c r="AL46" s="1">
        <v>44971</v>
      </c>
      <c r="AM46" t="s">
        <v>1918</v>
      </c>
      <c r="AN46" s="1">
        <v>44960</v>
      </c>
      <c r="AO46" t="s">
        <v>1888</v>
      </c>
      <c r="AP46" t="s">
        <v>627</v>
      </c>
      <c r="AQ46" t="s">
        <v>39</v>
      </c>
      <c r="AR46" t="s">
        <v>282</v>
      </c>
      <c r="AS46" t="s">
        <v>628</v>
      </c>
      <c r="AT46" t="s">
        <v>1915</v>
      </c>
      <c r="AU46" t="s">
        <v>166</v>
      </c>
      <c r="AV46" t="s">
        <v>35</v>
      </c>
      <c r="AW46" t="s">
        <v>83</v>
      </c>
      <c r="AX46" t="s">
        <v>84</v>
      </c>
      <c r="AY46" s="2">
        <v>0</v>
      </c>
      <c r="AZ46" s="2">
        <v>0</v>
      </c>
      <c r="BA46" s="2">
        <v>0</v>
      </c>
      <c r="BB46" s="2">
        <v>0</v>
      </c>
      <c r="BC46" s="2">
        <v>0</v>
      </c>
    </row>
    <row r="47" spans="1:55" ht="28.8" x14ac:dyDescent="0.3">
      <c r="A47" t="s">
        <v>609</v>
      </c>
      <c r="B47" t="s">
        <v>610</v>
      </c>
      <c r="C47" t="s">
        <v>611</v>
      </c>
      <c r="D47" t="s">
        <v>612</v>
      </c>
      <c r="E47" t="s">
        <v>613</v>
      </c>
      <c r="F47" t="s">
        <v>614</v>
      </c>
      <c r="G47" t="s">
        <v>702</v>
      </c>
      <c r="H47" t="s">
        <v>57</v>
      </c>
      <c r="I47" t="s">
        <v>703</v>
      </c>
      <c r="J47" t="s">
        <v>58</v>
      </c>
      <c r="K47" t="s">
        <v>781</v>
      </c>
      <c r="L47" t="s">
        <v>79</v>
      </c>
      <c r="M47" t="s">
        <v>782</v>
      </c>
      <c r="N47" t="s">
        <v>80</v>
      </c>
      <c r="O47" t="s">
        <v>706</v>
      </c>
      <c r="P47" t="s">
        <v>81</v>
      </c>
      <c r="Q47" t="s">
        <v>620</v>
      </c>
      <c r="R47" t="s">
        <v>1101</v>
      </c>
      <c r="S47" t="s">
        <v>284</v>
      </c>
      <c r="T47" t="s">
        <v>41</v>
      </c>
      <c r="U47" t="s">
        <v>1919</v>
      </c>
      <c r="V47" t="s">
        <v>1920</v>
      </c>
      <c r="W47" s="6" t="s">
        <v>1921</v>
      </c>
      <c r="X47">
        <v>5150000</v>
      </c>
      <c r="Z47" s="1"/>
      <c r="AB47" s="1"/>
      <c r="AD47" t="s">
        <v>1990</v>
      </c>
      <c r="AE47" t="s">
        <v>1944</v>
      </c>
      <c r="AF47" t="s">
        <v>1922</v>
      </c>
      <c r="AG47" t="s">
        <v>1785</v>
      </c>
      <c r="AH47" t="s">
        <v>1749</v>
      </c>
      <c r="AK47" t="s">
        <v>1914</v>
      </c>
      <c r="AL47" s="1">
        <v>44971</v>
      </c>
      <c r="AM47" t="s">
        <v>1923</v>
      </c>
      <c r="AN47" s="1">
        <v>44963</v>
      </c>
      <c r="AO47" t="s">
        <v>1888</v>
      </c>
      <c r="AP47" t="s">
        <v>627</v>
      </c>
      <c r="AQ47" t="s">
        <v>39</v>
      </c>
      <c r="AR47" t="s">
        <v>639</v>
      </c>
      <c r="AS47" t="s">
        <v>628</v>
      </c>
      <c r="AT47" t="s">
        <v>1915</v>
      </c>
      <c r="AU47" t="s">
        <v>115</v>
      </c>
      <c r="AV47" t="s">
        <v>35</v>
      </c>
      <c r="AW47" t="s">
        <v>83</v>
      </c>
      <c r="AX47" t="s">
        <v>84</v>
      </c>
      <c r="AY47" s="2">
        <v>0</v>
      </c>
      <c r="AZ47" s="2">
        <v>0</v>
      </c>
      <c r="BA47" s="2">
        <v>0</v>
      </c>
      <c r="BB47" s="2">
        <v>0</v>
      </c>
      <c r="BC47" s="2">
        <v>0</v>
      </c>
    </row>
    <row r="48" spans="1:55" ht="28.8" x14ac:dyDescent="0.3">
      <c r="A48" t="s">
        <v>609</v>
      </c>
      <c r="B48" t="s">
        <v>610</v>
      </c>
      <c r="C48" t="s">
        <v>611</v>
      </c>
      <c r="D48" t="s">
        <v>612</v>
      </c>
      <c r="E48" t="s">
        <v>613</v>
      </c>
      <c r="F48" t="s">
        <v>614</v>
      </c>
      <c r="G48" t="s">
        <v>702</v>
      </c>
      <c r="H48" t="s">
        <v>57</v>
      </c>
      <c r="I48" t="s">
        <v>703</v>
      </c>
      <c r="J48" t="s">
        <v>58</v>
      </c>
      <c r="K48" t="s">
        <v>781</v>
      </c>
      <c r="L48" t="s">
        <v>79</v>
      </c>
      <c r="M48" t="s">
        <v>782</v>
      </c>
      <c r="N48" t="s">
        <v>80</v>
      </c>
      <c r="O48" t="s">
        <v>791</v>
      </c>
      <c r="P48" t="s">
        <v>116</v>
      </c>
      <c r="Q48" t="s">
        <v>647</v>
      </c>
      <c r="R48" t="s">
        <v>792</v>
      </c>
      <c r="S48" t="s">
        <v>284</v>
      </c>
      <c r="T48" t="s">
        <v>41</v>
      </c>
      <c r="U48" t="s">
        <v>798</v>
      </c>
      <c r="V48" t="s">
        <v>799</v>
      </c>
      <c r="W48" s="6" t="s">
        <v>1924</v>
      </c>
      <c r="X48">
        <v>895000</v>
      </c>
      <c r="Z48" s="1"/>
      <c r="AB48" s="1"/>
      <c r="AD48" t="s">
        <v>1991</v>
      </c>
      <c r="AE48" t="s">
        <v>1944</v>
      </c>
      <c r="AF48" t="s">
        <v>1925</v>
      </c>
      <c r="AG48" t="s">
        <v>1913</v>
      </c>
      <c r="AH48" t="s">
        <v>1749</v>
      </c>
      <c r="AK48" t="s">
        <v>1918</v>
      </c>
      <c r="AL48" s="1">
        <v>44971</v>
      </c>
      <c r="AM48" t="s">
        <v>1926</v>
      </c>
      <c r="AN48" s="1">
        <v>44959</v>
      </c>
      <c r="AO48" t="s">
        <v>1888</v>
      </c>
      <c r="AP48" t="s">
        <v>627</v>
      </c>
      <c r="AQ48" t="s">
        <v>39</v>
      </c>
      <c r="AR48" t="s">
        <v>639</v>
      </c>
      <c r="AS48" t="s">
        <v>628</v>
      </c>
      <c r="AT48" t="s">
        <v>385</v>
      </c>
      <c r="AU48" t="s">
        <v>164</v>
      </c>
      <c r="AV48" t="s">
        <v>35</v>
      </c>
      <c r="AW48" t="s">
        <v>83</v>
      </c>
      <c r="AX48" t="s">
        <v>84</v>
      </c>
      <c r="AY48" s="2">
        <v>0</v>
      </c>
      <c r="AZ48" s="2">
        <v>0</v>
      </c>
      <c r="BA48" s="2">
        <v>0</v>
      </c>
      <c r="BB48" s="2">
        <v>0</v>
      </c>
      <c r="BC48" s="2">
        <v>0</v>
      </c>
    </row>
    <row r="49" spans="1:55" ht="28.8" x14ac:dyDescent="0.3">
      <c r="A49" t="s">
        <v>609</v>
      </c>
      <c r="B49" t="s">
        <v>610</v>
      </c>
      <c r="C49" t="s">
        <v>611</v>
      </c>
      <c r="D49" t="s">
        <v>612</v>
      </c>
      <c r="E49" t="s">
        <v>613</v>
      </c>
      <c r="F49" t="s">
        <v>614</v>
      </c>
      <c r="G49" t="s">
        <v>702</v>
      </c>
      <c r="H49" t="s">
        <v>57</v>
      </c>
      <c r="I49" t="s">
        <v>703</v>
      </c>
      <c r="J49" t="s">
        <v>58</v>
      </c>
      <c r="K49" t="s">
        <v>781</v>
      </c>
      <c r="L49" t="s">
        <v>79</v>
      </c>
      <c r="M49" t="s">
        <v>804</v>
      </c>
      <c r="N49" t="s">
        <v>86</v>
      </c>
      <c r="O49" t="s">
        <v>706</v>
      </c>
      <c r="P49" t="s">
        <v>87</v>
      </c>
      <c r="Q49" t="s">
        <v>647</v>
      </c>
      <c r="R49" t="s">
        <v>805</v>
      </c>
      <c r="S49" t="s">
        <v>284</v>
      </c>
      <c r="T49" t="s">
        <v>41</v>
      </c>
      <c r="U49" t="s">
        <v>1927</v>
      </c>
      <c r="V49" t="s">
        <v>807</v>
      </c>
      <c r="W49" s="6" t="s">
        <v>1928</v>
      </c>
      <c r="X49">
        <v>1680000</v>
      </c>
      <c r="Z49" s="1"/>
      <c r="AB49" s="1"/>
      <c r="AD49" t="s">
        <v>1992</v>
      </c>
      <c r="AE49" t="s">
        <v>1944</v>
      </c>
      <c r="AF49" t="s">
        <v>1929</v>
      </c>
      <c r="AG49" t="s">
        <v>1817</v>
      </c>
      <c r="AH49" t="s">
        <v>1749</v>
      </c>
      <c r="AK49" t="s">
        <v>1773</v>
      </c>
      <c r="AL49" s="1">
        <v>44971</v>
      </c>
      <c r="AM49" t="s">
        <v>1930</v>
      </c>
      <c r="AN49" s="1">
        <v>44964</v>
      </c>
      <c r="AO49" t="s">
        <v>1755</v>
      </c>
      <c r="AP49" t="s">
        <v>627</v>
      </c>
      <c r="AQ49" t="s">
        <v>39</v>
      </c>
      <c r="AR49" t="s">
        <v>639</v>
      </c>
      <c r="AS49" t="s">
        <v>628</v>
      </c>
      <c r="AT49" t="s">
        <v>383</v>
      </c>
      <c r="AU49" t="s">
        <v>340</v>
      </c>
      <c r="AV49" t="s">
        <v>35</v>
      </c>
      <c r="AW49" t="s">
        <v>65</v>
      </c>
      <c r="AX49" t="s">
        <v>89</v>
      </c>
      <c r="AY49" s="2">
        <v>0</v>
      </c>
      <c r="AZ49" s="2">
        <v>0</v>
      </c>
      <c r="BA49" s="2">
        <v>0</v>
      </c>
      <c r="BB49" s="2">
        <v>0</v>
      </c>
      <c r="BC49" s="2">
        <v>0</v>
      </c>
    </row>
    <row r="50" spans="1:55" ht="28.8"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905</v>
      </c>
      <c r="R50" t="s">
        <v>75</v>
      </c>
      <c r="S50" t="s">
        <v>284</v>
      </c>
      <c r="T50" t="s">
        <v>41</v>
      </c>
      <c r="U50" t="s">
        <v>1636</v>
      </c>
      <c r="V50" t="s">
        <v>1637</v>
      </c>
      <c r="W50" s="6" t="s">
        <v>1931</v>
      </c>
      <c r="X50">
        <v>930000</v>
      </c>
      <c r="Z50" s="1"/>
      <c r="AB50" s="1"/>
      <c r="AD50" t="s">
        <v>1993</v>
      </c>
      <c r="AE50" t="s">
        <v>1944</v>
      </c>
      <c r="AF50" t="s">
        <v>1932</v>
      </c>
      <c r="AG50" t="s">
        <v>1772</v>
      </c>
      <c r="AH50" t="s">
        <v>1749</v>
      </c>
      <c r="AK50" t="s">
        <v>1750</v>
      </c>
      <c r="AL50" s="1">
        <v>44971</v>
      </c>
      <c r="AM50" t="s">
        <v>1933</v>
      </c>
      <c r="AN50" s="1">
        <v>44953</v>
      </c>
      <c r="AO50" t="s">
        <v>1934</v>
      </c>
      <c r="AP50" t="s">
        <v>627</v>
      </c>
      <c r="AQ50" t="s">
        <v>39</v>
      </c>
      <c r="AR50" t="s">
        <v>639</v>
      </c>
      <c r="AS50" t="s">
        <v>628</v>
      </c>
      <c r="AT50" t="s">
        <v>1640</v>
      </c>
      <c r="AU50" t="s">
        <v>1630</v>
      </c>
      <c r="AV50" t="s">
        <v>35</v>
      </c>
      <c r="AW50" t="s">
        <v>36</v>
      </c>
      <c r="AX50" t="s">
        <v>37</v>
      </c>
      <c r="AY50" s="2">
        <v>0</v>
      </c>
      <c r="AZ50" s="2">
        <v>0</v>
      </c>
      <c r="BA50" s="2">
        <v>0</v>
      </c>
      <c r="BB50" s="2">
        <v>0</v>
      </c>
      <c r="BC50" s="2">
        <v>0</v>
      </c>
    </row>
    <row r="51" spans="1:55" ht="28.8" x14ac:dyDescent="0.3">
      <c r="A51" t="s">
        <v>609</v>
      </c>
      <c r="B51" t="s">
        <v>610</v>
      </c>
      <c r="C51" t="s">
        <v>611</v>
      </c>
      <c r="D51" t="s">
        <v>612</v>
      </c>
      <c r="E51" t="s">
        <v>613</v>
      </c>
      <c r="F51" t="s">
        <v>614</v>
      </c>
      <c r="G51" t="s">
        <v>702</v>
      </c>
      <c r="H51" t="s">
        <v>57</v>
      </c>
      <c r="I51" t="s">
        <v>1105</v>
      </c>
      <c r="J51" t="s">
        <v>119</v>
      </c>
      <c r="K51" t="s">
        <v>967</v>
      </c>
      <c r="L51" t="s">
        <v>120</v>
      </c>
      <c r="M51" t="s">
        <v>1106</v>
      </c>
      <c r="N51" t="s">
        <v>121</v>
      </c>
      <c r="O51" t="s">
        <v>706</v>
      </c>
      <c r="P51" t="s">
        <v>122</v>
      </c>
      <c r="Q51" t="s">
        <v>647</v>
      </c>
      <c r="R51" t="s">
        <v>123</v>
      </c>
      <c r="S51" t="s">
        <v>281</v>
      </c>
      <c r="T51" t="s">
        <v>33</v>
      </c>
      <c r="U51" t="s">
        <v>365</v>
      </c>
      <c r="V51" t="s">
        <v>1935</v>
      </c>
      <c r="W51" s="6" t="s">
        <v>1936</v>
      </c>
      <c r="X51">
        <v>506000</v>
      </c>
      <c r="Z51" s="1"/>
      <c r="AB51" s="1"/>
      <c r="AD51" t="s">
        <v>1994</v>
      </c>
      <c r="AE51" t="s">
        <v>1944</v>
      </c>
      <c r="AF51" t="s">
        <v>1937</v>
      </c>
      <c r="AG51" t="s">
        <v>661</v>
      </c>
      <c r="AH51" t="s">
        <v>1749</v>
      </c>
      <c r="AK51" t="s">
        <v>1906</v>
      </c>
      <c r="AL51" s="1">
        <v>44971</v>
      </c>
      <c r="AM51" t="s">
        <v>1938</v>
      </c>
      <c r="AN51" s="1">
        <v>44936</v>
      </c>
      <c r="AO51" t="s">
        <v>1888</v>
      </c>
      <c r="AP51" t="s">
        <v>627</v>
      </c>
      <c r="AQ51" t="s">
        <v>39</v>
      </c>
      <c r="AR51" t="s">
        <v>282</v>
      </c>
      <c r="AS51" t="s">
        <v>628</v>
      </c>
      <c r="AT51" t="s">
        <v>1939</v>
      </c>
      <c r="AU51" t="s">
        <v>349</v>
      </c>
      <c r="AV51" t="s">
        <v>35</v>
      </c>
      <c r="AW51" t="s">
        <v>83</v>
      </c>
      <c r="AX51" t="s">
        <v>97</v>
      </c>
      <c r="AY51" s="2">
        <v>0</v>
      </c>
      <c r="AZ51" s="2">
        <v>0</v>
      </c>
      <c r="BA51" s="2">
        <v>0</v>
      </c>
      <c r="BB51" s="2">
        <v>0</v>
      </c>
      <c r="BC51" s="2">
        <v>0</v>
      </c>
    </row>
    <row r="52" spans="1:55" x14ac:dyDescent="0.3">
      <c r="Z52" s="1"/>
      <c r="AB52" s="1"/>
      <c r="AL52" s="1"/>
      <c r="AN52" s="1"/>
      <c r="AY52" s="18"/>
      <c r="AZ52" s="18"/>
      <c r="BA52" s="18"/>
      <c r="BB52" s="18"/>
      <c r="BC52" s="18"/>
    </row>
    <row r="77" spans="58:58" x14ac:dyDescent="0.3">
      <c r="BF77" s="30"/>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zoomScale="85" zoomScaleNormal="85" workbookViewId="0">
      <selection activeCell="B17" sqref="B17"/>
    </sheetView>
  </sheetViews>
  <sheetFormatPr defaultRowHeight="13.2" x14ac:dyDescent="0.3"/>
  <cols>
    <col min="1" max="1" width="35.109375" style="27" bestFit="1" customWidth="1"/>
    <col min="2" max="2" width="35.88671875" style="27" bestFit="1" customWidth="1"/>
    <col min="3" max="3" width="9.5546875" style="27" bestFit="1" customWidth="1"/>
    <col min="4" max="4" width="13.44140625" style="27" bestFit="1" customWidth="1"/>
    <col min="5" max="5" width="16.6640625" style="27" bestFit="1" customWidth="1"/>
    <col min="6" max="7" width="14.109375" style="27" bestFit="1" customWidth="1"/>
    <col min="8" max="8" width="15" style="27" bestFit="1" customWidth="1"/>
    <col min="9" max="9" width="13.5546875" style="27" bestFit="1" customWidth="1"/>
    <col min="10" max="10" width="10.6640625" style="27" bestFit="1" customWidth="1"/>
    <col min="11" max="11" width="13.5546875" style="27" bestFit="1" customWidth="1"/>
    <col min="12" max="12" width="56.88671875" style="26" bestFit="1" customWidth="1"/>
    <col min="13" max="13" width="29.33203125" style="27" bestFit="1" customWidth="1"/>
    <col min="14" max="14" width="79.88671875" style="26" customWidth="1"/>
    <col min="15" max="15" width="15.88671875" style="21" bestFit="1" customWidth="1"/>
    <col min="16" max="16384" width="8.88671875" style="21"/>
  </cols>
  <sheetData>
    <row r="1" spans="1:16" x14ac:dyDescent="0.3">
      <c r="A1" s="56" t="s">
        <v>19</v>
      </c>
      <c r="B1" s="47" t="s">
        <v>473</v>
      </c>
    </row>
    <row r="3" spans="1:16" s="29" customFormat="1" ht="14.4" x14ac:dyDescent="0.3">
      <c r="A3" s="57" t="s">
        <v>412</v>
      </c>
      <c r="B3" s="57" t="s">
        <v>413</v>
      </c>
      <c r="C3" s="57" t="s">
        <v>414</v>
      </c>
      <c r="D3" s="57" t="s">
        <v>411</v>
      </c>
      <c r="E3" s="57" t="s">
        <v>410</v>
      </c>
      <c r="F3" s="57" t="s">
        <v>409</v>
      </c>
      <c r="G3" s="57" t="s">
        <v>408</v>
      </c>
      <c r="H3" s="57" t="s">
        <v>402</v>
      </c>
      <c r="I3" s="57" t="s">
        <v>403</v>
      </c>
      <c r="J3" s="57" t="s">
        <v>369</v>
      </c>
      <c r="K3" s="57" t="s">
        <v>404</v>
      </c>
      <c r="L3" s="58" t="s">
        <v>405</v>
      </c>
      <c r="M3" s="57" t="s">
        <v>406</v>
      </c>
      <c r="N3" s="58" t="s">
        <v>4</v>
      </c>
      <c r="O3" s="59" t="s">
        <v>407</v>
      </c>
      <c r="P3"/>
    </row>
    <row r="4" spans="1:16" ht="26.4" x14ac:dyDescent="0.3">
      <c r="A4" s="52" t="s">
        <v>83</v>
      </c>
      <c r="B4" s="52" t="s">
        <v>97</v>
      </c>
      <c r="C4" s="52" t="s">
        <v>559</v>
      </c>
      <c r="D4" s="68">
        <v>44925</v>
      </c>
      <c r="E4" s="62" t="s">
        <v>558</v>
      </c>
      <c r="F4" s="68">
        <v>44925</v>
      </c>
      <c r="G4" s="52" t="s">
        <v>199</v>
      </c>
      <c r="H4" s="67" t="s">
        <v>580</v>
      </c>
      <c r="I4" s="70">
        <v>44924</v>
      </c>
      <c r="J4" s="50" t="s">
        <v>549</v>
      </c>
      <c r="K4" s="66">
        <v>44901</v>
      </c>
      <c r="L4" s="47" t="s">
        <v>90</v>
      </c>
      <c r="M4" s="47" t="s">
        <v>108</v>
      </c>
      <c r="N4" s="49" t="s">
        <v>548</v>
      </c>
      <c r="O4" s="48">
        <v>1980000</v>
      </c>
      <c r="P4"/>
    </row>
    <row r="5" spans="1:16" ht="26.4" x14ac:dyDescent="0.3">
      <c r="A5" s="60"/>
      <c r="B5" s="60"/>
      <c r="C5" s="60"/>
      <c r="D5" s="60"/>
      <c r="E5" s="63"/>
      <c r="F5" s="60"/>
      <c r="G5" s="60" t="s">
        <v>201</v>
      </c>
      <c r="H5" s="67" t="s">
        <v>455</v>
      </c>
      <c r="I5" s="70">
        <v>44924</v>
      </c>
      <c r="J5" s="50" t="s">
        <v>557</v>
      </c>
      <c r="K5" s="66">
        <v>44915</v>
      </c>
      <c r="L5" s="47" t="s">
        <v>90</v>
      </c>
      <c r="M5" s="47" t="s">
        <v>129</v>
      </c>
      <c r="N5" s="49" t="s">
        <v>556</v>
      </c>
      <c r="O5" s="48">
        <v>910000</v>
      </c>
      <c r="P5"/>
    </row>
    <row r="6" spans="1:16" ht="26.4" x14ac:dyDescent="0.3">
      <c r="A6" s="60"/>
      <c r="B6" s="61"/>
      <c r="C6" s="61"/>
      <c r="D6" s="61"/>
      <c r="E6" s="64"/>
      <c r="F6" s="61"/>
      <c r="G6" s="61"/>
      <c r="H6" s="67" t="s">
        <v>454</v>
      </c>
      <c r="I6" s="70">
        <v>44924</v>
      </c>
      <c r="J6" s="50" t="s">
        <v>555</v>
      </c>
      <c r="K6" s="66">
        <v>44908</v>
      </c>
      <c r="L6" s="47" t="s">
        <v>90</v>
      </c>
      <c r="M6" s="47" t="s">
        <v>124</v>
      </c>
      <c r="N6" s="49" t="s">
        <v>554</v>
      </c>
      <c r="O6" s="48">
        <v>945000</v>
      </c>
      <c r="P6"/>
    </row>
    <row r="7" spans="1:16" ht="14.4" x14ac:dyDescent="0.3">
      <c r="A7" s="61"/>
      <c r="B7" s="51" t="s">
        <v>398</v>
      </c>
      <c r="C7" s="53"/>
      <c r="D7" s="53"/>
      <c r="E7" s="53"/>
      <c r="F7" s="53"/>
      <c r="G7" s="53"/>
      <c r="H7" s="51"/>
      <c r="I7" s="51"/>
      <c r="J7" s="51"/>
      <c r="K7" s="51"/>
      <c r="L7" s="51"/>
      <c r="M7" s="51"/>
      <c r="N7" s="51"/>
      <c r="O7" s="48">
        <v>3835000</v>
      </c>
      <c r="P7"/>
    </row>
    <row r="8" spans="1:16" ht="14.4" x14ac:dyDescent="0.3">
      <c r="A8" s="51" t="s">
        <v>399</v>
      </c>
      <c r="B8" s="53"/>
      <c r="C8" s="53"/>
      <c r="D8" s="53"/>
      <c r="E8" s="53"/>
      <c r="F8" s="53"/>
      <c r="G8" s="53"/>
      <c r="H8" s="51"/>
      <c r="I8" s="51"/>
      <c r="J8" s="51"/>
      <c r="K8" s="51"/>
      <c r="L8" s="51"/>
      <c r="M8" s="51"/>
      <c r="N8" s="51"/>
      <c r="O8" s="48">
        <v>3835000</v>
      </c>
      <c r="P8"/>
    </row>
    <row r="9" spans="1:16" ht="14.4" x14ac:dyDescent="0.3">
      <c r="A9" s="52" t="s">
        <v>65</v>
      </c>
      <c r="B9" s="52" t="s">
        <v>89</v>
      </c>
      <c r="C9" s="52" t="s">
        <v>559</v>
      </c>
      <c r="D9" s="68">
        <v>44925</v>
      </c>
      <c r="E9" s="62" t="s">
        <v>558</v>
      </c>
      <c r="F9" s="68">
        <v>44925</v>
      </c>
      <c r="G9" s="52" t="s">
        <v>199</v>
      </c>
      <c r="H9" s="67" t="s">
        <v>562</v>
      </c>
      <c r="I9" s="70">
        <v>44924</v>
      </c>
      <c r="J9" s="50" t="s">
        <v>553</v>
      </c>
      <c r="K9" s="66">
        <v>44923</v>
      </c>
      <c r="L9" s="47" t="s">
        <v>161</v>
      </c>
      <c r="M9" s="47" t="s">
        <v>160</v>
      </c>
      <c r="N9" s="49" t="s">
        <v>552</v>
      </c>
      <c r="O9" s="48">
        <v>410000</v>
      </c>
      <c r="P9"/>
    </row>
    <row r="10" spans="1:16" ht="26.4" x14ac:dyDescent="0.3">
      <c r="A10" s="60"/>
      <c r="B10" s="60"/>
      <c r="C10" s="60"/>
      <c r="D10" s="60"/>
      <c r="E10" s="63"/>
      <c r="F10" s="60"/>
      <c r="G10" s="60"/>
      <c r="H10" s="67" t="s">
        <v>453</v>
      </c>
      <c r="I10" s="70">
        <v>44924</v>
      </c>
      <c r="J10" s="50" t="s">
        <v>551</v>
      </c>
      <c r="K10" s="66">
        <v>44914</v>
      </c>
      <c r="L10" s="47" t="s">
        <v>161</v>
      </c>
      <c r="M10" s="47" t="s">
        <v>160</v>
      </c>
      <c r="N10" s="49" t="s">
        <v>550</v>
      </c>
      <c r="O10" s="48">
        <v>612500</v>
      </c>
      <c r="P10"/>
    </row>
    <row r="11" spans="1:16" ht="26.4" x14ac:dyDescent="0.3">
      <c r="A11" s="60"/>
      <c r="B11" s="61"/>
      <c r="C11" s="61" t="s">
        <v>561</v>
      </c>
      <c r="D11" s="69">
        <v>44925</v>
      </c>
      <c r="E11" s="64" t="s">
        <v>560</v>
      </c>
      <c r="F11" s="69">
        <v>44925</v>
      </c>
      <c r="G11" s="61" t="s">
        <v>196</v>
      </c>
      <c r="H11" s="67" t="s">
        <v>581</v>
      </c>
      <c r="I11" s="70">
        <v>44924</v>
      </c>
      <c r="J11" s="50" t="s">
        <v>478</v>
      </c>
      <c r="K11" s="66">
        <v>44923</v>
      </c>
      <c r="L11" s="47" t="s">
        <v>475</v>
      </c>
      <c r="M11" s="47" t="s">
        <v>322</v>
      </c>
      <c r="N11" s="49" t="s">
        <v>476</v>
      </c>
      <c r="O11" s="48">
        <v>24233000</v>
      </c>
      <c r="P11"/>
    </row>
    <row r="12" spans="1:16" ht="14.4" x14ac:dyDescent="0.3">
      <c r="A12" s="60"/>
      <c r="B12" s="51" t="s">
        <v>444</v>
      </c>
      <c r="C12" s="53"/>
      <c r="D12" s="53"/>
      <c r="E12" s="53"/>
      <c r="F12" s="53"/>
      <c r="G12" s="53"/>
      <c r="H12" s="51"/>
      <c r="I12" s="51"/>
      <c r="J12" s="51"/>
      <c r="K12" s="51"/>
      <c r="L12" s="51"/>
      <c r="M12" s="51"/>
      <c r="N12" s="51"/>
      <c r="O12" s="48">
        <v>25255500</v>
      </c>
      <c r="P12"/>
    </row>
    <row r="13" spans="1:16" ht="26.4" x14ac:dyDescent="0.3">
      <c r="A13" s="60"/>
      <c r="B13" s="52" t="s">
        <v>66</v>
      </c>
      <c r="C13" s="52" t="s">
        <v>559</v>
      </c>
      <c r="D13" s="68">
        <v>44925</v>
      </c>
      <c r="E13" s="62" t="s">
        <v>558</v>
      </c>
      <c r="F13" s="68">
        <v>44925</v>
      </c>
      <c r="G13" s="52" t="s">
        <v>198</v>
      </c>
      <c r="H13" s="67" t="s">
        <v>461</v>
      </c>
      <c r="I13" s="70">
        <v>44924</v>
      </c>
      <c r="J13" s="50" t="s">
        <v>474</v>
      </c>
      <c r="K13" s="66">
        <v>44892</v>
      </c>
      <c r="L13" s="47" t="s">
        <v>68</v>
      </c>
      <c r="M13" s="47" t="s">
        <v>67</v>
      </c>
      <c r="N13" s="49" t="s">
        <v>472</v>
      </c>
      <c r="O13" s="48">
        <v>2425000</v>
      </c>
      <c r="P13"/>
    </row>
    <row r="14" spans="1:16" ht="26.4" x14ac:dyDescent="0.3">
      <c r="A14" s="60"/>
      <c r="B14" s="60"/>
      <c r="C14" s="60"/>
      <c r="D14" s="60"/>
      <c r="E14" s="63"/>
      <c r="F14" s="60"/>
      <c r="G14" s="60"/>
      <c r="H14" s="67" t="s">
        <v>563</v>
      </c>
      <c r="I14" s="70">
        <v>44924</v>
      </c>
      <c r="J14" s="50" t="s">
        <v>480</v>
      </c>
      <c r="K14" s="66">
        <v>44891</v>
      </c>
      <c r="L14" s="47" t="s">
        <v>68</v>
      </c>
      <c r="M14" s="47" t="s">
        <v>67</v>
      </c>
      <c r="N14" s="49" t="s">
        <v>479</v>
      </c>
      <c r="O14" s="48">
        <v>400500</v>
      </c>
      <c r="P14"/>
    </row>
    <row r="15" spans="1:16" ht="26.4" x14ac:dyDescent="0.3">
      <c r="A15" s="60"/>
      <c r="B15" s="60"/>
      <c r="C15" s="60"/>
      <c r="D15" s="60"/>
      <c r="E15" s="63"/>
      <c r="F15" s="60"/>
      <c r="G15" s="60"/>
      <c r="H15" s="67" t="s">
        <v>564</v>
      </c>
      <c r="I15" s="70">
        <v>44924</v>
      </c>
      <c r="J15" s="50" t="s">
        <v>482</v>
      </c>
      <c r="K15" s="66">
        <v>44916</v>
      </c>
      <c r="L15" s="47" t="s">
        <v>228</v>
      </c>
      <c r="M15" s="47" t="s">
        <v>227</v>
      </c>
      <c r="N15" s="49" t="s">
        <v>481</v>
      </c>
      <c r="O15" s="48">
        <v>150000</v>
      </c>
      <c r="P15"/>
    </row>
    <row r="16" spans="1:16" ht="26.4" x14ac:dyDescent="0.3">
      <c r="A16" s="60"/>
      <c r="B16" s="60"/>
      <c r="C16" s="60"/>
      <c r="D16" s="60"/>
      <c r="E16" s="63"/>
      <c r="F16" s="60"/>
      <c r="G16" s="60"/>
      <c r="H16" s="67" t="s">
        <v>565</v>
      </c>
      <c r="I16" s="70">
        <v>44924</v>
      </c>
      <c r="J16" s="50" t="s">
        <v>516</v>
      </c>
      <c r="K16" s="66">
        <v>44916</v>
      </c>
      <c r="L16" s="47" t="s">
        <v>91</v>
      </c>
      <c r="M16" s="47" t="s">
        <v>141</v>
      </c>
      <c r="N16" s="49" t="s">
        <v>515</v>
      </c>
      <c r="O16" s="48">
        <v>380000</v>
      </c>
      <c r="P16"/>
    </row>
    <row r="17" spans="1:16" ht="26.4" x14ac:dyDescent="0.3">
      <c r="A17" s="60"/>
      <c r="B17" s="60"/>
      <c r="C17" s="60"/>
      <c r="D17" s="60"/>
      <c r="E17" s="63"/>
      <c r="F17" s="60"/>
      <c r="G17" s="60"/>
      <c r="H17" s="67" t="s">
        <v>462</v>
      </c>
      <c r="I17" s="70">
        <v>44924</v>
      </c>
      <c r="J17" s="50" t="s">
        <v>484</v>
      </c>
      <c r="K17" s="66">
        <v>44907</v>
      </c>
      <c r="L17" s="47" t="s">
        <v>219</v>
      </c>
      <c r="M17" s="47" t="s">
        <v>218</v>
      </c>
      <c r="N17" s="49" t="s">
        <v>483</v>
      </c>
      <c r="O17" s="48">
        <v>420000</v>
      </c>
      <c r="P17"/>
    </row>
    <row r="18" spans="1:16" ht="26.4" x14ac:dyDescent="0.3">
      <c r="A18" s="60"/>
      <c r="B18" s="60"/>
      <c r="C18" s="60"/>
      <c r="D18" s="60"/>
      <c r="E18" s="63"/>
      <c r="F18" s="60"/>
      <c r="G18" s="60"/>
      <c r="H18" s="67" t="s">
        <v>452</v>
      </c>
      <c r="I18" s="70">
        <v>44924</v>
      </c>
      <c r="J18" s="50" t="s">
        <v>547</v>
      </c>
      <c r="K18" s="66">
        <v>44924</v>
      </c>
      <c r="L18" s="47" t="s">
        <v>212</v>
      </c>
      <c r="M18" s="47" t="s">
        <v>149</v>
      </c>
      <c r="N18" s="49" t="s">
        <v>546</v>
      </c>
      <c r="O18" s="48">
        <v>600000</v>
      </c>
      <c r="P18"/>
    </row>
    <row r="19" spans="1:16" ht="26.4" x14ac:dyDescent="0.3">
      <c r="A19" s="60"/>
      <c r="B19" s="60"/>
      <c r="C19" s="60"/>
      <c r="D19" s="60"/>
      <c r="E19" s="63"/>
      <c r="F19" s="60"/>
      <c r="G19" s="60"/>
      <c r="H19" s="67" t="s">
        <v>463</v>
      </c>
      <c r="I19" s="70">
        <v>44924</v>
      </c>
      <c r="J19" s="50" t="s">
        <v>486</v>
      </c>
      <c r="K19" s="66">
        <v>44911</v>
      </c>
      <c r="L19" s="47" t="s">
        <v>219</v>
      </c>
      <c r="M19" s="47" t="s">
        <v>218</v>
      </c>
      <c r="N19" s="49" t="s">
        <v>485</v>
      </c>
      <c r="O19" s="48">
        <v>2220000</v>
      </c>
      <c r="P19"/>
    </row>
    <row r="20" spans="1:16" ht="26.4" x14ac:dyDescent="0.3">
      <c r="A20" s="60"/>
      <c r="B20" s="60"/>
      <c r="C20" s="60"/>
      <c r="D20" s="60"/>
      <c r="E20" s="63"/>
      <c r="F20" s="60"/>
      <c r="G20" s="60"/>
      <c r="H20" s="67" t="s">
        <v>448</v>
      </c>
      <c r="I20" s="70">
        <v>44924</v>
      </c>
      <c r="J20" s="50" t="s">
        <v>545</v>
      </c>
      <c r="K20" s="66">
        <v>44924</v>
      </c>
      <c r="L20" s="47" t="s">
        <v>156</v>
      </c>
      <c r="M20" s="47" t="s">
        <v>149</v>
      </c>
      <c r="N20" s="49" t="s">
        <v>544</v>
      </c>
      <c r="O20" s="48">
        <v>2400000</v>
      </c>
      <c r="P20"/>
    </row>
    <row r="21" spans="1:16" ht="26.4" x14ac:dyDescent="0.3">
      <c r="A21" s="60"/>
      <c r="B21" s="60"/>
      <c r="C21" s="60"/>
      <c r="D21" s="60"/>
      <c r="E21" s="63"/>
      <c r="F21" s="60"/>
      <c r="G21" s="60"/>
      <c r="H21" s="67"/>
      <c r="I21" s="65"/>
      <c r="J21" s="50"/>
      <c r="K21" s="50"/>
      <c r="L21" s="47" t="s">
        <v>150</v>
      </c>
      <c r="M21" s="47" t="s">
        <v>149</v>
      </c>
      <c r="N21" s="49" t="s">
        <v>544</v>
      </c>
      <c r="O21" s="48">
        <v>5956000</v>
      </c>
      <c r="P21"/>
    </row>
    <row r="22" spans="1:16" ht="26.4" x14ac:dyDescent="0.3">
      <c r="A22" s="60"/>
      <c r="B22" s="60"/>
      <c r="C22" s="60"/>
      <c r="D22" s="60"/>
      <c r="E22" s="63"/>
      <c r="F22" s="60"/>
      <c r="G22" s="60"/>
      <c r="H22" s="67" t="s">
        <v>451</v>
      </c>
      <c r="I22" s="70">
        <v>44924</v>
      </c>
      <c r="J22" s="50" t="s">
        <v>543</v>
      </c>
      <c r="K22" s="66">
        <v>44923</v>
      </c>
      <c r="L22" s="47" t="s">
        <v>150</v>
      </c>
      <c r="M22" s="47" t="s">
        <v>149</v>
      </c>
      <c r="N22" s="49" t="s">
        <v>542</v>
      </c>
      <c r="O22" s="48">
        <v>500000</v>
      </c>
      <c r="P22"/>
    </row>
    <row r="23" spans="1:16" ht="26.4" x14ac:dyDescent="0.3">
      <c r="A23" s="60"/>
      <c r="B23" s="60"/>
      <c r="C23" s="60"/>
      <c r="D23" s="60"/>
      <c r="E23" s="63"/>
      <c r="F23" s="60"/>
      <c r="G23" s="60"/>
      <c r="H23" s="67" t="s">
        <v>566</v>
      </c>
      <c r="I23" s="70">
        <v>44924</v>
      </c>
      <c r="J23" s="50" t="s">
        <v>488</v>
      </c>
      <c r="K23" s="66">
        <v>44910</v>
      </c>
      <c r="L23" s="47" t="s">
        <v>135</v>
      </c>
      <c r="M23" s="47" t="s">
        <v>134</v>
      </c>
      <c r="N23" s="49" t="s">
        <v>487</v>
      </c>
      <c r="O23" s="48">
        <v>418000</v>
      </c>
      <c r="P23"/>
    </row>
    <row r="24" spans="1:16" ht="26.4" x14ac:dyDescent="0.3">
      <c r="A24" s="60"/>
      <c r="B24" s="60"/>
      <c r="C24" s="60"/>
      <c r="D24" s="60"/>
      <c r="E24" s="63"/>
      <c r="F24" s="60"/>
      <c r="G24" s="60"/>
      <c r="H24" s="67" t="s">
        <v>567</v>
      </c>
      <c r="I24" s="70">
        <v>44924</v>
      </c>
      <c r="J24" s="50" t="s">
        <v>541</v>
      </c>
      <c r="K24" s="66">
        <v>44923</v>
      </c>
      <c r="L24" s="47" t="s">
        <v>150</v>
      </c>
      <c r="M24" s="47" t="s">
        <v>149</v>
      </c>
      <c r="N24" s="49" t="s">
        <v>540</v>
      </c>
      <c r="O24" s="48">
        <v>159800</v>
      </c>
      <c r="P24"/>
    </row>
    <row r="25" spans="1:16" ht="26.4" x14ac:dyDescent="0.3">
      <c r="A25" s="60"/>
      <c r="B25" s="60"/>
      <c r="C25" s="60"/>
      <c r="D25" s="60"/>
      <c r="E25" s="63"/>
      <c r="F25" s="60"/>
      <c r="G25" s="60"/>
      <c r="H25" s="67" t="s">
        <v>464</v>
      </c>
      <c r="I25" s="70">
        <v>44924</v>
      </c>
      <c r="J25" s="50" t="s">
        <v>490</v>
      </c>
      <c r="K25" s="66">
        <v>44922</v>
      </c>
      <c r="L25" s="47" t="s">
        <v>135</v>
      </c>
      <c r="M25" s="47" t="s">
        <v>134</v>
      </c>
      <c r="N25" s="49" t="s">
        <v>489</v>
      </c>
      <c r="O25" s="48">
        <v>715000</v>
      </c>
      <c r="P25"/>
    </row>
    <row r="26" spans="1:16" ht="26.4" x14ac:dyDescent="0.3">
      <c r="A26" s="60"/>
      <c r="B26" s="60"/>
      <c r="C26" s="60"/>
      <c r="D26" s="60"/>
      <c r="E26" s="63"/>
      <c r="F26" s="60"/>
      <c r="G26" s="60"/>
      <c r="H26" s="67" t="s">
        <v>450</v>
      </c>
      <c r="I26" s="70">
        <v>44924</v>
      </c>
      <c r="J26" s="50" t="s">
        <v>539</v>
      </c>
      <c r="K26" s="66">
        <v>44922</v>
      </c>
      <c r="L26" s="47" t="s">
        <v>212</v>
      </c>
      <c r="M26" s="47" t="s">
        <v>149</v>
      </c>
      <c r="N26" s="49" t="s">
        <v>538</v>
      </c>
      <c r="O26" s="48">
        <v>1010000</v>
      </c>
      <c r="P26"/>
    </row>
    <row r="27" spans="1:16" ht="26.4" x14ac:dyDescent="0.3">
      <c r="A27" s="60"/>
      <c r="B27" s="60"/>
      <c r="C27" s="60"/>
      <c r="D27" s="60"/>
      <c r="E27" s="63"/>
      <c r="F27" s="60"/>
      <c r="G27" s="60"/>
      <c r="H27" s="67" t="s">
        <v>568</v>
      </c>
      <c r="I27" s="70">
        <v>44924</v>
      </c>
      <c r="J27" s="50" t="s">
        <v>492</v>
      </c>
      <c r="K27" s="66">
        <v>44908</v>
      </c>
      <c r="L27" s="47" t="s">
        <v>138</v>
      </c>
      <c r="M27" s="47" t="s">
        <v>134</v>
      </c>
      <c r="N27" s="49" t="s">
        <v>491</v>
      </c>
      <c r="O27" s="48">
        <v>242000</v>
      </c>
      <c r="P27"/>
    </row>
    <row r="28" spans="1:16" ht="26.4" x14ac:dyDescent="0.3">
      <c r="A28" s="60"/>
      <c r="B28" s="60"/>
      <c r="C28" s="60"/>
      <c r="D28" s="60"/>
      <c r="E28" s="63"/>
      <c r="F28" s="60"/>
      <c r="G28" s="60"/>
      <c r="H28" s="67" t="s">
        <v>569</v>
      </c>
      <c r="I28" s="70">
        <v>44924</v>
      </c>
      <c r="J28" s="50" t="s">
        <v>537</v>
      </c>
      <c r="K28" s="66">
        <v>44922</v>
      </c>
      <c r="L28" s="47" t="s">
        <v>150</v>
      </c>
      <c r="M28" s="47" t="s">
        <v>149</v>
      </c>
      <c r="N28" s="49" t="s">
        <v>536</v>
      </c>
      <c r="O28" s="48">
        <v>190000</v>
      </c>
      <c r="P28"/>
    </row>
    <row r="29" spans="1:16" ht="26.4" x14ac:dyDescent="0.3">
      <c r="A29" s="60"/>
      <c r="B29" s="60"/>
      <c r="C29" s="60"/>
      <c r="D29" s="60"/>
      <c r="E29" s="63"/>
      <c r="F29" s="60"/>
      <c r="G29" s="60"/>
      <c r="H29" s="67" t="s">
        <v>465</v>
      </c>
      <c r="I29" s="70">
        <v>44924</v>
      </c>
      <c r="J29" s="50" t="s">
        <v>494</v>
      </c>
      <c r="K29" s="66">
        <v>44908</v>
      </c>
      <c r="L29" s="47" t="s">
        <v>138</v>
      </c>
      <c r="M29" s="47" t="s">
        <v>134</v>
      </c>
      <c r="N29" s="49" t="s">
        <v>493</v>
      </c>
      <c r="O29" s="48">
        <v>583000</v>
      </c>
      <c r="P29"/>
    </row>
    <row r="30" spans="1:16" ht="26.4" x14ac:dyDescent="0.3">
      <c r="A30" s="60"/>
      <c r="B30" s="60"/>
      <c r="C30" s="60"/>
      <c r="D30" s="60"/>
      <c r="E30" s="63"/>
      <c r="F30" s="60"/>
      <c r="G30" s="60"/>
      <c r="H30" s="67" t="s">
        <v>449</v>
      </c>
      <c r="I30" s="70">
        <v>44924</v>
      </c>
      <c r="J30" s="50" t="s">
        <v>535</v>
      </c>
      <c r="K30" s="66">
        <v>44922</v>
      </c>
      <c r="L30" s="47" t="s">
        <v>150</v>
      </c>
      <c r="M30" s="47" t="s">
        <v>149</v>
      </c>
      <c r="N30" s="49" t="s">
        <v>534</v>
      </c>
      <c r="O30" s="48">
        <v>1664000</v>
      </c>
      <c r="P30"/>
    </row>
    <row r="31" spans="1:16" ht="26.4" x14ac:dyDescent="0.3">
      <c r="A31" s="60"/>
      <c r="B31" s="60"/>
      <c r="C31" s="60"/>
      <c r="D31" s="60"/>
      <c r="E31" s="63"/>
      <c r="F31" s="60"/>
      <c r="G31" s="60"/>
      <c r="H31" s="67" t="s">
        <v>466</v>
      </c>
      <c r="I31" s="70">
        <v>44924</v>
      </c>
      <c r="J31" s="50" t="s">
        <v>496</v>
      </c>
      <c r="K31" s="66">
        <v>44911</v>
      </c>
      <c r="L31" s="47" t="s">
        <v>138</v>
      </c>
      <c r="M31" s="47" t="s">
        <v>134</v>
      </c>
      <c r="N31" s="49" t="s">
        <v>495</v>
      </c>
      <c r="O31" s="48">
        <v>616000</v>
      </c>
      <c r="P31"/>
    </row>
    <row r="32" spans="1:16" ht="26.4" x14ac:dyDescent="0.3">
      <c r="A32" s="60"/>
      <c r="B32" s="60"/>
      <c r="C32" s="60"/>
      <c r="D32" s="60"/>
      <c r="E32" s="63"/>
      <c r="F32" s="60"/>
      <c r="G32" s="60"/>
      <c r="H32" s="67" t="s">
        <v>570</v>
      </c>
      <c r="I32" s="70">
        <v>44924</v>
      </c>
      <c r="J32" s="50" t="s">
        <v>533</v>
      </c>
      <c r="K32" s="66">
        <v>44922</v>
      </c>
      <c r="L32" s="47" t="s">
        <v>150</v>
      </c>
      <c r="M32" s="47" t="s">
        <v>149</v>
      </c>
      <c r="N32" s="49" t="s">
        <v>532</v>
      </c>
      <c r="O32" s="48">
        <v>1872000</v>
      </c>
      <c r="P32"/>
    </row>
    <row r="33" spans="1:16" ht="26.4" x14ac:dyDescent="0.3">
      <c r="A33" s="60"/>
      <c r="B33" s="60"/>
      <c r="C33" s="60"/>
      <c r="D33" s="60"/>
      <c r="E33" s="63"/>
      <c r="F33" s="60"/>
      <c r="G33" s="60"/>
      <c r="H33" s="67" t="s">
        <v>467</v>
      </c>
      <c r="I33" s="70">
        <v>44924</v>
      </c>
      <c r="J33" s="50" t="s">
        <v>498</v>
      </c>
      <c r="K33" s="66">
        <v>44911</v>
      </c>
      <c r="L33" s="47" t="s">
        <v>138</v>
      </c>
      <c r="M33" s="47" t="s">
        <v>134</v>
      </c>
      <c r="N33" s="49" t="s">
        <v>497</v>
      </c>
      <c r="O33" s="48">
        <v>742000</v>
      </c>
      <c r="P33"/>
    </row>
    <row r="34" spans="1:16" ht="26.4" x14ac:dyDescent="0.3">
      <c r="A34" s="60"/>
      <c r="B34" s="60"/>
      <c r="C34" s="60"/>
      <c r="D34" s="60"/>
      <c r="E34" s="63"/>
      <c r="F34" s="60"/>
      <c r="G34" s="60"/>
      <c r="H34" s="67" t="s">
        <v>571</v>
      </c>
      <c r="I34" s="70">
        <v>44924</v>
      </c>
      <c r="J34" s="50" t="s">
        <v>531</v>
      </c>
      <c r="K34" s="66">
        <v>44922</v>
      </c>
      <c r="L34" s="47" t="s">
        <v>150</v>
      </c>
      <c r="M34" s="47" t="s">
        <v>149</v>
      </c>
      <c r="N34" s="49" t="s">
        <v>530</v>
      </c>
      <c r="O34" s="48">
        <v>3068000</v>
      </c>
      <c r="P34"/>
    </row>
    <row r="35" spans="1:16" ht="26.4" x14ac:dyDescent="0.3">
      <c r="A35" s="60"/>
      <c r="B35" s="60"/>
      <c r="C35" s="60"/>
      <c r="D35" s="60"/>
      <c r="E35" s="63"/>
      <c r="F35" s="60"/>
      <c r="G35" s="60"/>
      <c r="H35" s="67" t="s">
        <v>572</v>
      </c>
      <c r="I35" s="70">
        <v>44924</v>
      </c>
      <c r="J35" s="50" t="s">
        <v>500</v>
      </c>
      <c r="K35" s="66">
        <v>44915</v>
      </c>
      <c r="L35" s="47" t="s">
        <v>138</v>
      </c>
      <c r="M35" s="47" t="s">
        <v>134</v>
      </c>
      <c r="N35" s="49" t="s">
        <v>499</v>
      </c>
      <c r="O35" s="48">
        <v>1590000</v>
      </c>
      <c r="P35"/>
    </row>
    <row r="36" spans="1:16" ht="26.4" x14ac:dyDescent="0.3">
      <c r="A36" s="60"/>
      <c r="B36" s="60"/>
      <c r="C36" s="60"/>
      <c r="D36" s="60"/>
      <c r="E36" s="63"/>
      <c r="F36" s="60"/>
      <c r="G36" s="60"/>
      <c r="H36" s="67" t="s">
        <v>573</v>
      </c>
      <c r="I36" s="70">
        <v>44924</v>
      </c>
      <c r="J36" s="50" t="s">
        <v>529</v>
      </c>
      <c r="K36" s="66">
        <v>44919</v>
      </c>
      <c r="L36" s="47" t="s">
        <v>150</v>
      </c>
      <c r="M36" s="47" t="s">
        <v>149</v>
      </c>
      <c r="N36" s="49" t="s">
        <v>528</v>
      </c>
      <c r="O36" s="48">
        <v>3675000</v>
      </c>
      <c r="P36"/>
    </row>
    <row r="37" spans="1:16" ht="26.4" x14ac:dyDescent="0.3">
      <c r="A37" s="60"/>
      <c r="B37" s="60"/>
      <c r="C37" s="60"/>
      <c r="D37" s="60"/>
      <c r="E37" s="63"/>
      <c r="F37" s="60"/>
      <c r="G37" s="60"/>
      <c r="H37" s="67" t="s">
        <v>468</v>
      </c>
      <c r="I37" s="70">
        <v>44924</v>
      </c>
      <c r="J37" s="50" t="s">
        <v>502</v>
      </c>
      <c r="K37" s="66">
        <v>44918</v>
      </c>
      <c r="L37" s="47" t="s">
        <v>139</v>
      </c>
      <c r="M37" s="47" t="s">
        <v>134</v>
      </c>
      <c r="N37" s="49" t="s">
        <v>501</v>
      </c>
      <c r="O37" s="48">
        <v>685000</v>
      </c>
      <c r="P37"/>
    </row>
    <row r="38" spans="1:16" ht="26.4" x14ac:dyDescent="0.3">
      <c r="A38" s="60"/>
      <c r="B38" s="60"/>
      <c r="C38" s="60"/>
      <c r="D38" s="60"/>
      <c r="E38" s="63"/>
      <c r="F38" s="60"/>
      <c r="G38" s="60"/>
      <c r="H38" s="67" t="s">
        <v>459</v>
      </c>
      <c r="I38" s="70">
        <v>44924</v>
      </c>
      <c r="J38" s="50" t="s">
        <v>527</v>
      </c>
      <c r="K38" s="66">
        <v>44918</v>
      </c>
      <c r="L38" s="47" t="s">
        <v>150</v>
      </c>
      <c r="M38" s="47" t="s">
        <v>149</v>
      </c>
      <c r="N38" s="49" t="s">
        <v>525</v>
      </c>
      <c r="O38" s="48">
        <v>1560000</v>
      </c>
      <c r="P38"/>
    </row>
    <row r="39" spans="1:16" ht="26.4" x14ac:dyDescent="0.3">
      <c r="A39" s="60"/>
      <c r="B39" s="60"/>
      <c r="C39" s="60"/>
      <c r="D39" s="60"/>
      <c r="E39" s="63"/>
      <c r="F39" s="60"/>
      <c r="G39" s="60"/>
      <c r="H39" s="67" t="s">
        <v>469</v>
      </c>
      <c r="I39" s="70">
        <v>44924</v>
      </c>
      <c r="J39" s="50" t="s">
        <v>504</v>
      </c>
      <c r="K39" s="66">
        <v>44911</v>
      </c>
      <c r="L39" s="47" t="s">
        <v>211</v>
      </c>
      <c r="M39" s="47" t="s">
        <v>134</v>
      </c>
      <c r="N39" s="49" t="s">
        <v>503</v>
      </c>
      <c r="O39" s="48">
        <v>1750000</v>
      </c>
      <c r="P39"/>
    </row>
    <row r="40" spans="1:16" ht="26.4" x14ac:dyDescent="0.3">
      <c r="A40" s="60"/>
      <c r="B40" s="60"/>
      <c r="C40" s="60"/>
      <c r="D40" s="60"/>
      <c r="E40" s="63"/>
      <c r="F40" s="60"/>
      <c r="G40" s="60"/>
      <c r="H40" s="67" t="s">
        <v>458</v>
      </c>
      <c r="I40" s="70">
        <v>44924</v>
      </c>
      <c r="J40" s="50" t="s">
        <v>526</v>
      </c>
      <c r="K40" s="66">
        <v>44918</v>
      </c>
      <c r="L40" s="47" t="s">
        <v>150</v>
      </c>
      <c r="M40" s="47" t="s">
        <v>149</v>
      </c>
      <c r="N40" s="49" t="s">
        <v>525</v>
      </c>
      <c r="O40" s="48">
        <v>4542000</v>
      </c>
      <c r="P40"/>
    </row>
    <row r="41" spans="1:16" ht="26.4" x14ac:dyDescent="0.3">
      <c r="A41" s="60"/>
      <c r="B41" s="60"/>
      <c r="C41" s="60"/>
      <c r="D41" s="60"/>
      <c r="E41" s="63"/>
      <c r="F41" s="60"/>
      <c r="G41" s="60"/>
      <c r="H41" s="67" t="s">
        <v>574</v>
      </c>
      <c r="I41" s="70">
        <v>44924</v>
      </c>
      <c r="J41" s="50" t="s">
        <v>506</v>
      </c>
      <c r="K41" s="66">
        <v>44918</v>
      </c>
      <c r="L41" s="47" t="s">
        <v>211</v>
      </c>
      <c r="M41" s="47" t="s">
        <v>134</v>
      </c>
      <c r="N41" s="49" t="s">
        <v>505</v>
      </c>
      <c r="O41" s="48">
        <v>12654000</v>
      </c>
      <c r="P41"/>
    </row>
    <row r="42" spans="1:16" ht="26.4" x14ac:dyDescent="0.3">
      <c r="A42" s="60"/>
      <c r="B42" s="60"/>
      <c r="C42" s="60"/>
      <c r="D42" s="60"/>
      <c r="E42" s="63"/>
      <c r="F42" s="60"/>
      <c r="G42" s="60"/>
      <c r="H42" s="67" t="s">
        <v>575</v>
      </c>
      <c r="I42" s="70">
        <v>44924</v>
      </c>
      <c r="J42" s="50" t="s">
        <v>524</v>
      </c>
      <c r="K42" s="66">
        <v>44903</v>
      </c>
      <c r="L42" s="47" t="s">
        <v>212</v>
      </c>
      <c r="M42" s="47" t="s">
        <v>149</v>
      </c>
      <c r="N42" s="49" t="s">
        <v>523</v>
      </c>
      <c r="O42" s="48">
        <v>55500</v>
      </c>
      <c r="P42"/>
    </row>
    <row r="43" spans="1:16" ht="26.4" x14ac:dyDescent="0.3">
      <c r="A43" s="60"/>
      <c r="B43" s="60"/>
      <c r="C43" s="60"/>
      <c r="D43" s="60"/>
      <c r="E43" s="63"/>
      <c r="F43" s="60"/>
      <c r="G43" s="60"/>
      <c r="H43" s="67" t="s">
        <v>470</v>
      </c>
      <c r="I43" s="70">
        <v>44924</v>
      </c>
      <c r="J43" s="50" t="s">
        <v>508</v>
      </c>
      <c r="K43" s="66">
        <v>44922</v>
      </c>
      <c r="L43" s="47" t="s">
        <v>211</v>
      </c>
      <c r="M43" s="47" t="s">
        <v>134</v>
      </c>
      <c r="N43" s="49" t="s">
        <v>507</v>
      </c>
      <c r="O43" s="48">
        <v>2000000</v>
      </c>
      <c r="P43"/>
    </row>
    <row r="44" spans="1:16" ht="26.4" x14ac:dyDescent="0.3">
      <c r="A44" s="60"/>
      <c r="B44" s="60"/>
      <c r="C44" s="60"/>
      <c r="D44" s="60"/>
      <c r="E44" s="63"/>
      <c r="F44" s="60"/>
      <c r="G44" s="60"/>
      <c r="H44" s="67" t="s">
        <v>457</v>
      </c>
      <c r="I44" s="70">
        <v>44924</v>
      </c>
      <c r="J44" s="50" t="s">
        <v>522</v>
      </c>
      <c r="K44" s="66">
        <v>44903</v>
      </c>
      <c r="L44" s="47" t="s">
        <v>212</v>
      </c>
      <c r="M44" s="47" t="s">
        <v>149</v>
      </c>
      <c r="N44" s="49" t="s">
        <v>521</v>
      </c>
      <c r="O44" s="48">
        <v>96000</v>
      </c>
      <c r="P44"/>
    </row>
    <row r="45" spans="1:16" ht="26.4" x14ac:dyDescent="0.3">
      <c r="A45" s="60"/>
      <c r="B45" s="60"/>
      <c r="C45" s="60"/>
      <c r="D45" s="60"/>
      <c r="E45" s="63"/>
      <c r="F45" s="60"/>
      <c r="G45" s="60"/>
      <c r="H45" s="67" t="s">
        <v>576</v>
      </c>
      <c r="I45" s="70">
        <v>44924</v>
      </c>
      <c r="J45" s="50" t="s">
        <v>510</v>
      </c>
      <c r="K45" s="66">
        <v>44903</v>
      </c>
      <c r="L45" s="47" t="s">
        <v>440</v>
      </c>
      <c r="M45" s="47" t="s">
        <v>134</v>
      </c>
      <c r="N45" s="49" t="s">
        <v>509</v>
      </c>
      <c r="O45" s="48">
        <v>288600</v>
      </c>
      <c r="P45"/>
    </row>
    <row r="46" spans="1:16" ht="26.4" x14ac:dyDescent="0.3">
      <c r="A46" s="60"/>
      <c r="B46" s="60"/>
      <c r="C46" s="60"/>
      <c r="D46" s="60"/>
      <c r="E46" s="63"/>
      <c r="F46" s="60"/>
      <c r="G46" s="60"/>
      <c r="H46" s="67" t="s">
        <v>577</v>
      </c>
      <c r="I46" s="70">
        <v>44924</v>
      </c>
      <c r="J46" s="50" t="s">
        <v>520</v>
      </c>
      <c r="K46" s="66">
        <v>44904</v>
      </c>
      <c r="L46" s="47" t="s">
        <v>268</v>
      </c>
      <c r="M46" s="47" t="s">
        <v>267</v>
      </c>
      <c r="N46" s="49" t="s">
        <v>519</v>
      </c>
      <c r="O46" s="48">
        <v>4950000</v>
      </c>
      <c r="P46"/>
    </row>
    <row r="47" spans="1:16" ht="26.4" x14ac:dyDescent="0.3">
      <c r="A47" s="60"/>
      <c r="B47" s="60"/>
      <c r="C47" s="60"/>
      <c r="D47" s="60"/>
      <c r="E47" s="63"/>
      <c r="F47" s="60"/>
      <c r="G47" s="60"/>
      <c r="H47" s="67" t="s">
        <v>578</v>
      </c>
      <c r="I47" s="70">
        <v>44924</v>
      </c>
      <c r="J47" s="50" t="s">
        <v>512</v>
      </c>
      <c r="K47" s="66">
        <v>44914</v>
      </c>
      <c r="L47" s="47" t="s">
        <v>440</v>
      </c>
      <c r="M47" s="47" t="s">
        <v>134</v>
      </c>
      <c r="N47" s="49" t="s">
        <v>511</v>
      </c>
      <c r="O47" s="48">
        <v>507368</v>
      </c>
      <c r="P47"/>
    </row>
    <row r="48" spans="1:16" ht="26.4" x14ac:dyDescent="0.3">
      <c r="A48" s="60"/>
      <c r="B48" s="60"/>
      <c r="C48" s="60"/>
      <c r="D48" s="60"/>
      <c r="E48" s="63"/>
      <c r="F48" s="60"/>
      <c r="G48" s="60"/>
      <c r="H48" s="67" t="s">
        <v>456</v>
      </c>
      <c r="I48" s="70">
        <v>44924</v>
      </c>
      <c r="J48" s="50" t="s">
        <v>518</v>
      </c>
      <c r="K48" s="66">
        <v>44922</v>
      </c>
      <c r="L48" s="47" t="s">
        <v>145</v>
      </c>
      <c r="M48" s="47" t="s">
        <v>144</v>
      </c>
      <c r="N48" s="49" t="s">
        <v>517</v>
      </c>
      <c r="O48" s="48">
        <v>130000</v>
      </c>
      <c r="P48"/>
    </row>
    <row r="49" spans="1:16" ht="26.4" x14ac:dyDescent="0.3">
      <c r="A49" s="60"/>
      <c r="B49" s="61"/>
      <c r="C49" s="61"/>
      <c r="D49" s="61"/>
      <c r="E49" s="64"/>
      <c r="F49" s="61"/>
      <c r="G49" s="61"/>
      <c r="H49" s="67" t="s">
        <v>579</v>
      </c>
      <c r="I49" s="70">
        <v>44924</v>
      </c>
      <c r="J49" s="50" t="s">
        <v>514</v>
      </c>
      <c r="K49" s="66">
        <v>44924</v>
      </c>
      <c r="L49" s="47" t="s">
        <v>138</v>
      </c>
      <c r="M49" s="47" t="s">
        <v>134</v>
      </c>
      <c r="N49" s="49" t="s">
        <v>513</v>
      </c>
      <c r="O49" s="48">
        <v>2640000</v>
      </c>
      <c r="P49"/>
    </row>
    <row r="50" spans="1:16" ht="14.4" x14ac:dyDescent="0.3">
      <c r="A50" s="61"/>
      <c r="B50" s="51" t="s">
        <v>400</v>
      </c>
      <c r="C50" s="55"/>
      <c r="D50" s="51"/>
      <c r="E50" s="51"/>
      <c r="F50" s="51"/>
      <c r="G50" s="51"/>
      <c r="H50" s="51"/>
      <c r="I50" s="51"/>
      <c r="J50" s="51"/>
      <c r="K50" s="51"/>
      <c r="L50" s="51"/>
      <c r="M50" s="51"/>
      <c r="N50" s="51"/>
      <c r="O50" s="48">
        <v>63854768</v>
      </c>
      <c r="P50"/>
    </row>
    <row r="51" spans="1:16" ht="14.4" x14ac:dyDescent="0.3">
      <c r="A51" s="51" t="s">
        <v>401</v>
      </c>
      <c r="B51" s="53"/>
      <c r="C51" s="53"/>
      <c r="D51" s="53"/>
      <c r="E51" s="53"/>
      <c r="F51" s="53"/>
      <c r="G51" s="53"/>
      <c r="H51" s="51"/>
      <c r="I51" s="51"/>
      <c r="J51" s="51"/>
      <c r="K51" s="51"/>
      <c r="L51" s="51"/>
      <c r="M51" s="51"/>
      <c r="N51" s="51"/>
      <c r="O51" s="48">
        <v>89110268</v>
      </c>
      <c r="P51"/>
    </row>
    <row r="52" spans="1:16" ht="14.4" x14ac:dyDescent="0.3">
      <c r="A52" s="54" t="s">
        <v>279</v>
      </c>
      <c r="B52" s="53"/>
      <c r="C52" s="53"/>
      <c r="D52" s="53"/>
      <c r="E52" s="53"/>
      <c r="F52" s="53"/>
      <c r="G52" s="53"/>
      <c r="H52" s="51"/>
      <c r="I52" s="51"/>
      <c r="J52" s="51"/>
      <c r="K52" s="51"/>
      <c r="L52" s="51"/>
      <c r="M52" s="51"/>
      <c r="N52" s="51"/>
      <c r="O52" s="48">
        <v>92945268</v>
      </c>
      <c r="P52"/>
    </row>
    <row r="53" spans="1:16" ht="14.4" x14ac:dyDescent="0.3">
      <c r="A53"/>
      <c r="B53"/>
      <c r="C53"/>
      <c r="D53"/>
      <c r="E53"/>
      <c r="F53"/>
      <c r="G53"/>
      <c r="H53"/>
      <c r="I53"/>
      <c r="J53"/>
      <c r="K53"/>
      <c r="L53"/>
      <c r="M53"/>
      <c r="N53"/>
      <c r="O53"/>
      <c r="P53"/>
    </row>
    <row r="54" spans="1:16" ht="14.4" x14ac:dyDescent="0.3">
      <c r="A54"/>
      <c r="B54"/>
      <c r="C54"/>
      <c r="D54"/>
      <c r="E54"/>
      <c r="F54"/>
      <c r="G54"/>
      <c r="H54"/>
      <c r="I54"/>
      <c r="J54"/>
      <c r="K54"/>
      <c r="L54"/>
      <c r="M54"/>
      <c r="N54"/>
      <c r="O54"/>
      <c r="P54"/>
    </row>
    <row r="55" spans="1:16" ht="14.4" x14ac:dyDescent="0.3">
      <c r="A55"/>
      <c r="B55"/>
      <c r="C55"/>
      <c r="D55"/>
      <c r="E55"/>
      <c r="F55"/>
      <c r="G55"/>
      <c r="H55"/>
      <c r="I55"/>
      <c r="J55"/>
      <c r="K55"/>
      <c r="L55"/>
      <c r="M55"/>
      <c r="N55"/>
      <c r="O55"/>
      <c r="P55"/>
    </row>
    <row r="56" spans="1:16" ht="14.4" x14ac:dyDescent="0.3">
      <c r="A56"/>
      <c r="B56"/>
      <c r="C56"/>
      <c r="D56"/>
      <c r="E56"/>
      <c r="F56"/>
      <c r="G56"/>
      <c r="H56"/>
      <c r="I56"/>
      <c r="J56"/>
      <c r="K56"/>
      <c r="L56"/>
      <c r="M56"/>
      <c r="N56"/>
      <c r="O56"/>
      <c r="P56"/>
    </row>
    <row r="57" spans="1:16" ht="14.4" x14ac:dyDescent="0.3">
      <c r="A57"/>
      <c r="B57"/>
      <c r="C57"/>
      <c r="D57"/>
      <c r="E57"/>
      <c r="F57"/>
      <c r="G57"/>
      <c r="H57"/>
      <c r="I57"/>
      <c r="J57"/>
      <c r="K57"/>
      <c r="L57"/>
      <c r="M57"/>
      <c r="N57"/>
      <c r="O57"/>
      <c r="P57"/>
    </row>
    <row r="58" spans="1:16" ht="14.4" x14ac:dyDescent="0.3">
      <c r="A58"/>
      <c r="B58"/>
      <c r="C58"/>
      <c r="D58"/>
      <c r="E58"/>
      <c r="F58"/>
      <c r="G58"/>
      <c r="H58"/>
      <c r="I58"/>
      <c r="J58"/>
      <c r="K58"/>
      <c r="L58"/>
      <c r="M58"/>
      <c r="N58"/>
      <c r="O58"/>
      <c r="P58"/>
    </row>
    <row r="59" spans="1:16" ht="14.4" x14ac:dyDescent="0.3">
      <c r="A59"/>
      <c r="B59"/>
      <c r="C59"/>
      <c r="D59"/>
      <c r="E59"/>
      <c r="F59"/>
      <c r="G59"/>
      <c r="H59"/>
      <c r="I59"/>
      <c r="J59"/>
      <c r="K59"/>
      <c r="L59"/>
      <c r="M59"/>
      <c r="N59"/>
      <c r="O59"/>
      <c r="P59"/>
    </row>
    <row r="60" spans="1:16" ht="14.4" x14ac:dyDescent="0.3">
      <c r="A60"/>
      <c r="B60"/>
      <c r="C60"/>
      <c r="D60"/>
      <c r="E60"/>
      <c r="F60"/>
      <c r="G60"/>
      <c r="H60"/>
      <c r="I60"/>
      <c r="J60"/>
      <c r="K60"/>
      <c r="L60"/>
      <c r="M60"/>
      <c r="N60"/>
      <c r="O60"/>
      <c r="P60"/>
    </row>
    <row r="61" spans="1:16" ht="14.4" x14ac:dyDescent="0.3">
      <c r="A61"/>
      <c r="B61"/>
      <c r="C61"/>
      <c r="D61"/>
      <c r="E61"/>
      <c r="F61"/>
      <c r="G61"/>
      <c r="H61"/>
      <c r="I61"/>
      <c r="J61"/>
      <c r="K61"/>
      <c r="L61"/>
      <c r="M61"/>
      <c r="N61"/>
      <c r="O61"/>
    </row>
    <row r="62" spans="1:16" ht="14.4" x14ac:dyDescent="0.3">
      <c r="A62"/>
      <c r="B62"/>
      <c r="C62"/>
      <c r="D62"/>
      <c r="E62"/>
      <c r="F62"/>
      <c r="G62"/>
      <c r="H62"/>
      <c r="I62"/>
      <c r="J62"/>
      <c r="K62"/>
      <c r="L62"/>
      <c r="M62"/>
      <c r="N62"/>
      <c r="O62"/>
    </row>
    <row r="63" spans="1:16" ht="14.4" x14ac:dyDescent="0.3">
      <c r="A63"/>
      <c r="B63"/>
      <c r="C63"/>
      <c r="D63"/>
      <c r="E63"/>
      <c r="F63"/>
      <c r="G63"/>
      <c r="H63"/>
      <c r="I63"/>
      <c r="J63"/>
      <c r="K63"/>
      <c r="L63"/>
      <c r="M63"/>
      <c r="N63"/>
      <c r="O63"/>
    </row>
    <row r="64" spans="1:16" ht="14.4" x14ac:dyDescent="0.3">
      <c r="A64"/>
      <c r="B64"/>
      <c r="C64"/>
      <c r="D64"/>
      <c r="E64"/>
      <c r="F64"/>
      <c r="G64"/>
      <c r="H64"/>
      <c r="I64"/>
      <c r="J64"/>
      <c r="K64"/>
      <c r="L64"/>
      <c r="M64"/>
      <c r="N64"/>
      <c r="O64"/>
    </row>
    <row r="65" spans="1:15" ht="14.4" x14ac:dyDescent="0.3">
      <c r="A65"/>
      <c r="B65"/>
      <c r="C65"/>
      <c r="D65"/>
      <c r="E65"/>
      <c r="F65"/>
      <c r="G65"/>
      <c r="H65"/>
      <c r="I65"/>
      <c r="J65"/>
      <c r="K65"/>
      <c r="L65"/>
      <c r="M65"/>
      <c r="N65"/>
      <c r="O65"/>
    </row>
    <row r="66" spans="1:15" ht="14.4" x14ac:dyDescent="0.3">
      <c r="A66"/>
      <c r="B66"/>
      <c r="C66"/>
      <c r="D66"/>
      <c r="E66"/>
      <c r="F66"/>
      <c r="G66"/>
      <c r="H66"/>
      <c r="I66"/>
      <c r="J66"/>
      <c r="K66"/>
      <c r="L66"/>
      <c r="M66"/>
      <c r="N66"/>
      <c r="O66"/>
    </row>
    <row r="67" spans="1:15" ht="14.4" x14ac:dyDescent="0.3">
      <c r="A67"/>
      <c r="B67"/>
      <c r="C67"/>
      <c r="D67"/>
      <c r="E67"/>
      <c r="F67"/>
      <c r="G67"/>
      <c r="H67"/>
      <c r="I67"/>
      <c r="J67"/>
      <c r="K67"/>
      <c r="L67"/>
      <c r="M67"/>
      <c r="N67"/>
      <c r="O67"/>
    </row>
    <row r="68" spans="1:15" ht="14.4" x14ac:dyDescent="0.3">
      <c r="A68"/>
      <c r="B68"/>
      <c r="C68"/>
      <c r="D68"/>
      <c r="E68"/>
      <c r="F68"/>
      <c r="G68"/>
      <c r="H68"/>
      <c r="I68"/>
      <c r="J68"/>
      <c r="K68"/>
      <c r="L68"/>
      <c r="M68"/>
      <c r="N68"/>
      <c r="O68"/>
    </row>
    <row r="69" spans="1:15" ht="14.4" x14ac:dyDescent="0.3">
      <c r="A69"/>
      <c r="B69"/>
      <c r="C69"/>
      <c r="D69"/>
      <c r="E69"/>
      <c r="F69"/>
      <c r="G69"/>
      <c r="H69"/>
      <c r="I69"/>
      <c r="J69"/>
      <c r="K69"/>
      <c r="L69"/>
      <c r="M69"/>
      <c r="N69"/>
      <c r="O69"/>
    </row>
    <row r="70" spans="1:15" ht="14.4" x14ac:dyDescent="0.3">
      <c r="A70"/>
      <c r="B70"/>
      <c r="C70"/>
      <c r="D70"/>
      <c r="E70"/>
      <c r="F70"/>
      <c r="G70"/>
      <c r="H70"/>
      <c r="I70"/>
      <c r="J70"/>
      <c r="K70"/>
      <c r="L70"/>
      <c r="M70"/>
      <c r="N70"/>
      <c r="O70"/>
    </row>
    <row r="71" spans="1:15" ht="14.4" x14ac:dyDescent="0.3">
      <c r="A71"/>
      <c r="B71"/>
      <c r="C71"/>
      <c r="D71"/>
      <c r="E71"/>
      <c r="F71"/>
      <c r="G71"/>
      <c r="H71"/>
      <c r="I71"/>
      <c r="J71"/>
      <c r="K71"/>
      <c r="L71"/>
      <c r="M71"/>
      <c r="N71"/>
      <c r="O71"/>
    </row>
    <row r="72" spans="1:15" ht="14.4" x14ac:dyDescent="0.3">
      <c r="A72"/>
      <c r="B72"/>
      <c r="C72"/>
      <c r="D72"/>
      <c r="E72"/>
      <c r="F72"/>
      <c r="G72"/>
      <c r="H72"/>
      <c r="I72"/>
      <c r="J72"/>
      <c r="K72"/>
      <c r="L72"/>
      <c r="M72"/>
      <c r="N72"/>
      <c r="O72"/>
    </row>
    <row r="73" spans="1:15" ht="14.4" x14ac:dyDescent="0.3">
      <c r="A73"/>
      <c r="B73"/>
      <c r="C73"/>
      <c r="D73"/>
      <c r="E73"/>
      <c r="F73"/>
      <c r="G73"/>
      <c r="H73"/>
      <c r="I73"/>
      <c r="J73"/>
      <c r="K73"/>
      <c r="L73"/>
      <c r="M73"/>
      <c r="N73"/>
      <c r="O73"/>
    </row>
    <row r="74" spans="1:15" ht="14.4" x14ac:dyDescent="0.3">
      <c r="A74"/>
      <c r="B74"/>
      <c r="C74"/>
      <c r="D74"/>
      <c r="E74"/>
      <c r="F74"/>
      <c r="G74"/>
      <c r="H74"/>
      <c r="I74"/>
      <c r="J74"/>
      <c r="K74"/>
      <c r="L74"/>
      <c r="M74"/>
      <c r="N74"/>
      <c r="O74"/>
    </row>
    <row r="75" spans="1:15" ht="14.4" x14ac:dyDescent="0.3">
      <c r="A75"/>
      <c r="B75"/>
      <c r="C75"/>
      <c r="D75"/>
      <c r="E75"/>
      <c r="F75"/>
      <c r="G75"/>
      <c r="H75"/>
      <c r="I75"/>
      <c r="J75"/>
      <c r="K75"/>
      <c r="L75"/>
      <c r="M75"/>
      <c r="N75"/>
      <c r="O75"/>
    </row>
    <row r="76" spans="1:15" ht="14.4" x14ac:dyDescent="0.3">
      <c r="A76"/>
      <c r="B76"/>
      <c r="C76"/>
      <c r="D76"/>
      <c r="E76"/>
      <c r="F76"/>
      <c r="G76"/>
      <c r="H76"/>
      <c r="I76"/>
      <c r="J76"/>
      <c r="K76"/>
      <c r="L76"/>
      <c r="M76"/>
      <c r="N76"/>
      <c r="O76"/>
    </row>
    <row r="77" spans="1:15" ht="14.4" x14ac:dyDescent="0.3">
      <c r="A77"/>
      <c r="B77"/>
      <c r="C77"/>
      <c r="D77"/>
      <c r="E77"/>
      <c r="F77"/>
      <c r="G77"/>
      <c r="H77"/>
      <c r="I77"/>
      <c r="J77"/>
      <c r="K77"/>
      <c r="L77"/>
      <c r="M77"/>
      <c r="N77"/>
      <c r="O77"/>
    </row>
    <row r="78" spans="1:15" ht="14.4" x14ac:dyDescent="0.3">
      <c r="A78"/>
      <c r="B78"/>
      <c r="C78"/>
      <c r="D78"/>
      <c r="E78"/>
      <c r="F78"/>
      <c r="G78"/>
      <c r="H78"/>
      <c r="I78"/>
      <c r="J78"/>
      <c r="K78"/>
      <c r="L78"/>
      <c r="M78"/>
      <c r="N78"/>
      <c r="O78"/>
    </row>
    <row r="79" spans="1:15" ht="14.4" x14ac:dyDescent="0.3">
      <c r="A79"/>
      <c r="B79"/>
      <c r="C79"/>
      <c r="D79"/>
      <c r="E79"/>
      <c r="F79"/>
      <c r="G79"/>
      <c r="H79"/>
      <c r="I79"/>
      <c r="J79"/>
      <c r="K79"/>
      <c r="L79"/>
      <c r="M79"/>
      <c r="N79"/>
      <c r="O79"/>
    </row>
    <row r="80" spans="1:15" ht="14.4" x14ac:dyDescent="0.3">
      <c r="A80"/>
      <c r="B80"/>
      <c r="C80"/>
      <c r="D80"/>
      <c r="E80"/>
      <c r="F80"/>
      <c r="G80"/>
      <c r="H80"/>
      <c r="I80"/>
      <c r="J80"/>
      <c r="K80"/>
      <c r="L80"/>
      <c r="M80"/>
      <c r="N80" s="6"/>
      <c r="O80"/>
    </row>
    <row r="81" spans="1:15" ht="14.4" x14ac:dyDescent="0.3">
      <c r="A81"/>
      <c r="B81"/>
      <c r="C81"/>
      <c r="D81"/>
      <c r="E81"/>
      <c r="F81"/>
      <c r="G81"/>
      <c r="H81"/>
      <c r="I81"/>
      <c r="J81"/>
      <c r="K81"/>
      <c r="L81"/>
      <c r="M81"/>
      <c r="N81" s="6"/>
      <c r="O81"/>
    </row>
    <row r="82" spans="1:15" ht="14.4" x14ac:dyDescent="0.3">
      <c r="A82"/>
      <c r="B82"/>
      <c r="C82"/>
      <c r="D82"/>
      <c r="E82"/>
      <c r="F82"/>
      <c r="G82"/>
      <c r="H82"/>
      <c r="I82"/>
      <c r="J82"/>
      <c r="K82"/>
      <c r="L82"/>
      <c r="M82"/>
      <c r="N82" s="6"/>
      <c r="O82"/>
    </row>
    <row r="83" spans="1:15" ht="14.4" x14ac:dyDescent="0.3">
      <c r="A83"/>
      <c r="B83"/>
      <c r="C83"/>
      <c r="D83"/>
      <c r="E83"/>
      <c r="F83"/>
      <c r="G83"/>
      <c r="H83"/>
      <c r="I83"/>
      <c r="J83"/>
      <c r="K83"/>
      <c r="L83"/>
      <c r="M83"/>
      <c r="N83" s="6"/>
      <c r="O83"/>
    </row>
    <row r="84" spans="1:15" ht="14.4" x14ac:dyDescent="0.3">
      <c r="A84"/>
      <c r="B84"/>
      <c r="C84"/>
      <c r="D84"/>
      <c r="E84"/>
      <c r="F84"/>
      <c r="G84"/>
      <c r="H84"/>
      <c r="I84"/>
      <c r="J84"/>
      <c r="K84"/>
      <c r="L84"/>
      <c r="M84"/>
      <c r="N84" s="6"/>
      <c r="O84"/>
    </row>
    <row r="85" spans="1:15" ht="14.4" x14ac:dyDescent="0.3">
      <c r="A85"/>
      <c r="B85"/>
      <c r="C85"/>
      <c r="D85"/>
      <c r="E85"/>
      <c r="F85"/>
      <c r="G85"/>
      <c r="H85"/>
      <c r="I85"/>
      <c r="J85"/>
      <c r="K85"/>
      <c r="L85"/>
      <c r="M85"/>
      <c r="N85" s="6"/>
      <c r="O85"/>
    </row>
    <row r="86" spans="1:15" ht="14.4" x14ac:dyDescent="0.3">
      <c r="A86"/>
      <c r="B86"/>
      <c r="C86"/>
      <c r="D86"/>
      <c r="E86"/>
      <c r="F86"/>
      <c r="G86"/>
      <c r="H86"/>
      <c r="I86"/>
      <c r="J86"/>
      <c r="K86"/>
      <c r="L86"/>
      <c r="M86"/>
      <c r="N86" s="6"/>
      <c r="O86"/>
    </row>
    <row r="87" spans="1:15" ht="14.4" x14ac:dyDescent="0.3">
      <c r="A87"/>
      <c r="B87"/>
      <c r="C87"/>
      <c r="D87"/>
      <c r="E87"/>
      <c r="F87"/>
      <c r="G87"/>
      <c r="H87"/>
      <c r="I87"/>
      <c r="J87"/>
      <c r="K87"/>
      <c r="L87"/>
      <c r="M87"/>
      <c r="N87" s="6"/>
      <c r="O87"/>
    </row>
    <row r="88" spans="1:15" ht="14.4" x14ac:dyDescent="0.3">
      <c r="A88"/>
      <c r="B88"/>
      <c r="C88"/>
      <c r="D88"/>
      <c r="E88"/>
      <c r="F88"/>
      <c r="G88"/>
      <c r="H88"/>
      <c r="I88"/>
      <c r="J88"/>
      <c r="K88"/>
      <c r="L88"/>
      <c r="M88"/>
      <c r="N88" s="6"/>
      <c r="O88"/>
    </row>
    <row r="89" spans="1:15" ht="14.4" x14ac:dyDescent="0.3">
      <c r="A89"/>
      <c r="B89"/>
      <c r="C89"/>
      <c r="D89"/>
      <c r="E89"/>
      <c r="F89"/>
      <c r="G89"/>
      <c r="H89"/>
      <c r="I89"/>
      <c r="J89"/>
      <c r="K89"/>
      <c r="L89"/>
      <c r="M89"/>
      <c r="N89" s="6"/>
      <c r="O89"/>
    </row>
    <row r="90" spans="1:15" ht="14.4" x14ac:dyDescent="0.3">
      <c r="A90"/>
      <c r="B90"/>
      <c r="C90"/>
      <c r="D90"/>
      <c r="E90"/>
      <c r="F90"/>
      <c r="G90"/>
      <c r="H90"/>
      <c r="I90"/>
      <c r="J90"/>
      <c r="K90"/>
      <c r="L90"/>
      <c r="M90"/>
      <c r="N90" s="6"/>
      <c r="O90"/>
    </row>
    <row r="91" spans="1:15" ht="14.4" x14ac:dyDescent="0.3">
      <c r="A91"/>
      <c r="B91"/>
      <c r="C91"/>
      <c r="D91"/>
      <c r="E91"/>
      <c r="F91"/>
      <c r="G91"/>
      <c r="H91"/>
      <c r="I91"/>
      <c r="J91"/>
      <c r="K91"/>
      <c r="L91"/>
      <c r="M91"/>
      <c r="N91" s="6"/>
      <c r="O91"/>
    </row>
    <row r="92" spans="1:15" ht="14.4" x14ac:dyDescent="0.3">
      <c r="A92"/>
      <c r="B92"/>
      <c r="C92"/>
      <c r="D92"/>
      <c r="E92"/>
      <c r="F92"/>
      <c r="G92"/>
      <c r="H92"/>
      <c r="I92"/>
      <c r="J92"/>
      <c r="K92"/>
      <c r="L92"/>
      <c r="M92"/>
      <c r="N92" s="6"/>
      <c r="O92"/>
    </row>
    <row r="93" spans="1:15" ht="14.4" x14ac:dyDescent="0.3">
      <c r="A93"/>
      <c r="B93"/>
      <c r="C93"/>
      <c r="D93"/>
      <c r="E93"/>
      <c r="F93"/>
      <c r="G93"/>
      <c r="H93"/>
      <c r="I93"/>
      <c r="J93"/>
      <c r="K93"/>
      <c r="L93"/>
      <c r="M93"/>
      <c r="N93" s="6"/>
      <c r="O93"/>
    </row>
    <row r="94" spans="1:15" ht="14.4" x14ac:dyDescent="0.3">
      <c r="A94"/>
      <c r="B94"/>
      <c r="C94"/>
      <c r="D94"/>
      <c r="E94"/>
      <c r="F94"/>
      <c r="G94"/>
      <c r="H94"/>
      <c r="I94"/>
      <c r="J94"/>
      <c r="K94"/>
      <c r="L94"/>
      <c r="M94"/>
      <c r="N94" s="6"/>
      <c r="O94"/>
    </row>
    <row r="95" spans="1:15" ht="14.4" x14ac:dyDescent="0.3">
      <c r="A95"/>
      <c r="B95"/>
      <c r="C95"/>
      <c r="D95"/>
      <c r="E95"/>
      <c r="F95"/>
      <c r="G95"/>
      <c r="H95"/>
      <c r="I95"/>
      <c r="J95"/>
      <c r="K95"/>
      <c r="L95"/>
      <c r="M95"/>
      <c r="N95" s="6"/>
      <c r="O95"/>
    </row>
    <row r="96" spans="1:15" ht="14.4" x14ac:dyDescent="0.3">
      <c r="A96"/>
      <c r="B96"/>
      <c r="C96"/>
      <c r="D96"/>
      <c r="E96"/>
      <c r="F96"/>
      <c r="G96"/>
      <c r="H96"/>
      <c r="I96"/>
      <c r="J96"/>
      <c r="K96"/>
      <c r="L96"/>
      <c r="M96"/>
      <c r="N96" s="6"/>
      <c r="O96"/>
    </row>
    <row r="97" spans="1:15" ht="14.4" x14ac:dyDescent="0.3">
      <c r="A97"/>
      <c r="B97"/>
      <c r="C97"/>
      <c r="D97"/>
      <c r="E97"/>
      <c r="F97"/>
      <c r="G97"/>
      <c r="H97"/>
      <c r="I97"/>
      <c r="J97"/>
      <c r="K97"/>
      <c r="L97"/>
      <c r="M97"/>
      <c r="N97" s="6"/>
      <c r="O97"/>
    </row>
    <row r="98" spans="1:15" ht="14.4" x14ac:dyDescent="0.3">
      <c r="A98"/>
      <c r="B98"/>
      <c r="C98"/>
      <c r="D98"/>
      <c r="E98"/>
      <c r="F98"/>
      <c r="G98"/>
      <c r="H98"/>
      <c r="I98"/>
      <c r="J98"/>
      <c r="K98"/>
      <c r="L98"/>
      <c r="M98"/>
      <c r="N98" s="6"/>
      <c r="O98"/>
    </row>
    <row r="99" spans="1:15" ht="14.4" x14ac:dyDescent="0.3">
      <c r="A99"/>
      <c r="B99"/>
      <c r="C99"/>
      <c r="D99"/>
      <c r="E99"/>
      <c r="F99"/>
      <c r="G99"/>
      <c r="H99"/>
      <c r="I99"/>
      <c r="J99"/>
      <c r="K99"/>
      <c r="L99"/>
      <c r="M99"/>
      <c r="N99" s="6"/>
      <c r="O99"/>
    </row>
    <row r="100" spans="1:15" ht="14.4" x14ac:dyDescent="0.3">
      <c r="A100" s="20"/>
      <c r="B100" s="20"/>
      <c r="C100" s="19"/>
      <c r="D100" s="19"/>
      <c r="E100" s="19"/>
      <c r="F100" s="19"/>
      <c r="G100" s="19"/>
      <c r="H100" s="19"/>
      <c r="I100" s="19"/>
      <c r="J100" s="19"/>
      <c r="K100" s="19"/>
      <c r="L100" s="25"/>
      <c r="M100" s="20"/>
      <c r="N100" s="25"/>
      <c r="O100" s="20"/>
    </row>
    <row r="101" spans="1:15" ht="14.4" x14ac:dyDescent="0.3">
      <c r="A101" s="20"/>
      <c r="B101" s="20"/>
      <c r="C101" s="19"/>
      <c r="D101" s="19"/>
      <c r="E101" s="19"/>
      <c r="F101" s="19"/>
      <c r="G101" s="19"/>
      <c r="H101" s="19"/>
      <c r="I101" s="19"/>
      <c r="J101" s="19"/>
      <c r="K101" s="19"/>
      <c r="L101" s="25"/>
      <c r="M101" s="20"/>
      <c r="N101" s="25"/>
      <c r="O101" s="20"/>
    </row>
    <row r="102" spans="1:15" ht="14.4" x14ac:dyDescent="0.3">
      <c r="A102" s="20"/>
      <c r="B102" s="20"/>
      <c r="C102" s="19"/>
      <c r="D102" s="19"/>
      <c r="E102" s="19"/>
      <c r="F102" s="19"/>
      <c r="G102" s="19"/>
      <c r="H102" s="19"/>
      <c r="I102" s="19"/>
      <c r="J102" s="19"/>
      <c r="K102" s="19"/>
      <c r="L102" s="25"/>
      <c r="M102" s="20"/>
      <c r="N102" s="25"/>
      <c r="O102" s="20"/>
    </row>
    <row r="103" spans="1:15" ht="14.4" x14ac:dyDescent="0.3">
      <c r="A103" s="20"/>
      <c r="B103" s="20"/>
      <c r="C103" s="19"/>
      <c r="D103" s="19"/>
      <c r="E103" s="19"/>
      <c r="F103" s="19"/>
      <c r="G103" s="19"/>
      <c r="H103" s="19"/>
      <c r="I103" s="19"/>
      <c r="J103" s="19"/>
      <c r="K103" s="19"/>
      <c r="L103" s="25"/>
      <c r="M103" s="20"/>
      <c r="N103" s="25"/>
      <c r="O103" s="20"/>
    </row>
    <row r="104" spans="1:15" ht="14.4" x14ac:dyDescent="0.3">
      <c r="A104" s="20"/>
      <c r="B104" s="20"/>
      <c r="C104" s="19"/>
      <c r="D104" s="19"/>
      <c r="E104" s="19"/>
      <c r="F104" s="19"/>
      <c r="G104" s="19"/>
      <c r="H104" s="19"/>
      <c r="I104" s="19"/>
      <c r="J104" s="19"/>
      <c r="K104" s="19"/>
      <c r="L104" s="25"/>
      <c r="M104" s="20"/>
      <c r="N104" s="25"/>
      <c r="O104" s="20"/>
    </row>
    <row r="105" spans="1:15" ht="14.4" x14ac:dyDescent="0.3">
      <c r="A105" s="20"/>
      <c r="B105" s="20"/>
      <c r="C105" s="19"/>
      <c r="D105" s="19"/>
      <c r="E105" s="19"/>
      <c r="F105" s="19"/>
      <c r="G105" s="19"/>
      <c r="H105" s="19"/>
      <c r="I105" s="19"/>
      <c r="J105" s="19"/>
      <c r="K105" s="19"/>
      <c r="L105" s="25"/>
      <c r="M105" s="20"/>
      <c r="N105" s="25"/>
      <c r="O105" s="20"/>
    </row>
    <row r="106" spans="1:15" ht="14.4" x14ac:dyDescent="0.3">
      <c r="A106" s="20"/>
      <c r="B106" s="20"/>
      <c r="C106" s="19"/>
      <c r="D106" s="19"/>
      <c r="E106" s="19"/>
      <c r="F106" s="19"/>
      <c r="G106" s="19"/>
      <c r="H106" s="19"/>
      <c r="I106" s="19"/>
      <c r="J106" s="19"/>
      <c r="K106" s="19"/>
      <c r="L106" s="25"/>
      <c r="M106" s="20"/>
      <c r="N106" s="25"/>
      <c r="O106" s="20"/>
    </row>
    <row r="107" spans="1:15" ht="14.4" x14ac:dyDescent="0.3">
      <c r="A107" s="20"/>
      <c r="B107" s="20"/>
      <c r="C107" s="19"/>
      <c r="D107" s="19"/>
      <c r="E107" s="19"/>
      <c r="F107" s="19"/>
      <c r="G107" s="19"/>
      <c r="H107" s="19"/>
      <c r="I107" s="19"/>
      <c r="J107" s="19"/>
      <c r="K107" s="19"/>
      <c r="L107" s="25"/>
      <c r="M107" s="20"/>
      <c r="N107" s="25"/>
      <c r="O107" s="20"/>
    </row>
    <row r="108" spans="1:15" ht="14.4" x14ac:dyDescent="0.3">
      <c r="A108" s="20"/>
      <c r="B108" s="20"/>
      <c r="C108" s="19"/>
      <c r="D108" s="19"/>
      <c r="E108" s="19"/>
      <c r="F108" s="19"/>
      <c r="G108" s="19"/>
      <c r="H108" s="19"/>
      <c r="I108" s="19"/>
      <c r="J108" s="19"/>
      <c r="K108" s="19"/>
      <c r="L108" s="25"/>
      <c r="M108" s="20"/>
      <c r="N108" s="25"/>
      <c r="O108" s="20"/>
    </row>
    <row r="109" spans="1:15" ht="14.4" x14ac:dyDescent="0.3">
      <c r="A109" s="20"/>
      <c r="B109" s="20"/>
      <c r="C109" s="19"/>
      <c r="D109" s="19"/>
      <c r="E109" s="19"/>
      <c r="F109" s="19"/>
      <c r="G109" s="19"/>
      <c r="H109" s="19"/>
      <c r="I109" s="19"/>
      <c r="J109" s="19"/>
      <c r="K109" s="19"/>
      <c r="L109" s="25"/>
      <c r="M109" s="20"/>
      <c r="N109" s="25"/>
      <c r="O109" s="20"/>
    </row>
    <row r="110" spans="1:15" ht="14.4" x14ac:dyDescent="0.3">
      <c r="A110" s="20"/>
      <c r="B110" s="20"/>
      <c r="C110" s="19"/>
      <c r="D110" s="19"/>
      <c r="E110" s="19"/>
      <c r="F110" s="19"/>
      <c r="G110" s="19"/>
      <c r="H110" s="19"/>
      <c r="I110" s="19"/>
      <c r="J110" s="19"/>
      <c r="K110" s="19"/>
      <c r="L110" s="25"/>
      <c r="M110" s="20"/>
      <c r="N110" s="25"/>
      <c r="O110" s="20"/>
    </row>
    <row r="111" spans="1:15" ht="14.4" x14ac:dyDescent="0.3">
      <c r="A111" s="20"/>
      <c r="B111" s="20"/>
      <c r="C111" s="19"/>
      <c r="D111" s="19"/>
      <c r="E111" s="19"/>
      <c r="F111" s="19"/>
      <c r="G111" s="19"/>
      <c r="H111" s="19"/>
      <c r="I111" s="19"/>
      <c r="J111" s="19"/>
      <c r="K111" s="19"/>
      <c r="L111" s="25"/>
      <c r="M111" s="20"/>
      <c r="N111" s="25"/>
      <c r="O111" s="20"/>
    </row>
    <row r="112" spans="1:15" ht="14.4" x14ac:dyDescent="0.3">
      <c r="A112" s="20"/>
      <c r="B112" s="20"/>
      <c r="C112" s="19"/>
      <c r="D112" s="19"/>
      <c r="E112" s="19"/>
      <c r="F112" s="19"/>
      <c r="G112" s="19"/>
      <c r="H112" s="19"/>
      <c r="I112" s="19"/>
      <c r="J112" s="19"/>
      <c r="K112" s="19"/>
      <c r="L112" s="25"/>
      <c r="M112" s="20"/>
      <c r="N112" s="25"/>
      <c r="O112" s="20"/>
    </row>
    <row r="113" spans="1:15" ht="14.4" x14ac:dyDescent="0.3">
      <c r="A113" s="20"/>
      <c r="B113" s="20"/>
      <c r="C113" s="19"/>
      <c r="D113" s="19"/>
      <c r="E113" s="19"/>
      <c r="F113" s="19"/>
      <c r="G113" s="19"/>
      <c r="H113" s="19"/>
      <c r="I113" s="19"/>
      <c r="J113" s="19"/>
      <c r="K113" s="19"/>
      <c r="L113" s="25"/>
      <c r="M113" s="20"/>
      <c r="N113" s="25"/>
      <c r="O113" s="20"/>
    </row>
    <row r="114" spans="1:15" ht="14.4" x14ac:dyDescent="0.3">
      <c r="A114" s="20"/>
      <c r="B114" s="20"/>
      <c r="C114" s="19"/>
      <c r="D114" s="19"/>
      <c r="E114" s="19"/>
      <c r="F114" s="19"/>
      <c r="G114" s="19"/>
      <c r="H114" s="19"/>
      <c r="I114" s="19"/>
      <c r="J114" s="19"/>
      <c r="K114" s="19"/>
      <c r="L114" s="25"/>
      <c r="M114" s="20"/>
      <c r="N114" s="25"/>
      <c r="O114" s="20"/>
    </row>
    <row r="115" spans="1:15" ht="14.4" x14ac:dyDescent="0.3">
      <c r="A115" s="20"/>
      <c r="B115" s="20"/>
      <c r="C115" s="19"/>
      <c r="D115" s="19"/>
      <c r="E115" s="19"/>
      <c r="F115" s="19"/>
      <c r="G115" s="19"/>
      <c r="H115" s="19"/>
      <c r="I115" s="19"/>
      <c r="J115" s="19"/>
      <c r="K115" s="19"/>
      <c r="L115" s="25"/>
      <c r="M115" s="20"/>
      <c r="N115" s="25"/>
      <c r="O115" s="20"/>
    </row>
    <row r="116" spans="1:15" ht="14.4" x14ac:dyDescent="0.3">
      <c r="A116" s="20"/>
      <c r="B116" s="20"/>
      <c r="C116" s="19"/>
      <c r="D116" s="19"/>
      <c r="E116" s="19"/>
      <c r="F116" s="19"/>
      <c r="G116" s="19"/>
      <c r="H116" s="19"/>
      <c r="I116" s="19"/>
      <c r="J116" s="19"/>
      <c r="K116" s="19"/>
      <c r="L116" s="25"/>
      <c r="M116" s="20"/>
      <c r="N116" s="25"/>
      <c r="O116" s="20"/>
    </row>
    <row r="117" spans="1:15" ht="14.4" x14ac:dyDescent="0.3">
      <c r="A117" s="20"/>
      <c r="B117" s="20"/>
      <c r="C117" s="19"/>
      <c r="D117" s="19"/>
      <c r="E117" s="19"/>
      <c r="F117" s="19"/>
      <c r="G117" s="19"/>
      <c r="H117" s="19"/>
      <c r="I117" s="19"/>
      <c r="J117" s="19"/>
      <c r="K117" s="19"/>
      <c r="L117" s="25"/>
      <c r="M117" s="20"/>
      <c r="N117" s="25"/>
      <c r="O117" s="20"/>
    </row>
    <row r="118" spans="1:15" ht="14.4" x14ac:dyDescent="0.3">
      <c r="A118" s="20"/>
      <c r="B118" s="20"/>
      <c r="C118" s="19"/>
      <c r="D118" s="19"/>
      <c r="E118" s="19"/>
      <c r="F118" s="19"/>
      <c r="G118" s="19"/>
      <c r="H118" s="19"/>
      <c r="I118" s="19"/>
      <c r="J118" s="19"/>
      <c r="K118" s="19"/>
      <c r="L118" s="25"/>
      <c r="M118" s="20"/>
      <c r="N118" s="25"/>
      <c r="O118" s="20"/>
    </row>
    <row r="119" spans="1:15" ht="14.4" x14ac:dyDescent="0.3">
      <c r="A119" s="20"/>
      <c r="B119" s="20"/>
      <c r="C119" s="19"/>
      <c r="D119" s="19"/>
      <c r="E119" s="19"/>
      <c r="F119" s="19"/>
      <c r="G119" s="19"/>
      <c r="H119" s="19"/>
      <c r="I119" s="19"/>
      <c r="J119" s="19"/>
      <c r="K119" s="19"/>
      <c r="L119" s="25"/>
      <c r="M119" s="20"/>
      <c r="N119" s="25"/>
      <c r="O119" s="20"/>
    </row>
    <row r="120" spans="1:15" ht="14.4" x14ac:dyDescent="0.3">
      <c r="A120" s="20"/>
      <c r="B120" s="20"/>
      <c r="C120" s="19"/>
      <c r="D120" s="19"/>
      <c r="E120" s="19"/>
      <c r="F120" s="19"/>
      <c r="G120" s="19"/>
      <c r="H120" s="19"/>
      <c r="I120" s="19"/>
      <c r="J120" s="19"/>
      <c r="K120" s="19"/>
      <c r="L120" s="25"/>
      <c r="M120" s="20"/>
      <c r="N120" s="25"/>
      <c r="O120" s="20"/>
    </row>
    <row r="121" spans="1:15" ht="14.4" x14ac:dyDescent="0.3">
      <c r="A121" s="20"/>
      <c r="B121" s="20"/>
      <c r="C121" s="19"/>
      <c r="D121" s="19"/>
      <c r="E121" s="19"/>
      <c r="F121" s="19"/>
      <c r="G121" s="19"/>
      <c r="H121" s="19"/>
      <c r="I121" s="19"/>
      <c r="J121" s="19"/>
      <c r="K121" s="19"/>
      <c r="L121" s="25"/>
      <c r="M121" s="20"/>
      <c r="N121" s="25"/>
      <c r="O121" s="20"/>
    </row>
    <row r="122" spans="1:15" ht="14.4" x14ac:dyDescent="0.3">
      <c r="A122" s="20"/>
      <c r="B122" s="20"/>
      <c r="C122" s="19"/>
      <c r="D122" s="19"/>
      <c r="E122" s="19"/>
      <c r="F122" s="19"/>
      <c r="G122" s="19"/>
      <c r="H122" s="19"/>
      <c r="I122" s="19"/>
      <c r="J122" s="19"/>
      <c r="K122" s="19"/>
      <c r="L122" s="25"/>
      <c r="M122" s="20"/>
      <c r="N122" s="25"/>
      <c r="O122" s="20"/>
    </row>
    <row r="123" spans="1:15" ht="14.4" x14ac:dyDescent="0.3">
      <c r="A123" s="20"/>
      <c r="B123" s="20"/>
      <c r="C123" s="19"/>
      <c r="D123" s="19"/>
      <c r="E123" s="19"/>
      <c r="F123" s="19"/>
      <c r="G123" s="19"/>
      <c r="H123" s="19"/>
      <c r="I123" s="19"/>
      <c r="J123" s="19"/>
      <c r="K123" s="19"/>
      <c r="L123" s="25"/>
      <c r="M123" s="20"/>
      <c r="N123" s="25"/>
      <c r="O123" s="20"/>
    </row>
    <row r="124" spans="1:15" ht="14.4" x14ac:dyDescent="0.3">
      <c r="A124" s="20"/>
      <c r="B124" s="20"/>
      <c r="C124" s="19"/>
      <c r="D124" s="19"/>
      <c r="E124" s="19"/>
      <c r="F124" s="19"/>
      <c r="G124" s="19"/>
      <c r="H124" s="19"/>
      <c r="I124" s="19"/>
      <c r="J124" s="19"/>
      <c r="K124" s="19"/>
      <c r="L124" s="25"/>
      <c r="M124" s="20"/>
      <c r="N124" s="25"/>
      <c r="O124" s="20"/>
    </row>
    <row r="125" spans="1:15" ht="14.4" x14ac:dyDescent="0.3">
      <c r="A125" s="20"/>
      <c r="B125" s="20"/>
      <c r="C125" s="19"/>
      <c r="D125" s="19"/>
      <c r="E125" s="19"/>
      <c r="F125" s="19"/>
      <c r="G125" s="19"/>
      <c r="H125" s="19"/>
      <c r="I125" s="19"/>
      <c r="J125" s="19"/>
      <c r="K125" s="19"/>
      <c r="L125" s="25"/>
      <c r="M125" s="20"/>
      <c r="N125" s="25"/>
      <c r="O125" s="20"/>
    </row>
    <row r="126" spans="1:15" ht="14.4" x14ac:dyDescent="0.3">
      <c r="A126" s="20"/>
      <c r="B126" s="20"/>
      <c r="C126" s="19"/>
      <c r="D126" s="19"/>
      <c r="E126" s="19"/>
      <c r="F126" s="19"/>
      <c r="G126" s="19"/>
      <c r="H126" s="19"/>
      <c r="I126" s="19"/>
      <c r="J126" s="19"/>
      <c r="K126" s="19"/>
      <c r="L126" s="25"/>
      <c r="M126" s="20"/>
      <c r="N126" s="25"/>
      <c r="O126" s="20"/>
    </row>
    <row r="127" spans="1:15" ht="14.4" x14ac:dyDescent="0.3">
      <c r="A127" s="20"/>
      <c r="B127" s="20"/>
      <c r="C127" s="19"/>
      <c r="D127" s="19"/>
      <c r="E127" s="19"/>
      <c r="F127" s="19"/>
      <c r="G127" s="19"/>
      <c r="H127" s="19"/>
      <c r="I127" s="19"/>
      <c r="J127" s="19"/>
      <c r="K127" s="19"/>
      <c r="L127" s="25"/>
      <c r="M127" s="20"/>
      <c r="N127" s="25"/>
      <c r="O127" s="20"/>
    </row>
    <row r="128" spans="1:15" ht="14.4" x14ac:dyDescent="0.3">
      <c r="A128" s="20"/>
      <c r="B128" s="20"/>
      <c r="C128" s="19"/>
      <c r="D128" s="19"/>
      <c r="E128" s="19"/>
      <c r="F128" s="19"/>
      <c r="G128" s="19"/>
      <c r="H128" s="19"/>
      <c r="I128" s="19"/>
      <c r="J128" s="19"/>
      <c r="K128" s="19"/>
      <c r="L128" s="25"/>
      <c r="M128" s="20"/>
      <c r="N128" s="25"/>
      <c r="O128" s="20"/>
    </row>
    <row r="129" spans="1:15" ht="14.4" x14ac:dyDescent="0.3">
      <c r="A129" s="20"/>
      <c r="B129" s="20"/>
      <c r="C129" s="19"/>
      <c r="D129" s="19"/>
      <c r="E129" s="19"/>
      <c r="F129" s="19"/>
      <c r="G129" s="19"/>
      <c r="H129" s="19"/>
      <c r="I129" s="19"/>
      <c r="J129" s="19"/>
      <c r="K129" s="19"/>
      <c r="L129" s="25"/>
      <c r="M129" s="20"/>
      <c r="N129" s="25"/>
      <c r="O129" s="20"/>
    </row>
    <row r="130" spans="1:15" ht="14.4" x14ac:dyDescent="0.3">
      <c r="A130" s="20"/>
      <c r="B130" s="20"/>
      <c r="C130" s="19"/>
      <c r="D130" s="19"/>
      <c r="E130" s="19"/>
      <c r="F130" s="19"/>
      <c r="G130" s="19"/>
      <c r="H130" s="19"/>
      <c r="I130" s="19"/>
      <c r="J130" s="19"/>
      <c r="K130" s="19"/>
      <c r="L130" s="25"/>
      <c r="M130" s="20"/>
      <c r="N130" s="25"/>
      <c r="O130" s="20"/>
    </row>
    <row r="131" spans="1:15" ht="14.4" x14ac:dyDescent="0.3">
      <c r="A131" s="20"/>
      <c r="B131" s="20"/>
      <c r="C131" s="19"/>
      <c r="D131" s="19"/>
      <c r="E131" s="19"/>
      <c r="F131" s="19"/>
      <c r="G131" s="19"/>
      <c r="H131" s="19"/>
      <c r="I131" s="19"/>
      <c r="J131" s="19"/>
      <c r="K131" s="19"/>
      <c r="L131" s="25"/>
      <c r="M131" s="20"/>
      <c r="N131" s="25"/>
      <c r="O131" s="20"/>
    </row>
    <row r="132" spans="1:15" ht="14.4" x14ac:dyDescent="0.3">
      <c r="A132" s="20"/>
      <c r="B132" s="20"/>
      <c r="C132" s="19"/>
      <c r="D132" s="19"/>
      <c r="E132" s="19"/>
      <c r="F132" s="19"/>
      <c r="G132" s="19"/>
      <c r="H132" s="19"/>
      <c r="I132" s="19"/>
      <c r="J132" s="19"/>
      <c r="K132" s="19"/>
      <c r="L132" s="25"/>
      <c r="M132" s="20"/>
      <c r="N132" s="25"/>
      <c r="O132" s="20"/>
    </row>
    <row r="133" spans="1:15" ht="14.4" x14ac:dyDescent="0.3">
      <c r="A133" s="20"/>
      <c r="B133" s="20"/>
      <c r="C133" s="19"/>
      <c r="D133" s="19"/>
      <c r="E133" s="19"/>
      <c r="F133" s="19"/>
      <c r="G133" s="19"/>
      <c r="H133" s="19"/>
      <c r="I133" s="19"/>
      <c r="J133" s="19"/>
      <c r="K133" s="19"/>
      <c r="L133" s="25"/>
      <c r="M133" s="20"/>
      <c r="N133" s="25"/>
      <c r="O133" s="20"/>
    </row>
    <row r="134" spans="1:15" ht="14.4" x14ac:dyDescent="0.3">
      <c r="A134" s="20"/>
      <c r="B134" s="20"/>
      <c r="C134" s="19"/>
      <c r="D134" s="19"/>
      <c r="E134" s="19"/>
      <c r="F134" s="19"/>
      <c r="G134" s="19"/>
      <c r="H134" s="19"/>
      <c r="I134" s="19"/>
      <c r="J134" s="19"/>
      <c r="K134" s="19"/>
      <c r="L134" s="25"/>
      <c r="M134" s="20"/>
      <c r="N134" s="25"/>
      <c r="O134" s="20"/>
    </row>
    <row r="135" spans="1:15" ht="14.4" x14ac:dyDescent="0.3">
      <c r="A135" s="20"/>
      <c r="B135" s="20"/>
      <c r="C135" s="19"/>
      <c r="D135" s="19"/>
      <c r="E135" s="19"/>
      <c r="F135" s="19"/>
      <c r="G135" s="19"/>
      <c r="H135" s="19"/>
      <c r="I135" s="19"/>
      <c r="J135" s="19"/>
      <c r="K135" s="19"/>
      <c r="L135" s="25"/>
      <c r="M135" s="20"/>
      <c r="N135" s="25"/>
      <c r="O135" s="20"/>
    </row>
    <row r="136" spans="1:15" ht="14.4" x14ac:dyDescent="0.3">
      <c r="A136" s="20"/>
      <c r="B136" s="20"/>
      <c r="C136" s="19"/>
      <c r="D136" s="19"/>
      <c r="E136" s="19"/>
      <c r="F136" s="19"/>
      <c r="G136" s="19"/>
      <c r="H136" s="19"/>
      <c r="I136" s="19"/>
      <c r="J136" s="19"/>
      <c r="K136" s="19"/>
      <c r="L136" s="25"/>
      <c r="M136" s="20"/>
      <c r="N136" s="25"/>
      <c r="O136" s="20"/>
    </row>
    <row r="137" spans="1:15" ht="14.4" x14ac:dyDescent="0.3">
      <c r="A137" s="20"/>
      <c r="B137" s="20"/>
      <c r="C137" s="19"/>
      <c r="D137" s="19"/>
      <c r="E137" s="19"/>
      <c r="F137" s="19"/>
      <c r="G137" s="19"/>
      <c r="H137" s="19"/>
      <c r="I137" s="19"/>
      <c r="J137" s="19"/>
      <c r="K137" s="19"/>
      <c r="L137" s="25"/>
      <c r="M137" s="20"/>
      <c r="N137" s="25"/>
      <c r="O137" s="20"/>
    </row>
    <row r="138" spans="1:15" ht="14.4" x14ac:dyDescent="0.3">
      <c r="A138" s="20"/>
      <c r="B138" s="20"/>
      <c r="C138" s="19"/>
      <c r="D138" s="19"/>
      <c r="E138" s="19"/>
      <c r="F138" s="19"/>
      <c r="G138" s="19"/>
      <c r="H138" s="19"/>
      <c r="I138" s="19"/>
      <c r="J138" s="19"/>
      <c r="K138" s="19"/>
      <c r="L138" s="25"/>
      <c r="M138" s="20"/>
      <c r="N138" s="25"/>
      <c r="O138" s="20"/>
    </row>
    <row r="139" spans="1:15" ht="14.4" x14ac:dyDescent="0.3">
      <c r="A139" s="20"/>
      <c r="B139" s="20"/>
      <c r="C139" s="19"/>
      <c r="D139" s="19"/>
      <c r="E139" s="19"/>
      <c r="F139" s="19"/>
      <c r="G139" s="19"/>
      <c r="H139" s="19"/>
      <c r="I139" s="19"/>
      <c r="J139" s="19"/>
      <c r="K139" s="19"/>
      <c r="L139" s="25"/>
      <c r="M139" s="20"/>
      <c r="N139" s="25"/>
      <c r="O139" s="20"/>
    </row>
    <row r="140" spans="1:15" ht="14.4" x14ac:dyDescent="0.3">
      <c r="A140" s="20"/>
      <c r="B140" s="20"/>
      <c r="C140" s="19"/>
      <c r="D140" s="19"/>
      <c r="E140" s="19"/>
      <c r="F140" s="19"/>
      <c r="G140" s="19"/>
      <c r="H140" s="19"/>
      <c r="I140" s="19"/>
      <c r="J140" s="19"/>
      <c r="K140" s="19"/>
      <c r="L140" s="25"/>
      <c r="M140" s="20"/>
      <c r="N140" s="25"/>
      <c r="O140" s="20"/>
    </row>
    <row r="141" spans="1:15" ht="14.4" x14ac:dyDescent="0.3">
      <c r="A141" s="20"/>
      <c r="B141" s="20"/>
      <c r="C141" s="19"/>
      <c r="D141" s="19"/>
      <c r="E141" s="19"/>
      <c r="F141" s="19"/>
      <c r="G141" s="19"/>
      <c r="H141" s="19"/>
      <c r="I141" s="19"/>
      <c r="J141" s="19"/>
      <c r="K141" s="19"/>
      <c r="L141" s="25"/>
      <c r="M141" s="20"/>
      <c r="N141" s="25"/>
      <c r="O141" s="20"/>
    </row>
    <row r="142" spans="1:15" ht="14.4" x14ac:dyDescent="0.3">
      <c r="A142" s="20"/>
      <c r="B142" s="20"/>
      <c r="C142" s="19"/>
      <c r="D142" s="19"/>
      <c r="E142" s="19"/>
      <c r="F142" s="19"/>
      <c r="G142" s="19"/>
      <c r="H142" s="19"/>
      <c r="I142" s="19"/>
      <c r="J142" s="19"/>
      <c r="K142" s="19"/>
      <c r="L142" s="25"/>
      <c r="M142" s="20"/>
      <c r="N142" s="25"/>
      <c r="O142" s="20"/>
    </row>
    <row r="143" spans="1:15" ht="14.4" x14ac:dyDescent="0.3">
      <c r="A143" s="20"/>
      <c r="B143" s="20"/>
      <c r="C143" s="19"/>
      <c r="D143" s="19"/>
      <c r="E143" s="19"/>
      <c r="F143" s="19"/>
      <c r="G143" s="19"/>
      <c r="H143" s="19"/>
      <c r="I143" s="19"/>
      <c r="J143" s="19"/>
      <c r="K143" s="19"/>
      <c r="L143" s="25"/>
      <c r="M143" s="20"/>
      <c r="N143" s="25"/>
      <c r="O143" s="20"/>
    </row>
    <row r="144" spans="1:15" ht="14.4" x14ac:dyDescent="0.3">
      <c r="A144" s="20"/>
      <c r="B144" s="20"/>
      <c r="C144" s="19"/>
      <c r="D144" s="19"/>
      <c r="E144" s="19"/>
      <c r="F144" s="19"/>
      <c r="G144" s="19"/>
      <c r="H144" s="19"/>
      <c r="I144" s="19"/>
      <c r="J144" s="19"/>
      <c r="K144" s="19"/>
      <c r="L144" s="25"/>
      <c r="M144" s="20"/>
      <c r="N144" s="25"/>
      <c r="O144" s="20"/>
    </row>
    <row r="145" spans="1:15" ht="14.4" x14ac:dyDescent="0.3">
      <c r="A145" s="20"/>
      <c r="B145" s="20"/>
      <c r="C145" s="19"/>
      <c r="D145" s="19"/>
      <c r="E145" s="19"/>
      <c r="F145" s="19"/>
      <c r="G145" s="19"/>
      <c r="H145" s="19"/>
      <c r="I145" s="19"/>
      <c r="J145" s="19"/>
      <c r="K145" s="19"/>
      <c r="L145" s="25"/>
      <c r="M145" s="20"/>
      <c r="N145" s="25"/>
      <c r="O145" s="20"/>
    </row>
    <row r="146" spans="1:15" ht="14.4" x14ac:dyDescent="0.3">
      <c r="A146" s="20"/>
      <c r="B146" s="20"/>
      <c r="C146" s="19"/>
      <c r="D146" s="19"/>
      <c r="E146" s="19"/>
      <c r="F146" s="19"/>
      <c r="G146" s="19"/>
      <c r="H146" s="19"/>
      <c r="I146" s="19"/>
      <c r="J146" s="19"/>
      <c r="K146" s="19"/>
      <c r="L146" s="25"/>
      <c r="M146" s="20"/>
      <c r="N146" s="25"/>
      <c r="O146" s="20"/>
    </row>
    <row r="147" spans="1:15" ht="14.4" x14ac:dyDescent="0.3">
      <c r="A147" s="20"/>
      <c r="B147" s="20"/>
      <c r="C147" s="19"/>
      <c r="D147" s="19"/>
      <c r="E147" s="19"/>
      <c r="F147" s="19"/>
      <c r="G147" s="19"/>
      <c r="H147" s="19"/>
      <c r="I147" s="19"/>
      <c r="J147" s="19"/>
      <c r="K147" s="19"/>
      <c r="L147" s="25"/>
      <c r="M147" s="20"/>
      <c r="N147" s="25"/>
      <c r="O147" s="20"/>
    </row>
    <row r="148" spans="1:15" ht="14.4" x14ac:dyDescent="0.3">
      <c r="A148" s="20"/>
      <c r="B148" s="20"/>
      <c r="C148" s="19"/>
      <c r="D148" s="19"/>
      <c r="E148" s="19"/>
      <c r="F148" s="19"/>
      <c r="G148" s="19"/>
      <c r="H148" s="19"/>
      <c r="I148" s="19"/>
      <c r="J148" s="19"/>
      <c r="K148" s="19"/>
      <c r="L148" s="25"/>
      <c r="M148" s="20"/>
      <c r="N148" s="25"/>
      <c r="O148" s="20"/>
    </row>
    <row r="149" spans="1:15" ht="14.4" x14ac:dyDescent="0.3">
      <c r="A149" s="20"/>
      <c r="B149" s="20"/>
      <c r="C149" s="19"/>
      <c r="D149" s="19"/>
      <c r="E149" s="19"/>
      <c r="F149" s="19"/>
      <c r="G149" s="19"/>
      <c r="H149" s="19"/>
      <c r="I149" s="19"/>
      <c r="J149" s="19"/>
      <c r="K149" s="19"/>
      <c r="L149" s="25"/>
      <c r="M149" s="20"/>
      <c r="N149" s="25"/>
      <c r="O149" s="20"/>
    </row>
    <row r="150" spans="1:15" ht="14.4" x14ac:dyDescent="0.3">
      <c r="A150" s="20"/>
      <c r="B150" s="20"/>
      <c r="C150" s="19"/>
      <c r="D150" s="19"/>
      <c r="E150" s="19"/>
      <c r="F150" s="19"/>
      <c r="G150" s="19"/>
      <c r="H150" s="19"/>
      <c r="I150" s="19"/>
      <c r="J150" s="19"/>
      <c r="K150" s="19"/>
      <c r="L150" s="25"/>
      <c r="M150" s="20"/>
      <c r="N150" s="25"/>
      <c r="O150" s="20"/>
    </row>
    <row r="151" spans="1:15" ht="14.4" x14ac:dyDescent="0.3">
      <c r="A151" s="20"/>
      <c r="B151" s="20"/>
      <c r="C151" s="19"/>
      <c r="D151" s="19"/>
      <c r="E151" s="19"/>
      <c r="F151" s="19"/>
      <c r="G151" s="19"/>
      <c r="H151" s="19"/>
      <c r="I151" s="19"/>
      <c r="J151" s="19"/>
      <c r="K151" s="19"/>
      <c r="L151" s="25"/>
      <c r="M151" s="20"/>
      <c r="N151" s="25"/>
      <c r="O151" s="20"/>
    </row>
    <row r="152" spans="1:15" ht="14.4" x14ac:dyDescent="0.3">
      <c r="A152" s="20"/>
      <c r="B152" s="20"/>
      <c r="C152" s="19"/>
      <c r="D152" s="19"/>
      <c r="E152" s="19"/>
      <c r="F152" s="19"/>
      <c r="G152" s="19"/>
      <c r="H152" s="19"/>
      <c r="I152" s="19"/>
      <c r="J152" s="19"/>
      <c r="K152" s="19"/>
      <c r="L152" s="25"/>
      <c r="M152" s="20"/>
      <c r="N152" s="25"/>
      <c r="O152" s="20"/>
    </row>
    <row r="153" spans="1:15" ht="14.4" x14ac:dyDescent="0.3">
      <c r="A153" s="20"/>
      <c r="B153" s="20"/>
      <c r="C153" s="19"/>
      <c r="D153" s="19"/>
      <c r="E153" s="19"/>
      <c r="F153" s="19"/>
      <c r="G153" s="19"/>
      <c r="H153" s="19"/>
      <c r="I153" s="19"/>
      <c r="J153" s="19"/>
      <c r="K153" s="19"/>
      <c r="L153" s="25"/>
      <c r="M153" s="20"/>
      <c r="N153" s="25"/>
      <c r="O153" s="20"/>
    </row>
    <row r="154" spans="1:15" ht="14.4" x14ac:dyDescent="0.3">
      <c r="A154" s="20"/>
      <c r="B154" s="20"/>
      <c r="C154" s="19"/>
      <c r="D154" s="19"/>
      <c r="E154" s="19"/>
      <c r="F154" s="19"/>
      <c r="G154" s="19"/>
      <c r="H154" s="19"/>
      <c r="I154" s="19"/>
      <c r="J154" s="19"/>
      <c r="K154" s="19"/>
      <c r="L154" s="25"/>
      <c r="M154" s="20"/>
      <c r="N154" s="25"/>
      <c r="O154" s="20"/>
    </row>
    <row r="155" spans="1:15" ht="14.4" x14ac:dyDescent="0.3">
      <c r="A155" s="20"/>
      <c r="B155" s="20"/>
      <c r="C155" s="19"/>
      <c r="D155" s="19"/>
      <c r="E155" s="19"/>
      <c r="F155" s="19"/>
      <c r="G155" s="19"/>
      <c r="H155" s="19"/>
      <c r="I155" s="19"/>
      <c r="J155" s="19"/>
      <c r="K155" s="19"/>
      <c r="L155" s="25"/>
      <c r="M155" s="20"/>
      <c r="N155" s="25"/>
      <c r="O155" s="20"/>
    </row>
    <row r="156" spans="1:15" ht="14.4" x14ac:dyDescent="0.3">
      <c r="A156" s="20"/>
      <c r="B156" s="20"/>
      <c r="C156" s="19"/>
      <c r="D156" s="19"/>
      <c r="E156" s="19"/>
      <c r="F156" s="19"/>
      <c r="G156" s="19"/>
      <c r="H156" s="19"/>
      <c r="I156" s="19"/>
      <c r="J156" s="19"/>
      <c r="K156" s="19"/>
      <c r="L156" s="25"/>
      <c r="M156" s="20"/>
      <c r="N156" s="25"/>
      <c r="O156" s="20"/>
    </row>
    <row r="157" spans="1:15" ht="14.4" x14ac:dyDescent="0.3">
      <c r="A157" s="20"/>
      <c r="B157" s="20"/>
      <c r="C157" s="19"/>
      <c r="D157" s="19"/>
      <c r="E157" s="19"/>
      <c r="F157" s="19"/>
      <c r="G157" s="19"/>
      <c r="H157" s="19"/>
      <c r="I157" s="19"/>
      <c r="J157" s="19"/>
      <c r="K157" s="19"/>
      <c r="L157" s="25"/>
      <c r="M157" s="20"/>
      <c r="N157" s="25"/>
      <c r="O157" s="20"/>
    </row>
    <row r="158" spans="1:15" ht="14.4" x14ac:dyDescent="0.3">
      <c r="A158" s="20"/>
      <c r="B158" s="20"/>
      <c r="C158" s="19"/>
      <c r="D158" s="19"/>
      <c r="E158" s="19"/>
      <c r="F158" s="19"/>
      <c r="G158" s="19"/>
      <c r="H158" s="19"/>
      <c r="I158" s="19"/>
      <c r="J158" s="19"/>
      <c r="K158" s="19"/>
      <c r="L158" s="25"/>
      <c r="M158" s="20"/>
      <c r="N158" s="25"/>
      <c r="O158" s="20"/>
    </row>
    <row r="159" spans="1:15" ht="14.4" x14ac:dyDescent="0.3">
      <c r="A159" s="20"/>
      <c r="B159" s="20"/>
      <c r="C159" s="19"/>
      <c r="D159" s="19"/>
      <c r="E159" s="19"/>
      <c r="F159" s="19"/>
      <c r="G159" s="19"/>
      <c r="H159" s="19"/>
      <c r="I159" s="19"/>
      <c r="J159" s="19"/>
      <c r="K159" s="19"/>
      <c r="L159" s="25"/>
      <c r="M159" s="20"/>
      <c r="N159" s="25"/>
      <c r="O159" s="20"/>
    </row>
    <row r="160" spans="1:15" ht="14.4" x14ac:dyDescent="0.3">
      <c r="A160" s="20"/>
      <c r="B160" s="20"/>
      <c r="C160" s="19"/>
      <c r="D160" s="19"/>
      <c r="E160" s="19"/>
      <c r="F160" s="19"/>
      <c r="G160" s="19"/>
      <c r="H160" s="19"/>
      <c r="I160" s="19"/>
      <c r="J160" s="19"/>
      <c r="K160" s="19"/>
      <c r="L160" s="25"/>
      <c r="M160" s="20"/>
      <c r="N160" s="25"/>
      <c r="O160" s="20"/>
    </row>
    <row r="161" spans="1:15" ht="14.4" x14ac:dyDescent="0.3">
      <c r="A161" s="20"/>
      <c r="B161" s="20"/>
      <c r="C161" s="19"/>
      <c r="D161" s="19"/>
      <c r="E161" s="19"/>
      <c r="F161" s="19"/>
      <c r="G161" s="19"/>
      <c r="H161" s="19"/>
      <c r="I161" s="19"/>
      <c r="J161" s="19"/>
      <c r="K161" s="19"/>
      <c r="L161" s="25"/>
      <c r="M161" s="20"/>
      <c r="N161" s="25"/>
      <c r="O161" s="20"/>
    </row>
    <row r="162" spans="1:15" ht="14.4" x14ac:dyDescent="0.3">
      <c r="A162" s="20"/>
      <c r="B162" s="20"/>
      <c r="C162" s="19"/>
      <c r="D162" s="19"/>
      <c r="E162" s="19"/>
      <c r="F162" s="19"/>
      <c r="G162" s="19"/>
      <c r="H162" s="19"/>
      <c r="I162" s="19"/>
      <c r="J162" s="19"/>
      <c r="K162" s="19"/>
      <c r="L162" s="25"/>
      <c r="M162" s="20"/>
      <c r="N162" s="25"/>
      <c r="O162" s="20"/>
    </row>
    <row r="163" spans="1:15" ht="14.4" x14ac:dyDescent="0.3">
      <c r="A163" s="20"/>
      <c r="B163" s="20"/>
      <c r="C163" s="19"/>
      <c r="D163" s="19"/>
      <c r="E163" s="19"/>
      <c r="F163" s="19"/>
      <c r="G163" s="19"/>
      <c r="H163" s="19"/>
      <c r="I163" s="19"/>
      <c r="J163" s="19"/>
      <c r="K163" s="19"/>
      <c r="L163" s="25"/>
      <c r="M163" s="20"/>
      <c r="N163" s="25"/>
      <c r="O163" s="20"/>
    </row>
    <row r="164" spans="1:15" ht="14.4" x14ac:dyDescent="0.3">
      <c r="A164" s="20"/>
      <c r="B164" s="20"/>
      <c r="C164" s="19"/>
      <c r="D164" s="19"/>
      <c r="E164" s="19"/>
      <c r="F164" s="19"/>
      <c r="G164" s="19"/>
      <c r="H164" s="19"/>
      <c r="I164" s="19"/>
      <c r="J164" s="19"/>
      <c r="K164" s="19"/>
      <c r="L164" s="25"/>
      <c r="M164" s="20"/>
      <c r="N164" s="25"/>
      <c r="O164" s="20"/>
    </row>
    <row r="165" spans="1:15" ht="14.4" x14ac:dyDescent="0.3">
      <c r="A165" s="20"/>
      <c r="B165" s="20"/>
      <c r="C165" s="19"/>
      <c r="D165" s="19"/>
      <c r="E165" s="19"/>
      <c r="F165" s="19"/>
      <c r="G165" s="19"/>
      <c r="H165" s="19"/>
      <c r="I165" s="19"/>
      <c r="J165" s="19"/>
      <c r="K165" s="19"/>
      <c r="L165" s="25"/>
      <c r="M165" s="20"/>
      <c r="N165" s="25"/>
      <c r="O165" s="20"/>
    </row>
    <row r="166" spans="1:15" ht="14.4" x14ac:dyDescent="0.3">
      <c r="A166" s="20"/>
      <c r="B166" s="20"/>
      <c r="C166" s="19"/>
      <c r="D166" s="19"/>
      <c r="E166" s="19"/>
      <c r="F166" s="19"/>
      <c r="G166" s="19"/>
      <c r="H166" s="19"/>
      <c r="I166" s="19"/>
      <c r="J166" s="19"/>
      <c r="K166" s="19"/>
      <c r="L166" s="25"/>
      <c r="M166" s="20"/>
      <c r="N166" s="25"/>
      <c r="O166" s="20"/>
    </row>
    <row r="167" spans="1:15" ht="14.4" x14ac:dyDescent="0.3">
      <c r="A167" s="20"/>
      <c r="B167" s="20"/>
      <c r="C167" s="19"/>
      <c r="D167" s="19"/>
      <c r="E167" s="19"/>
      <c r="F167" s="19"/>
      <c r="G167" s="19"/>
      <c r="H167" s="19"/>
      <c r="I167" s="19"/>
      <c r="J167" s="19"/>
      <c r="K167" s="19"/>
      <c r="L167" s="25"/>
      <c r="M167" s="20"/>
      <c r="N167" s="25"/>
      <c r="O167" s="20"/>
    </row>
    <row r="168" spans="1:15" ht="14.4" x14ac:dyDescent="0.3">
      <c r="A168" s="20"/>
      <c r="B168" s="20"/>
      <c r="C168" s="19"/>
      <c r="D168" s="19"/>
      <c r="E168" s="19"/>
      <c r="F168" s="19"/>
      <c r="G168" s="19"/>
      <c r="H168" s="19"/>
      <c r="I168" s="19"/>
      <c r="J168" s="19"/>
      <c r="K168" s="19"/>
      <c r="L168" s="25"/>
      <c r="M168" s="20"/>
      <c r="N168" s="25"/>
      <c r="O168" s="20"/>
    </row>
    <row r="169" spans="1:15" ht="14.4" x14ac:dyDescent="0.3">
      <c r="A169" s="20"/>
      <c r="B169" s="20"/>
      <c r="C169" s="19"/>
      <c r="D169" s="19"/>
      <c r="E169" s="19"/>
      <c r="F169" s="19"/>
      <c r="G169" s="19"/>
      <c r="H169" s="19"/>
      <c r="I169" s="19"/>
      <c r="J169" s="19"/>
      <c r="K169" s="19"/>
      <c r="L169" s="25"/>
      <c r="M169" s="20"/>
      <c r="N169" s="25"/>
      <c r="O169" s="20"/>
    </row>
    <row r="170" spans="1:15" ht="14.4" x14ac:dyDescent="0.3">
      <c r="A170" s="20"/>
      <c r="B170" s="20"/>
      <c r="C170" s="19"/>
      <c r="D170" s="19"/>
      <c r="E170" s="19"/>
      <c r="F170" s="19"/>
      <c r="G170" s="19"/>
      <c r="H170" s="19"/>
      <c r="I170" s="19"/>
      <c r="J170" s="19"/>
      <c r="K170" s="19"/>
      <c r="L170" s="25"/>
      <c r="M170" s="20"/>
      <c r="N170" s="25"/>
      <c r="O170" s="20"/>
    </row>
    <row r="171" spans="1:15" ht="14.4" x14ac:dyDescent="0.3">
      <c r="A171" s="20"/>
      <c r="B171" s="20"/>
      <c r="C171" s="19"/>
      <c r="D171" s="19"/>
      <c r="E171" s="19"/>
      <c r="F171" s="19"/>
      <c r="G171" s="19"/>
      <c r="H171" s="19"/>
      <c r="I171" s="19"/>
      <c r="J171" s="19"/>
      <c r="K171" s="19"/>
      <c r="L171" s="25"/>
      <c r="M171" s="20"/>
      <c r="N171" s="25"/>
      <c r="O171" s="20"/>
    </row>
    <row r="172" spans="1:15" ht="14.4" x14ac:dyDescent="0.3">
      <c r="A172" s="20"/>
      <c r="B172" s="20"/>
      <c r="C172" s="19"/>
      <c r="D172" s="19"/>
      <c r="E172" s="19"/>
      <c r="F172" s="19"/>
      <c r="G172" s="19"/>
      <c r="H172" s="19"/>
      <c r="I172" s="19"/>
      <c r="J172" s="19"/>
      <c r="K172" s="19"/>
      <c r="L172" s="25"/>
      <c r="M172" s="20"/>
      <c r="N172" s="25"/>
      <c r="O172" s="20"/>
    </row>
    <row r="173" spans="1:15" ht="14.4" x14ac:dyDescent="0.3">
      <c r="A173" s="20"/>
      <c r="B173" s="20"/>
      <c r="C173" s="19"/>
      <c r="D173" s="19"/>
      <c r="E173" s="19"/>
      <c r="F173" s="19"/>
      <c r="G173" s="19"/>
      <c r="H173" s="19"/>
      <c r="I173" s="19"/>
      <c r="J173" s="19"/>
      <c r="K173" s="19"/>
      <c r="L173" s="25"/>
      <c r="M173" s="20"/>
      <c r="N173" s="25"/>
      <c r="O173" s="20"/>
    </row>
    <row r="174" spans="1:15" ht="14.4" x14ac:dyDescent="0.3">
      <c r="A174" s="20"/>
      <c r="B174" s="20"/>
      <c r="C174" s="19"/>
      <c r="D174" s="19"/>
      <c r="E174" s="19"/>
      <c r="F174" s="19"/>
      <c r="G174" s="19"/>
      <c r="H174" s="19"/>
      <c r="I174" s="19"/>
      <c r="J174" s="19"/>
      <c r="K174" s="19"/>
      <c r="L174" s="25"/>
      <c r="M174" s="20"/>
      <c r="N174" s="25"/>
      <c r="O174" s="20"/>
    </row>
    <row r="175" spans="1:15" ht="14.4" x14ac:dyDescent="0.3">
      <c r="A175" s="20"/>
      <c r="B175" s="20"/>
      <c r="C175" s="19"/>
      <c r="D175" s="19"/>
      <c r="E175" s="19"/>
      <c r="F175" s="19"/>
      <c r="G175" s="19"/>
      <c r="H175" s="19"/>
      <c r="I175" s="19"/>
      <c r="J175" s="19"/>
      <c r="K175" s="19"/>
      <c r="L175" s="25"/>
      <c r="M175" s="20"/>
      <c r="N175" s="25"/>
      <c r="O175" s="20"/>
    </row>
    <row r="176" spans="1:15" ht="14.4" x14ac:dyDescent="0.3">
      <c r="A176" s="20"/>
      <c r="B176" s="20"/>
      <c r="C176" s="19"/>
      <c r="D176" s="19"/>
      <c r="E176" s="19"/>
      <c r="F176" s="19"/>
      <c r="G176" s="19"/>
      <c r="H176" s="19"/>
      <c r="I176" s="19"/>
      <c r="J176" s="19"/>
      <c r="K176" s="19"/>
      <c r="L176" s="25"/>
      <c r="M176" s="20"/>
      <c r="N176" s="25"/>
      <c r="O176" s="20"/>
    </row>
    <row r="177" spans="1:15" ht="14.4" x14ac:dyDescent="0.3">
      <c r="A177" s="20"/>
      <c r="B177" s="20"/>
      <c r="C177" s="19"/>
      <c r="D177" s="19"/>
      <c r="E177" s="19"/>
      <c r="F177" s="19"/>
      <c r="G177" s="19"/>
      <c r="H177" s="19"/>
      <c r="I177" s="19"/>
      <c r="J177" s="19"/>
      <c r="K177" s="19"/>
      <c r="L177" s="25"/>
      <c r="M177" s="20"/>
      <c r="N177" s="25"/>
      <c r="O177" s="20"/>
    </row>
    <row r="178" spans="1:15" ht="14.4" x14ac:dyDescent="0.3">
      <c r="A178" s="20"/>
      <c r="B178" s="20"/>
      <c r="C178" s="19"/>
      <c r="D178" s="19"/>
      <c r="E178" s="19"/>
      <c r="F178" s="19"/>
      <c r="G178" s="19"/>
      <c r="H178" s="19"/>
      <c r="I178" s="19"/>
      <c r="J178" s="19"/>
      <c r="K178" s="19"/>
      <c r="L178" s="25"/>
      <c r="M178" s="20"/>
      <c r="N178" s="25"/>
      <c r="O178" s="20"/>
    </row>
    <row r="179" spans="1:15" ht="14.4" x14ac:dyDescent="0.3">
      <c r="A179" s="20"/>
      <c r="B179" s="20"/>
      <c r="C179" s="19"/>
      <c r="D179" s="19"/>
      <c r="E179" s="19"/>
      <c r="F179" s="19"/>
      <c r="G179" s="19"/>
      <c r="H179" s="19"/>
      <c r="I179" s="19"/>
      <c r="J179" s="19"/>
      <c r="K179" s="19"/>
      <c r="L179" s="25"/>
      <c r="M179" s="20"/>
      <c r="N179" s="25"/>
      <c r="O179" s="20"/>
    </row>
    <row r="180" spans="1:15" ht="14.4" x14ac:dyDescent="0.3">
      <c r="A180" s="20"/>
      <c r="B180" s="20"/>
      <c r="C180" s="19"/>
      <c r="D180" s="19"/>
      <c r="E180" s="19"/>
      <c r="F180" s="19"/>
      <c r="G180" s="19"/>
      <c r="H180" s="19"/>
      <c r="I180" s="19"/>
      <c r="J180" s="19"/>
      <c r="K180" s="19"/>
      <c r="L180" s="25"/>
      <c r="M180" s="20"/>
      <c r="N180" s="25"/>
      <c r="O180" s="20"/>
    </row>
    <row r="181" spans="1:15" ht="14.4" x14ac:dyDescent="0.3">
      <c r="A181" s="20"/>
      <c r="B181" s="20"/>
      <c r="C181" s="19"/>
      <c r="D181" s="19"/>
      <c r="E181" s="19"/>
      <c r="F181" s="19"/>
      <c r="G181" s="19"/>
      <c r="H181" s="19"/>
      <c r="I181" s="19"/>
      <c r="J181" s="19"/>
      <c r="K181" s="19"/>
      <c r="L181" s="25"/>
      <c r="M181" s="20"/>
      <c r="N181" s="25"/>
      <c r="O181" s="20"/>
    </row>
    <row r="182" spans="1:15" ht="14.4" x14ac:dyDescent="0.3">
      <c r="A182" s="20"/>
      <c r="B182" s="20"/>
      <c r="C182" s="19"/>
      <c r="D182" s="19"/>
      <c r="E182" s="19"/>
      <c r="F182" s="19"/>
      <c r="G182" s="19"/>
      <c r="H182" s="19"/>
      <c r="I182" s="19"/>
      <c r="J182" s="19"/>
      <c r="K182" s="19"/>
      <c r="L182" s="25"/>
      <c r="M182" s="20"/>
      <c r="N182" s="25"/>
      <c r="O182" s="20"/>
    </row>
    <row r="183" spans="1:15" ht="14.4" x14ac:dyDescent="0.3">
      <c r="A183" s="20"/>
      <c r="B183" s="20"/>
      <c r="C183" s="19"/>
      <c r="D183" s="19"/>
      <c r="E183" s="19"/>
      <c r="F183" s="19"/>
      <c r="G183" s="19"/>
      <c r="H183" s="19"/>
      <c r="I183" s="19"/>
      <c r="J183" s="19"/>
      <c r="K183" s="19"/>
      <c r="L183" s="25"/>
      <c r="M183" s="20"/>
      <c r="N183" s="25"/>
      <c r="O183" s="20"/>
    </row>
    <row r="184" spans="1:15" ht="14.4" x14ac:dyDescent="0.3">
      <c r="A184" s="20"/>
      <c r="B184" s="20"/>
      <c r="C184" s="19"/>
      <c r="D184" s="19"/>
      <c r="E184" s="19"/>
      <c r="F184" s="19"/>
      <c r="G184" s="19"/>
      <c r="H184" s="19"/>
      <c r="I184" s="19"/>
      <c r="J184" s="19"/>
      <c r="K184" s="19"/>
      <c r="L184" s="25"/>
      <c r="M184" s="20"/>
      <c r="N184" s="25"/>
      <c r="O184" s="20"/>
    </row>
    <row r="185" spans="1:15" ht="14.4" x14ac:dyDescent="0.3">
      <c r="A185" s="20"/>
      <c r="B185" s="20"/>
      <c r="C185" s="19"/>
      <c r="D185" s="19"/>
      <c r="E185" s="19"/>
      <c r="F185" s="19"/>
      <c r="G185" s="19"/>
      <c r="H185" s="19"/>
      <c r="I185" s="19"/>
      <c r="J185" s="19"/>
      <c r="K185" s="19"/>
      <c r="L185" s="25"/>
      <c r="M185" s="20"/>
      <c r="N185" s="25"/>
      <c r="O185" s="20"/>
    </row>
    <row r="186" spans="1:15" ht="14.4" x14ac:dyDescent="0.3">
      <c r="A186" s="20"/>
      <c r="B186" s="20"/>
      <c r="C186" s="19"/>
      <c r="D186" s="19"/>
      <c r="E186" s="19"/>
      <c r="F186" s="19"/>
      <c r="G186" s="19"/>
      <c r="H186" s="19"/>
      <c r="I186" s="19"/>
      <c r="J186" s="19"/>
      <c r="K186" s="19"/>
      <c r="L186" s="25"/>
      <c r="M186" s="20"/>
      <c r="N186" s="25"/>
      <c r="O186" s="20"/>
    </row>
    <row r="187" spans="1:15" ht="14.4" x14ac:dyDescent="0.3">
      <c r="A187" s="20"/>
      <c r="B187" s="20"/>
      <c r="C187" s="19"/>
      <c r="D187" s="19"/>
      <c r="E187" s="19"/>
      <c r="F187" s="19"/>
      <c r="G187" s="19"/>
      <c r="H187" s="19"/>
      <c r="I187" s="19"/>
      <c r="J187" s="19"/>
      <c r="K187" s="19"/>
      <c r="L187" s="25"/>
      <c r="M187" s="20"/>
      <c r="N187" s="25"/>
      <c r="O187" s="20"/>
    </row>
    <row r="188" spans="1:15" ht="14.4" x14ac:dyDescent="0.3">
      <c r="A188" s="20"/>
      <c r="B188" s="20"/>
      <c r="C188" s="19"/>
      <c r="D188" s="19"/>
      <c r="E188" s="19"/>
      <c r="F188" s="19"/>
      <c r="G188" s="19"/>
      <c r="H188" s="19"/>
      <c r="I188" s="19"/>
      <c r="J188" s="19"/>
      <c r="K188" s="19"/>
      <c r="L188" s="25"/>
      <c r="M188" s="20"/>
      <c r="N188" s="25"/>
      <c r="O188" s="20"/>
    </row>
    <row r="189" spans="1:15" ht="14.4" x14ac:dyDescent="0.3">
      <c r="A189" s="20"/>
      <c r="B189" s="20"/>
      <c r="C189" s="19"/>
      <c r="D189" s="19"/>
      <c r="E189" s="19"/>
      <c r="F189" s="19"/>
      <c r="G189" s="19"/>
      <c r="H189" s="19"/>
      <c r="I189" s="19"/>
      <c r="J189" s="19"/>
      <c r="K189" s="19"/>
      <c r="L189" s="25"/>
      <c r="M189" s="20"/>
      <c r="N189" s="25"/>
      <c r="O189" s="20"/>
    </row>
    <row r="190" spans="1:15" ht="14.4" x14ac:dyDescent="0.3">
      <c r="A190" s="20"/>
      <c r="B190" s="20"/>
      <c r="C190" s="19"/>
      <c r="D190" s="19"/>
      <c r="E190" s="19"/>
      <c r="F190" s="19"/>
      <c r="G190" s="19"/>
      <c r="H190" s="19"/>
      <c r="I190" s="19"/>
      <c r="J190" s="19"/>
      <c r="K190" s="19"/>
      <c r="L190" s="25"/>
      <c r="M190" s="20"/>
      <c r="N190" s="25"/>
      <c r="O190" s="20"/>
    </row>
    <row r="191" spans="1:15" ht="14.4" x14ac:dyDescent="0.3">
      <c r="A191" s="20"/>
      <c r="B191" s="20"/>
      <c r="C191" s="19"/>
      <c r="D191" s="19"/>
      <c r="E191" s="19"/>
      <c r="F191" s="19"/>
      <c r="G191" s="19"/>
      <c r="H191" s="19"/>
      <c r="I191" s="19"/>
      <c r="J191" s="19"/>
      <c r="K191" s="19"/>
      <c r="L191" s="25"/>
      <c r="M191" s="20"/>
      <c r="N191" s="25"/>
      <c r="O191" s="20"/>
    </row>
    <row r="192" spans="1:15" ht="14.4" x14ac:dyDescent="0.3">
      <c r="A192" s="20"/>
      <c r="B192" s="20"/>
      <c r="C192" s="19"/>
      <c r="D192" s="19"/>
      <c r="E192" s="19"/>
      <c r="F192" s="19"/>
      <c r="G192" s="19"/>
      <c r="H192" s="19"/>
      <c r="I192" s="19"/>
      <c r="J192" s="19"/>
      <c r="K192" s="19"/>
      <c r="L192" s="25"/>
      <c r="M192" s="20"/>
      <c r="N192" s="25"/>
      <c r="O192" s="20"/>
    </row>
    <row r="193" spans="1:15" ht="14.4" x14ac:dyDescent="0.3">
      <c r="A193" s="20"/>
      <c r="B193" s="20"/>
      <c r="C193" s="19"/>
      <c r="D193" s="19"/>
      <c r="E193" s="19"/>
      <c r="F193" s="19"/>
      <c r="G193" s="19"/>
      <c r="H193" s="19"/>
      <c r="I193" s="19"/>
      <c r="J193" s="19"/>
      <c r="K193" s="19"/>
      <c r="L193" s="25"/>
      <c r="M193" s="20"/>
      <c r="N193" s="25"/>
      <c r="O193" s="20"/>
    </row>
    <row r="194" spans="1:15" ht="14.4" x14ac:dyDescent="0.3">
      <c r="A194" s="20"/>
      <c r="B194" s="20"/>
      <c r="C194" s="19"/>
      <c r="D194" s="19"/>
      <c r="E194" s="19"/>
      <c r="F194" s="19"/>
      <c r="G194" s="19"/>
      <c r="H194" s="19"/>
      <c r="I194" s="19"/>
      <c r="J194" s="19"/>
      <c r="K194" s="19"/>
      <c r="L194" s="25"/>
      <c r="M194" s="20"/>
      <c r="N194" s="25"/>
      <c r="O194" s="20"/>
    </row>
    <row r="195" spans="1:15" ht="14.4" x14ac:dyDescent="0.3">
      <c r="A195" s="20"/>
      <c r="B195" s="20"/>
      <c r="C195" s="19"/>
      <c r="D195" s="19"/>
      <c r="E195" s="19"/>
      <c r="F195" s="19"/>
      <c r="G195" s="19"/>
      <c r="H195" s="19"/>
      <c r="I195" s="19"/>
      <c r="J195" s="19"/>
      <c r="K195" s="19"/>
      <c r="L195" s="25"/>
      <c r="M195" s="20"/>
      <c r="N195" s="25"/>
      <c r="O195" s="20"/>
    </row>
    <row r="196" spans="1:15" ht="14.4" x14ac:dyDescent="0.3">
      <c r="A196" s="20"/>
      <c r="B196" s="20"/>
      <c r="C196" s="19"/>
      <c r="D196" s="19"/>
      <c r="E196" s="19"/>
      <c r="F196" s="19"/>
      <c r="G196" s="19"/>
      <c r="H196" s="19"/>
      <c r="I196" s="19"/>
      <c r="J196" s="19"/>
      <c r="K196" s="19"/>
      <c r="L196" s="25"/>
      <c r="M196" s="20"/>
      <c r="N196" s="25"/>
      <c r="O196" s="20"/>
    </row>
    <row r="197" spans="1:15" ht="14.4" x14ac:dyDescent="0.3">
      <c r="A197" s="20"/>
      <c r="B197" s="20"/>
      <c r="C197" s="19"/>
      <c r="D197" s="19"/>
      <c r="E197" s="19"/>
      <c r="F197" s="19"/>
      <c r="G197" s="19"/>
      <c r="H197" s="19"/>
      <c r="I197" s="19"/>
      <c r="J197" s="19"/>
      <c r="K197" s="19"/>
      <c r="L197" s="25"/>
      <c r="M197" s="20"/>
      <c r="N197" s="25"/>
      <c r="O197" s="20"/>
    </row>
    <row r="198" spans="1:15" ht="14.4" x14ac:dyDescent="0.3">
      <c r="A198" s="20"/>
      <c r="B198" s="20"/>
      <c r="C198" s="19"/>
      <c r="D198" s="19"/>
      <c r="E198" s="19"/>
      <c r="F198" s="19"/>
      <c r="G198" s="19"/>
      <c r="H198" s="19"/>
      <c r="I198" s="19"/>
      <c r="J198" s="19"/>
      <c r="K198" s="19"/>
      <c r="L198" s="25"/>
      <c r="M198" s="20"/>
      <c r="N198" s="25"/>
      <c r="O198" s="20"/>
    </row>
    <row r="199" spans="1:15" ht="14.4" x14ac:dyDescent="0.3">
      <c r="A199" s="20"/>
      <c r="B199" s="20"/>
      <c r="C199" s="19"/>
      <c r="D199" s="19"/>
      <c r="E199" s="19"/>
      <c r="F199" s="19"/>
      <c r="G199" s="19"/>
      <c r="H199" s="19"/>
      <c r="I199" s="19"/>
      <c r="J199" s="19"/>
      <c r="K199" s="19"/>
      <c r="L199" s="25"/>
      <c r="M199" s="20"/>
      <c r="N199" s="25"/>
      <c r="O199" s="20"/>
    </row>
    <row r="200" spans="1:15" ht="14.4" x14ac:dyDescent="0.3">
      <c r="A200" s="20"/>
      <c r="B200" s="20"/>
      <c r="C200" s="19"/>
      <c r="D200" s="19"/>
      <c r="E200" s="19"/>
      <c r="F200" s="19"/>
      <c r="G200" s="19"/>
      <c r="H200" s="19"/>
      <c r="I200" s="19"/>
      <c r="J200" s="19"/>
      <c r="K200" s="19"/>
      <c r="L200" s="25"/>
      <c r="M200" s="20"/>
      <c r="N200" s="25"/>
      <c r="O200" s="20"/>
    </row>
    <row r="201" spans="1:15" ht="14.4" x14ac:dyDescent="0.3">
      <c r="A201" s="20"/>
      <c r="B201" s="20"/>
      <c r="C201" s="19"/>
      <c r="D201" s="19"/>
      <c r="E201" s="19"/>
      <c r="F201" s="19"/>
      <c r="G201" s="19"/>
      <c r="H201" s="19"/>
      <c r="I201" s="19"/>
      <c r="J201" s="19"/>
      <c r="K201" s="19"/>
      <c r="L201" s="25"/>
      <c r="M201" s="20"/>
      <c r="N201" s="25"/>
      <c r="O201" s="20"/>
    </row>
    <row r="202" spans="1:15" ht="14.4" x14ac:dyDescent="0.3">
      <c r="A202" s="20"/>
      <c r="B202" s="20"/>
      <c r="C202" s="19"/>
      <c r="D202" s="19"/>
      <c r="E202" s="19"/>
      <c r="F202" s="19"/>
      <c r="G202" s="19"/>
      <c r="H202" s="19"/>
      <c r="I202" s="19"/>
      <c r="J202" s="19"/>
      <c r="K202" s="19"/>
      <c r="L202" s="25"/>
      <c r="M202" s="20"/>
      <c r="N202" s="25"/>
      <c r="O202" s="20"/>
    </row>
    <row r="203" spans="1:15" ht="14.4" x14ac:dyDescent="0.3">
      <c r="A203" s="20"/>
      <c r="B203" s="20"/>
      <c r="C203" s="19"/>
      <c r="D203" s="19"/>
      <c r="E203" s="19"/>
      <c r="F203" s="19"/>
      <c r="G203" s="19"/>
      <c r="H203" s="19"/>
      <c r="I203" s="19"/>
      <c r="J203" s="19"/>
      <c r="K203" s="19"/>
      <c r="L203" s="25"/>
      <c r="M203" s="20"/>
      <c r="N203" s="25"/>
      <c r="O203" s="20"/>
    </row>
    <row r="204" spans="1:15" ht="14.4" x14ac:dyDescent="0.3">
      <c r="A204" s="20"/>
      <c r="B204" s="20"/>
      <c r="C204" s="19"/>
      <c r="D204" s="19"/>
      <c r="E204" s="19"/>
      <c r="F204" s="19"/>
      <c r="G204" s="19"/>
      <c r="H204" s="19"/>
      <c r="I204" s="19"/>
      <c r="J204" s="19"/>
      <c r="K204" s="19"/>
      <c r="L204" s="25"/>
      <c r="M204" s="20"/>
      <c r="N204" s="25"/>
      <c r="O204" s="20"/>
    </row>
    <row r="205" spans="1:15" ht="14.4" x14ac:dyDescent="0.3">
      <c r="A205" s="20"/>
      <c r="B205" s="20"/>
      <c r="C205" s="19"/>
      <c r="D205" s="19"/>
      <c r="E205" s="19"/>
      <c r="F205" s="19"/>
      <c r="G205" s="19"/>
      <c r="H205" s="19"/>
      <c r="I205" s="19"/>
      <c r="J205" s="19"/>
      <c r="K205" s="19"/>
      <c r="L205" s="25"/>
      <c r="M205" s="20"/>
      <c r="N205" s="25"/>
      <c r="O205" s="20"/>
    </row>
    <row r="206" spans="1:15" ht="14.4" x14ac:dyDescent="0.3">
      <c r="A206" s="20"/>
      <c r="B206" s="20"/>
      <c r="C206" s="19"/>
      <c r="D206" s="19"/>
      <c r="E206" s="19"/>
      <c r="F206" s="19"/>
      <c r="G206" s="19"/>
      <c r="H206" s="19"/>
      <c r="I206" s="19"/>
      <c r="J206" s="19"/>
      <c r="K206" s="19"/>
      <c r="L206" s="25"/>
      <c r="M206" s="20"/>
      <c r="N206" s="25"/>
      <c r="O206" s="20"/>
    </row>
    <row r="207" spans="1:15" ht="14.4" x14ac:dyDescent="0.3">
      <c r="A207" s="20"/>
      <c r="B207" s="20"/>
      <c r="C207" s="19"/>
      <c r="D207" s="19"/>
      <c r="E207" s="19"/>
      <c r="F207" s="19"/>
      <c r="G207" s="19"/>
      <c r="H207" s="19"/>
      <c r="I207" s="19"/>
      <c r="J207" s="19"/>
      <c r="K207" s="19"/>
      <c r="L207" s="25"/>
      <c r="M207" s="20"/>
      <c r="N207" s="25"/>
      <c r="O207" s="20"/>
    </row>
    <row r="208" spans="1:15" ht="14.4" x14ac:dyDescent="0.3">
      <c r="A208" s="20"/>
      <c r="B208" s="20"/>
      <c r="C208" s="19"/>
      <c r="D208" s="19"/>
      <c r="E208" s="19"/>
      <c r="F208" s="19"/>
      <c r="G208" s="19"/>
      <c r="H208" s="19"/>
      <c r="I208" s="19"/>
      <c r="J208" s="19"/>
      <c r="K208" s="19"/>
      <c r="L208" s="25"/>
      <c r="M208" s="20"/>
      <c r="N208" s="25"/>
      <c r="O208" s="20"/>
    </row>
    <row r="209" spans="1:15" ht="14.4" x14ac:dyDescent="0.3">
      <c r="A209" s="20"/>
      <c r="B209" s="20"/>
      <c r="C209" s="19"/>
      <c r="D209" s="19"/>
      <c r="E209" s="19"/>
      <c r="F209" s="19"/>
      <c r="G209" s="19"/>
      <c r="H209" s="19"/>
      <c r="I209" s="19"/>
      <c r="J209" s="19"/>
      <c r="K209" s="19"/>
      <c r="L209" s="25"/>
      <c r="M209" s="20"/>
      <c r="N209" s="25"/>
      <c r="O209" s="20"/>
    </row>
    <row r="210" spans="1:15" ht="14.4" x14ac:dyDescent="0.3">
      <c r="A210" s="20"/>
      <c r="B210" s="20"/>
      <c r="C210" s="19"/>
      <c r="D210" s="19"/>
      <c r="E210" s="19"/>
      <c r="F210" s="19"/>
      <c r="G210" s="19"/>
      <c r="H210" s="19"/>
      <c r="I210" s="19"/>
      <c r="J210" s="19"/>
      <c r="K210" s="19"/>
      <c r="L210" s="25"/>
      <c r="M210" s="20"/>
      <c r="N210" s="25"/>
      <c r="O210" s="20"/>
    </row>
    <row r="211" spans="1:15" ht="14.4" x14ac:dyDescent="0.3">
      <c r="A211" s="20"/>
      <c r="B211" s="20"/>
      <c r="C211" s="19"/>
      <c r="D211" s="19"/>
      <c r="E211" s="19"/>
      <c r="F211" s="19"/>
      <c r="G211" s="19"/>
      <c r="H211" s="19"/>
      <c r="I211" s="19"/>
      <c r="J211" s="19"/>
      <c r="K211" s="19"/>
      <c r="L211" s="25"/>
      <c r="M211" s="20"/>
      <c r="N211" s="25"/>
      <c r="O211" s="20"/>
    </row>
    <row r="212" spans="1:15" ht="14.4" x14ac:dyDescent="0.3">
      <c r="A212" s="20"/>
      <c r="B212" s="20"/>
      <c r="C212" s="19"/>
      <c r="D212" s="19"/>
      <c r="E212" s="19"/>
      <c r="F212" s="19"/>
      <c r="G212" s="19"/>
      <c r="H212" s="19"/>
      <c r="I212" s="19"/>
      <c r="J212" s="19"/>
      <c r="K212" s="19"/>
      <c r="L212" s="25"/>
      <c r="M212" s="20"/>
      <c r="N212" s="25"/>
      <c r="O212" s="20"/>
    </row>
    <row r="213" spans="1:15" ht="14.4" x14ac:dyDescent="0.3">
      <c r="A213" s="20"/>
      <c r="B213" s="20"/>
      <c r="C213" s="19"/>
      <c r="D213" s="19"/>
      <c r="E213" s="19"/>
      <c r="F213" s="19"/>
      <c r="G213" s="19"/>
      <c r="H213" s="19"/>
      <c r="I213" s="19"/>
      <c r="J213" s="19"/>
      <c r="K213" s="19"/>
      <c r="L213" s="25"/>
      <c r="M213" s="20"/>
      <c r="N213" s="25"/>
      <c r="O213" s="20"/>
    </row>
    <row r="214" spans="1:15" ht="14.4" x14ac:dyDescent="0.3">
      <c r="A214" s="20"/>
      <c r="B214" s="20"/>
      <c r="C214" s="19"/>
      <c r="D214" s="19"/>
      <c r="E214" s="19"/>
      <c r="F214" s="19"/>
      <c r="G214" s="19"/>
      <c r="H214" s="19"/>
      <c r="I214" s="19"/>
      <c r="J214" s="19"/>
      <c r="K214" s="19"/>
      <c r="L214" s="25"/>
      <c r="M214" s="20"/>
      <c r="N214" s="25"/>
      <c r="O214" s="20"/>
    </row>
    <row r="215" spans="1:15" ht="14.4" x14ac:dyDescent="0.3">
      <c r="A215" s="20"/>
      <c r="B215" s="20"/>
      <c r="C215" s="19"/>
      <c r="D215" s="19"/>
      <c r="E215" s="19"/>
      <c r="F215" s="19"/>
      <c r="G215" s="19"/>
      <c r="H215" s="19"/>
      <c r="I215" s="19"/>
      <c r="J215" s="19"/>
      <c r="K215" s="19"/>
      <c r="L215" s="25"/>
      <c r="M215" s="20"/>
      <c r="N215" s="25"/>
      <c r="O215" s="20"/>
    </row>
    <row r="216" spans="1:15" ht="14.4" x14ac:dyDescent="0.3">
      <c r="A216" s="20"/>
      <c r="B216" s="20"/>
      <c r="C216" s="19"/>
      <c r="D216" s="19"/>
      <c r="E216" s="19"/>
      <c r="F216" s="19"/>
      <c r="G216" s="19"/>
      <c r="H216" s="19"/>
      <c r="I216" s="19"/>
      <c r="J216" s="19"/>
      <c r="K216" s="19"/>
      <c r="L216" s="25"/>
      <c r="M216" s="20"/>
      <c r="N216" s="25"/>
      <c r="O216" s="20"/>
    </row>
    <row r="217" spans="1:15" ht="14.4" x14ac:dyDescent="0.3">
      <c r="A217" s="20"/>
      <c r="B217" s="20"/>
      <c r="C217" s="19"/>
      <c r="D217" s="19"/>
      <c r="E217" s="19"/>
      <c r="F217" s="19"/>
      <c r="G217" s="19"/>
      <c r="H217" s="19"/>
      <c r="I217" s="19"/>
      <c r="J217" s="19"/>
      <c r="K217" s="19"/>
      <c r="L217" s="25"/>
      <c r="M217" s="20"/>
      <c r="N217" s="25"/>
      <c r="O217" s="20"/>
    </row>
    <row r="218" spans="1:15" ht="14.4" x14ac:dyDescent="0.3">
      <c r="A218" s="20"/>
      <c r="B218" s="20"/>
      <c r="C218" s="19"/>
      <c r="D218" s="19"/>
      <c r="E218" s="19"/>
      <c r="F218" s="19"/>
      <c r="G218" s="19"/>
      <c r="H218" s="19"/>
      <c r="I218" s="19"/>
      <c r="J218" s="19"/>
      <c r="K218" s="19"/>
      <c r="L218" s="25"/>
      <c r="M218" s="20"/>
      <c r="N218" s="25"/>
      <c r="O218" s="20"/>
    </row>
    <row r="219" spans="1:15" ht="14.4" x14ac:dyDescent="0.3">
      <c r="A219" s="20"/>
      <c r="B219" s="20"/>
      <c r="C219" s="19"/>
      <c r="D219" s="19"/>
      <c r="E219" s="19"/>
      <c r="F219" s="19"/>
      <c r="G219" s="19"/>
      <c r="H219" s="19"/>
      <c r="I219" s="19"/>
      <c r="J219" s="19"/>
      <c r="K219" s="19"/>
      <c r="L219" s="25"/>
      <c r="M219" s="20"/>
      <c r="N219" s="25"/>
      <c r="O219" s="20"/>
    </row>
    <row r="220" spans="1:15" ht="14.4" x14ac:dyDescent="0.3">
      <c r="A220" s="20"/>
      <c r="B220" s="20"/>
      <c r="C220" s="19"/>
      <c r="D220" s="19"/>
      <c r="E220" s="19"/>
      <c r="F220" s="19"/>
      <c r="G220" s="19"/>
      <c r="H220" s="19"/>
      <c r="I220" s="19"/>
      <c r="J220" s="19"/>
      <c r="K220" s="19"/>
      <c r="L220" s="25"/>
      <c r="M220" s="20"/>
      <c r="N220" s="25"/>
      <c r="O220" s="20"/>
    </row>
    <row r="221" spans="1:15" ht="14.4" x14ac:dyDescent="0.3">
      <c r="A221" s="20"/>
      <c r="B221" s="20"/>
      <c r="C221" s="19"/>
      <c r="D221" s="19"/>
      <c r="E221" s="19"/>
      <c r="F221" s="19"/>
      <c r="G221" s="19"/>
      <c r="H221" s="19"/>
      <c r="I221" s="19"/>
      <c r="J221" s="19"/>
      <c r="K221" s="19"/>
      <c r="L221" s="25"/>
      <c r="M221" s="20"/>
      <c r="N221" s="25"/>
      <c r="O221" s="20"/>
    </row>
    <row r="222" spans="1:15" ht="14.4" x14ac:dyDescent="0.3">
      <c r="A222" s="20"/>
      <c r="B222" s="20"/>
      <c r="C222" s="19"/>
      <c r="D222" s="19"/>
      <c r="E222" s="19"/>
      <c r="F222" s="19"/>
      <c r="G222" s="19"/>
      <c r="H222" s="19"/>
      <c r="I222" s="19"/>
      <c r="J222" s="19"/>
      <c r="K222" s="19"/>
      <c r="L222" s="25"/>
      <c r="M222" s="20"/>
      <c r="N222" s="25"/>
      <c r="O222" s="20"/>
    </row>
    <row r="223" spans="1:15" ht="14.4" x14ac:dyDescent="0.3">
      <c r="A223" s="20"/>
      <c r="B223" s="20"/>
      <c r="C223" s="19"/>
      <c r="D223" s="19"/>
      <c r="E223" s="19"/>
      <c r="F223" s="19"/>
      <c r="G223" s="19"/>
      <c r="H223" s="19"/>
      <c r="I223" s="19"/>
      <c r="J223" s="19"/>
      <c r="K223" s="19"/>
      <c r="L223" s="25"/>
      <c r="M223" s="20"/>
      <c r="N223" s="25"/>
      <c r="O223" s="20"/>
    </row>
    <row r="224" spans="1:15" ht="14.4" x14ac:dyDescent="0.3">
      <c r="A224" s="20"/>
      <c r="B224" s="20"/>
      <c r="C224" s="19"/>
      <c r="D224" s="19"/>
      <c r="E224" s="19"/>
      <c r="F224" s="19"/>
      <c r="G224" s="19"/>
      <c r="H224" s="19"/>
      <c r="I224" s="19"/>
      <c r="J224" s="19"/>
      <c r="K224" s="19"/>
      <c r="L224" s="25"/>
      <c r="M224" s="20"/>
      <c r="N224" s="25"/>
      <c r="O224" s="20"/>
    </row>
    <row r="225" spans="1:15" ht="14.4" x14ac:dyDescent="0.3">
      <c r="A225" s="20"/>
      <c r="B225" s="20"/>
      <c r="C225" s="19"/>
      <c r="D225" s="19"/>
      <c r="E225" s="19"/>
      <c r="F225" s="19"/>
      <c r="G225" s="19"/>
      <c r="H225" s="19"/>
      <c r="I225" s="19"/>
      <c r="J225" s="19"/>
      <c r="K225" s="19"/>
      <c r="L225" s="25"/>
      <c r="M225" s="20"/>
      <c r="N225" s="25"/>
      <c r="O225" s="20"/>
    </row>
    <row r="226" spans="1:15" ht="14.4" x14ac:dyDescent="0.3">
      <c r="A226" s="20"/>
      <c r="B226" s="20"/>
      <c r="C226" s="19"/>
      <c r="D226" s="19"/>
      <c r="E226" s="19"/>
      <c r="F226" s="19"/>
      <c r="G226" s="19"/>
      <c r="H226" s="19"/>
      <c r="I226" s="19"/>
      <c r="J226" s="19"/>
      <c r="K226" s="19"/>
      <c r="L226" s="25"/>
      <c r="M226" s="20"/>
      <c r="N226" s="25"/>
      <c r="O226" s="20"/>
    </row>
    <row r="227" spans="1:15" ht="14.4" x14ac:dyDescent="0.3">
      <c r="A227" s="20"/>
      <c r="B227" s="20"/>
      <c r="C227" s="19"/>
      <c r="D227" s="19"/>
      <c r="E227" s="19"/>
      <c r="F227" s="19"/>
      <c r="G227" s="19"/>
      <c r="H227" s="19"/>
      <c r="I227" s="19"/>
      <c r="J227" s="19"/>
      <c r="K227" s="19"/>
      <c r="L227" s="25"/>
      <c r="M227" s="20"/>
      <c r="N227" s="25"/>
      <c r="O227" s="20"/>
    </row>
    <row r="228" spans="1:15" ht="14.4" x14ac:dyDescent="0.3">
      <c r="A228" s="20"/>
      <c r="B228" s="20"/>
      <c r="C228" s="19"/>
      <c r="D228" s="19"/>
      <c r="E228" s="19"/>
      <c r="F228" s="19"/>
      <c r="G228" s="19"/>
      <c r="H228" s="19"/>
      <c r="I228" s="19"/>
      <c r="J228" s="19"/>
      <c r="K228" s="19"/>
      <c r="L228" s="25"/>
      <c r="M228" s="20"/>
      <c r="N228" s="25"/>
      <c r="O228" s="20"/>
    </row>
    <row r="229" spans="1:15" ht="14.4" x14ac:dyDescent="0.3">
      <c r="A229" s="20"/>
      <c r="B229" s="20"/>
      <c r="C229" s="19"/>
      <c r="D229" s="19"/>
      <c r="E229" s="19"/>
      <c r="F229" s="19"/>
      <c r="G229" s="19"/>
      <c r="H229" s="19"/>
      <c r="I229" s="19"/>
      <c r="J229" s="19"/>
      <c r="K229" s="19"/>
      <c r="L229" s="25"/>
      <c r="M229" s="20"/>
      <c r="N229" s="25"/>
      <c r="O229" s="20"/>
    </row>
    <row r="230" spans="1:15" ht="14.4" x14ac:dyDescent="0.3">
      <c r="A230" s="20"/>
      <c r="B230" s="20"/>
      <c r="C230" s="19"/>
      <c r="D230" s="19"/>
      <c r="E230" s="19"/>
      <c r="F230" s="19"/>
      <c r="G230" s="19"/>
      <c r="H230" s="19"/>
      <c r="I230" s="19"/>
      <c r="J230" s="19"/>
      <c r="K230" s="19"/>
      <c r="L230" s="25"/>
      <c r="M230" s="20"/>
      <c r="N230" s="25"/>
      <c r="O230" s="20"/>
    </row>
    <row r="231" spans="1:15" ht="14.4" x14ac:dyDescent="0.3">
      <c r="A231" s="20"/>
      <c r="B231" s="20"/>
      <c r="C231" s="19"/>
      <c r="D231" s="19"/>
      <c r="E231" s="19"/>
      <c r="F231" s="19"/>
      <c r="G231" s="19"/>
      <c r="H231" s="19"/>
      <c r="I231" s="19"/>
      <c r="J231" s="19"/>
      <c r="K231" s="19"/>
      <c r="L231" s="25"/>
      <c r="M231" s="20"/>
      <c r="N231" s="25"/>
      <c r="O231" s="20"/>
    </row>
    <row r="232" spans="1:15" ht="14.4" x14ac:dyDescent="0.3">
      <c r="A232" s="20"/>
      <c r="B232" s="20"/>
      <c r="C232" s="19"/>
      <c r="D232" s="19"/>
      <c r="E232" s="19"/>
      <c r="F232" s="19"/>
      <c r="G232" s="19"/>
      <c r="H232" s="19"/>
      <c r="I232" s="19"/>
      <c r="J232" s="19"/>
      <c r="K232" s="19"/>
      <c r="L232" s="25"/>
      <c r="M232" s="20"/>
      <c r="N232" s="25"/>
      <c r="O232" s="20"/>
    </row>
    <row r="233" spans="1:15" ht="14.4" x14ac:dyDescent="0.3">
      <c r="A233" s="20"/>
      <c r="B233" s="20"/>
      <c r="C233" s="19"/>
      <c r="D233" s="19"/>
      <c r="E233" s="19"/>
      <c r="F233" s="19"/>
      <c r="G233" s="19"/>
      <c r="H233" s="19"/>
      <c r="I233" s="19"/>
      <c r="J233" s="19"/>
      <c r="K233" s="19"/>
      <c r="L233" s="25"/>
      <c r="M233" s="20"/>
      <c r="N233" s="25"/>
      <c r="O233" s="20"/>
    </row>
    <row r="234" spans="1:15" ht="14.4" x14ac:dyDescent="0.3">
      <c r="A234" s="20"/>
      <c r="B234" s="20"/>
      <c r="C234" s="19"/>
      <c r="D234" s="19"/>
      <c r="E234" s="19"/>
      <c r="F234" s="19"/>
      <c r="G234" s="19"/>
      <c r="H234" s="19"/>
      <c r="I234" s="19"/>
      <c r="J234" s="19"/>
      <c r="K234" s="19"/>
      <c r="L234" s="25"/>
      <c r="M234" s="20"/>
      <c r="N234" s="25"/>
      <c r="O234" s="20"/>
    </row>
    <row r="235" spans="1:15" ht="14.4" x14ac:dyDescent="0.3">
      <c r="A235" s="20"/>
      <c r="B235" s="20"/>
      <c r="C235" s="19"/>
      <c r="D235" s="19"/>
      <c r="E235" s="19"/>
      <c r="F235" s="19"/>
      <c r="G235" s="19"/>
      <c r="H235" s="19"/>
      <c r="I235" s="19"/>
      <c r="J235" s="19"/>
      <c r="K235" s="19"/>
      <c r="L235" s="25"/>
      <c r="M235" s="20"/>
      <c r="N235" s="25"/>
      <c r="O235" s="20"/>
    </row>
    <row r="236" spans="1:15" ht="14.4" x14ac:dyDescent="0.3">
      <c r="A236" s="20"/>
      <c r="B236" s="20"/>
      <c r="C236" s="19"/>
      <c r="D236" s="19"/>
      <c r="E236" s="19"/>
      <c r="F236" s="19"/>
      <c r="G236" s="19"/>
      <c r="H236" s="19"/>
      <c r="I236" s="19"/>
      <c r="J236" s="19"/>
      <c r="K236" s="19"/>
      <c r="L236" s="25"/>
      <c r="M236" s="20"/>
      <c r="N236" s="25"/>
      <c r="O236" s="20"/>
    </row>
    <row r="237" spans="1:15" ht="14.4" x14ac:dyDescent="0.3">
      <c r="A237" s="20"/>
      <c r="B237" s="20"/>
      <c r="C237" s="19"/>
      <c r="D237" s="19"/>
      <c r="E237" s="19"/>
      <c r="F237" s="19"/>
      <c r="G237" s="19"/>
      <c r="H237" s="19"/>
      <c r="I237" s="19"/>
      <c r="J237" s="19"/>
      <c r="K237" s="19"/>
      <c r="L237" s="25"/>
      <c r="M237" s="20"/>
      <c r="N237" s="25"/>
      <c r="O237" s="20"/>
    </row>
    <row r="238" spans="1:15" ht="14.4" x14ac:dyDescent="0.3">
      <c r="A238" s="20"/>
      <c r="B238" s="20"/>
      <c r="C238" s="19"/>
      <c r="D238" s="19"/>
      <c r="E238" s="19"/>
      <c r="F238" s="19"/>
      <c r="G238" s="19"/>
      <c r="H238" s="19"/>
      <c r="I238" s="19"/>
      <c r="J238" s="19"/>
      <c r="K238" s="19"/>
      <c r="L238" s="25"/>
      <c r="M238" s="20"/>
      <c r="N238" s="25"/>
      <c r="O238" s="20"/>
    </row>
    <row r="239" spans="1:15" ht="14.4" x14ac:dyDescent="0.3">
      <c r="A239" s="20"/>
      <c r="B239" s="20"/>
      <c r="C239" s="19"/>
      <c r="D239" s="19"/>
      <c r="E239" s="19"/>
      <c r="F239" s="19"/>
      <c r="G239" s="19"/>
      <c r="H239" s="19"/>
      <c r="I239" s="19"/>
      <c r="J239" s="19"/>
      <c r="K239" s="19"/>
      <c r="L239" s="25"/>
      <c r="M239" s="20"/>
      <c r="N239" s="25"/>
      <c r="O239" s="20"/>
    </row>
    <row r="240" spans="1:15" ht="14.4" x14ac:dyDescent="0.3">
      <c r="A240" s="20"/>
      <c r="B240" s="20"/>
      <c r="C240" s="19"/>
      <c r="D240" s="19"/>
      <c r="E240" s="19"/>
      <c r="F240" s="19"/>
      <c r="G240" s="19"/>
      <c r="H240" s="19"/>
      <c r="I240" s="19"/>
      <c r="J240" s="19"/>
      <c r="K240" s="19"/>
      <c r="L240" s="25"/>
      <c r="M240" s="20"/>
      <c r="N240" s="25"/>
      <c r="O240" s="20"/>
    </row>
    <row r="241" spans="1:15" ht="14.4" x14ac:dyDescent="0.3">
      <c r="A241" s="20"/>
      <c r="B241" s="20"/>
      <c r="C241" s="19"/>
      <c r="D241" s="19"/>
      <c r="E241" s="19"/>
      <c r="F241" s="19"/>
      <c r="G241" s="19"/>
      <c r="H241" s="19"/>
      <c r="I241" s="19"/>
      <c r="J241" s="19"/>
      <c r="K241" s="19"/>
      <c r="L241" s="25"/>
      <c r="M241" s="20"/>
      <c r="N241" s="25"/>
      <c r="O241" s="20"/>
    </row>
    <row r="242" spans="1:15" ht="14.4" x14ac:dyDescent="0.3">
      <c r="A242" s="20"/>
      <c r="B242" s="20"/>
      <c r="C242" s="19"/>
      <c r="D242" s="19"/>
      <c r="E242" s="19"/>
      <c r="F242" s="19"/>
      <c r="G242" s="19"/>
      <c r="H242" s="19"/>
      <c r="I242" s="19"/>
      <c r="J242" s="19"/>
      <c r="K242" s="19"/>
      <c r="L242" s="25"/>
      <c r="M242" s="20"/>
      <c r="N242" s="25"/>
      <c r="O242" s="20"/>
    </row>
    <row r="243" spans="1:15" ht="14.4" x14ac:dyDescent="0.3">
      <c r="A243" s="20"/>
      <c r="B243" s="20"/>
      <c r="C243" s="19"/>
      <c r="D243" s="19"/>
      <c r="E243" s="19"/>
      <c r="F243" s="19"/>
      <c r="G243" s="19"/>
      <c r="H243" s="19"/>
      <c r="I243" s="19"/>
      <c r="J243" s="19"/>
      <c r="K243" s="19"/>
      <c r="L243" s="25"/>
      <c r="M243" s="20"/>
      <c r="N243" s="25"/>
      <c r="O243" s="20"/>
    </row>
    <row r="244" spans="1:15" ht="14.4" x14ac:dyDescent="0.3">
      <c r="A244" s="20"/>
      <c r="B244" s="20"/>
      <c r="C244" s="19"/>
      <c r="D244" s="19"/>
      <c r="E244" s="19"/>
      <c r="F244" s="19"/>
      <c r="G244" s="19"/>
      <c r="H244" s="19"/>
      <c r="I244" s="19"/>
      <c r="J244" s="19"/>
      <c r="K244" s="19"/>
      <c r="L244" s="25"/>
      <c r="M244" s="20"/>
      <c r="N244" s="25"/>
      <c r="O244" s="20"/>
    </row>
    <row r="245" spans="1:15" ht="14.4" x14ac:dyDescent="0.3">
      <c r="A245" s="20"/>
      <c r="B245" s="20"/>
      <c r="C245" s="19"/>
      <c r="D245" s="19"/>
      <c r="E245" s="19"/>
      <c r="F245" s="19"/>
      <c r="G245" s="19"/>
      <c r="H245" s="19"/>
      <c r="I245" s="19"/>
      <c r="J245" s="19"/>
      <c r="K245" s="19"/>
      <c r="L245" s="25"/>
      <c r="M245" s="20"/>
      <c r="N245" s="25"/>
      <c r="O245" s="20"/>
    </row>
    <row r="246" spans="1:15" ht="14.4" x14ac:dyDescent="0.3">
      <c r="A246" s="20"/>
      <c r="B246" s="20"/>
      <c r="C246" s="19"/>
      <c r="D246" s="19"/>
      <c r="E246" s="19"/>
      <c r="F246" s="19"/>
      <c r="G246" s="19"/>
      <c r="H246" s="19"/>
      <c r="I246" s="19"/>
      <c r="J246" s="19"/>
      <c r="K246" s="19"/>
      <c r="L246" s="25"/>
      <c r="M246" s="20"/>
      <c r="N246" s="25"/>
      <c r="O246" s="20"/>
    </row>
    <row r="247" spans="1:15" ht="14.4" x14ac:dyDescent="0.3">
      <c r="A247" s="20"/>
      <c r="B247" s="20"/>
      <c r="C247" s="19"/>
      <c r="D247" s="19"/>
      <c r="E247" s="19"/>
      <c r="F247" s="19"/>
      <c r="G247" s="19"/>
      <c r="H247" s="19"/>
      <c r="I247" s="19"/>
      <c r="J247" s="19"/>
      <c r="K247" s="19"/>
      <c r="L247" s="25"/>
      <c r="M247" s="20"/>
      <c r="N247" s="25"/>
      <c r="O247" s="20"/>
    </row>
    <row r="248" spans="1:15" ht="14.4" x14ac:dyDescent="0.3">
      <c r="A248" s="20"/>
      <c r="B248" s="20"/>
      <c r="C248" s="19"/>
      <c r="D248" s="19"/>
      <c r="E248" s="19"/>
      <c r="F248" s="19"/>
      <c r="G248" s="19"/>
      <c r="H248" s="19"/>
      <c r="I248" s="19"/>
      <c r="J248" s="19"/>
      <c r="K248" s="19"/>
      <c r="L248" s="25"/>
      <c r="M248" s="20"/>
      <c r="N248" s="25"/>
      <c r="O248" s="20"/>
    </row>
    <row r="249" spans="1:15" ht="14.4" x14ac:dyDescent="0.3">
      <c r="A249" s="20"/>
      <c r="B249" s="20"/>
      <c r="C249" s="19"/>
      <c r="D249" s="19"/>
      <c r="E249" s="19"/>
      <c r="F249" s="19"/>
      <c r="G249" s="19"/>
      <c r="H249" s="19"/>
      <c r="I249" s="19"/>
      <c r="J249" s="19"/>
      <c r="K249" s="19"/>
      <c r="L249" s="25"/>
      <c r="M249" s="20"/>
      <c r="N249" s="25"/>
      <c r="O249" s="20"/>
    </row>
    <row r="250" spans="1:15" ht="14.4" x14ac:dyDescent="0.3">
      <c r="A250" s="20"/>
      <c r="B250" s="20"/>
      <c r="C250" s="19"/>
      <c r="D250" s="19"/>
      <c r="E250" s="19"/>
      <c r="F250" s="19"/>
      <c r="G250" s="19"/>
      <c r="H250" s="19"/>
      <c r="I250" s="19"/>
      <c r="J250" s="19"/>
      <c r="K250" s="19"/>
      <c r="L250" s="25"/>
      <c r="M250" s="20"/>
      <c r="N250" s="25"/>
      <c r="O250" s="20"/>
    </row>
    <row r="251" spans="1:15" ht="14.4" x14ac:dyDescent="0.3">
      <c r="A251" s="20"/>
      <c r="B251" s="20"/>
      <c r="C251" s="19"/>
      <c r="D251" s="19"/>
      <c r="E251" s="19"/>
      <c r="F251" s="19"/>
      <c r="G251" s="19"/>
      <c r="H251" s="19"/>
      <c r="I251" s="19"/>
      <c r="J251" s="19"/>
      <c r="K251" s="19"/>
      <c r="L251" s="25"/>
      <c r="M251" s="20"/>
      <c r="N251" s="25"/>
      <c r="O251" s="20"/>
    </row>
    <row r="252" spans="1:15" ht="14.4" x14ac:dyDescent="0.3">
      <c r="A252" s="20"/>
      <c r="B252" s="20"/>
      <c r="C252" s="19"/>
      <c r="D252" s="19"/>
      <c r="E252" s="19"/>
      <c r="F252" s="19"/>
      <c r="G252" s="19"/>
      <c r="H252" s="19"/>
      <c r="I252" s="19"/>
      <c r="J252" s="19"/>
      <c r="K252" s="19"/>
      <c r="L252" s="25"/>
      <c r="M252" s="20"/>
      <c r="N252" s="25"/>
      <c r="O252" s="20"/>
    </row>
    <row r="253" spans="1:15" ht="14.4" x14ac:dyDescent="0.3">
      <c r="A253" s="20"/>
      <c r="B253" s="20"/>
      <c r="C253" s="19"/>
      <c r="D253" s="19"/>
      <c r="E253" s="19"/>
      <c r="F253" s="19"/>
      <c r="G253" s="19"/>
      <c r="H253" s="19"/>
      <c r="I253" s="19"/>
      <c r="J253" s="19"/>
      <c r="K253" s="19"/>
      <c r="L253" s="25"/>
      <c r="M253" s="20"/>
      <c r="N253" s="25"/>
      <c r="O253" s="20"/>
    </row>
    <row r="254" spans="1:15" ht="14.4" x14ac:dyDescent="0.3">
      <c r="A254" s="20"/>
      <c r="B254" s="20"/>
      <c r="C254" s="19"/>
      <c r="D254" s="19"/>
      <c r="E254" s="19"/>
      <c r="F254" s="19"/>
      <c r="G254" s="19"/>
      <c r="H254" s="19"/>
      <c r="I254" s="19"/>
      <c r="J254" s="19"/>
      <c r="K254" s="19"/>
      <c r="L254" s="25"/>
      <c r="M254" s="20"/>
      <c r="N254" s="25"/>
      <c r="O254" s="20"/>
    </row>
    <row r="255" spans="1:15" ht="14.4" x14ac:dyDescent="0.3">
      <c r="A255" s="20"/>
      <c r="B255" s="20"/>
      <c r="C255" s="19"/>
      <c r="D255" s="19"/>
      <c r="E255" s="19"/>
      <c r="F255" s="19"/>
      <c r="G255" s="19"/>
      <c r="H255" s="19"/>
      <c r="I255" s="19"/>
      <c r="J255" s="19"/>
      <c r="K255" s="19"/>
      <c r="L255" s="25"/>
      <c r="M255" s="20"/>
      <c r="N255" s="25"/>
      <c r="O255" s="20"/>
    </row>
    <row r="256" spans="1:15" ht="14.4" x14ac:dyDescent="0.3">
      <c r="A256" s="20"/>
      <c r="B256" s="20"/>
      <c r="C256" s="19"/>
      <c r="D256" s="19"/>
      <c r="E256" s="19"/>
      <c r="F256" s="19"/>
      <c r="G256" s="19"/>
      <c r="H256" s="19"/>
      <c r="I256" s="19"/>
      <c r="J256" s="19"/>
      <c r="K256" s="19"/>
      <c r="L256" s="25"/>
      <c r="M256" s="20"/>
      <c r="N256" s="25"/>
      <c r="O256" s="20"/>
    </row>
    <row r="257" spans="1:15" ht="14.4" x14ac:dyDescent="0.3">
      <c r="A257" s="20"/>
      <c r="B257" s="20"/>
      <c r="C257" s="19"/>
      <c r="D257" s="19"/>
      <c r="E257" s="19"/>
      <c r="F257" s="19"/>
      <c r="G257" s="19"/>
      <c r="H257" s="19"/>
      <c r="I257" s="19"/>
      <c r="J257" s="19"/>
      <c r="K257" s="19"/>
      <c r="L257" s="25"/>
      <c r="M257" s="20"/>
      <c r="N257" s="25"/>
      <c r="O257" s="20"/>
    </row>
    <row r="258" spans="1:15" ht="14.4" x14ac:dyDescent="0.3">
      <c r="A258" s="20"/>
      <c r="B258" s="20"/>
      <c r="C258" s="19"/>
      <c r="D258" s="19"/>
      <c r="E258" s="19"/>
      <c r="F258" s="19"/>
      <c r="G258" s="19"/>
      <c r="H258" s="19"/>
      <c r="I258" s="19"/>
      <c r="J258" s="19"/>
      <c r="K258" s="19"/>
      <c r="L258" s="25"/>
      <c r="M258" s="20"/>
      <c r="N258" s="25"/>
      <c r="O258" s="20"/>
    </row>
    <row r="259" spans="1:15" ht="14.4" x14ac:dyDescent="0.3">
      <c r="A259" s="20"/>
      <c r="B259" s="20"/>
      <c r="C259" s="19"/>
      <c r="D259" s="19"/>
      <c r="E259" s="19"/>
      <c r="F259" s="19"/>
      <c r="G259" s="19"/>
      <c r="H259" s="19"/>
      <c r="I259" s="19"/>
      <c r="J259" s="19"/>
      <c r="K259" s="19"/>
      <c r="L259" s="25"/>
      <c r="M259" s="20"/>
      <c r="N259" s="25"/>
      <c r="O259" s="20"/>
    </row>
    <row r="260" spans="1:15" ht="14.4" x14ac:dyDescent="0.3">
      <c r="A260" s="20"/>
      <c r="B260" s="20"/>
      <c r="C260" s="19"/>
      <c r="D260" s="19"/>
      <c r="E260" s="19"/>
      <c r="F260" s="19"/>
      <c r="G260" s="19"/>
      <c r="H260" s="19"/>
      <c r="I260" s="19"/>
      <c r="J260" s="19"/>
      <c r="K260" s="19"/>
      <c r="L260" s="25"/>
      <c r="M260" s="20"/>
      <c r="N260" s="25"/>
      <c r="O260" s="20"/>
    </row>
    <row r="261" spans="1:15" ht="14.4" x14ac:dyDescent="0.3">
      <c r="A261" s="20"/>
      <c r="B261" s="20"/>
      <c r="C261" s="19"/>
      <c r="D261" s="19"/>
      <c r="E261" s="19"/>
      <c r="F261" s="19"/>
      <c r="G261" s="19"/>
      <c r="H261" s="19"/>
      <c r="I261" s="19"/>
      <c r="J261" s="19"/>
      <c r="K261" s="19"/>
      <c r="L261" s="25"/>
      <c r="M261" s="20"/>
      <c r="N261" s="25"/>
      <c r="O261" s="20"/>
    </row>
    <row r="262" spans="1:15" ht="14.4" x14ac:dyDescent="0.3">
      <c r="A262" s="20"/>
      <c r="B262" s="20"/>
      <c r="C262" s="19"/>
      <c r="D262" s="19"/>
      <c r="E262" s="19"/>
      <c r="F262" s="19"/>
      <c r="G262" s="19"/>
      <c r="H262" s="19"/>
      <c r="I262" s="19"/>
      <c r="J262" s="19"/>
      <c r="K262" s="19"/>
      <c r="L262" s="25"/>
      <c r="M262" s="20"/>
      <c r="N262" s="25"/>
      <c r="O262" s="20"/>
    </row>
    <row r="263" spans="1:15" ht="14.4" x14ac:dyDescent="0.3">
      <c r="A263" s="20"/>
      <c r="B263" s="20"/>
      <c r="C263" s="19"/>
      <c r="D263" s="19"/>
      <c r="E263" s="19"/>
      <c r="F263" s="19"/>
      <c r="G263" s="19"/>
      <c r="H263" s="19"/>
      <c r="I263" s="19"/>
      <c r="J263" s="19"/>
      <c r="K263" s="19"/>
      <c r="L263" s="25"/>
      <c r="M263" s="20"/>
      <c r="N263" s="25"/>
      <c r="O263" s="20"/>
    </row>
    <row r="264" spans="1:15" ht="14.4" x14ac:dyDescent="0.3">
      <c r="A264" s="20"/>
      <c r="B264" s="20"/>
      <c r="C264" s="19"/>
      <c r="D264" s="19"/>
      <c r="E264" s="19"/>
      <c r="F264" s="19"/>
      <c r="G264" s="19"/>
      <c r="H264" s="19"/>
      <c r="I264" s="19"/>
      <c r="J264" s="19"/>
      <c r="K264" s="19"/>
      <c r="L264" s="25"/>
      <c r="M264" s="20"/>
      <c r="N264" s="25"/>
      <c r="O264" s="20"/>
    </row>
    <row r="265" spans="1:15" ht="14.4" x14ac:dyDescent="0.3">
      <c r="A265" s="20"/>
      <c r="B265" s="20"/>
      <c r="C265" s="19"/>
      <c r="D265" s="19"/>
      <c r="E265" s="19"/>
      <c r="F265" s="19"/>
      <c r="G265" s="19"/>
      <c r="H265" s="19"/>
      <c r="I265" s="19"/>
      <c r="J265" s="19"/>
      <c r="K265" s="19"/>
      <c r="L265" s="25"/>
      <c r="M265" s="20"/>
      <c r="N265" s="25"/>
      <c r="O265" s="20"/>
    </row>
    <row r="266" spans="1:15" ht="14.4" x14ac:dyDescent="0.3">
      <c r="A266" s="20"/>
      <c r="B266" s="20"/>
      <c r="C266" s="19"/>
      <c r="D266" s="19"/>
      <c r="E266" s="19"/>
      <c r="F266" s="19"/>
      <c r="G266" s="19"/>
      <c r="H266" s="19"/>
      <c r="I266" s="19"/>
      <c r="J266" s="19"/>
      <c r="K266" s="19"/>
      <c r="L266" s="25"/>
      <c r="M266" s="20"/>
      <c r="N266" s="25"/>
      <c r="O266" s="20"/>
    </row>
    <row r="267" spans="1:15" ht="14.4" x14ac:dyDescent="0.3">
      <c r="A267" s="20"/>
      <c r="B267" s="20"/>
      <c r="C267" s="19"/>
      <c r="D267" s="19"/>
      <c r="E267" s="19"/>
      <c r="F267" s="19"/>
      <c r="G267" s="19"/>
      <c r="H267" s="19"/>
      <c r="I267" s="19"/>
      <c r="J267" s="19"/>
      <c r="K267" s="19"/>
      <c r="L267" s="25"/>
      <c r="M267" s="20"/>
      <c r="N267" s="25"/>
      <c r="O267" s="20"/>
    </row>
    <row r="268" spans="1:15" ht="14.4" x14ac:dyDescent="0.3">
      <c r="A268" s="20"/>
      <c r="B268" s="20"/>
      <c r="C268" s="19"/>
      <c r="D268" s="19"/>
      <c r="E268" s="19"/>
      <c r="F268" s="19"/>
      <c r="G268" s="19"/>
      <c r="H268" s="19"/>
      <c r="I268" s="19"/>
      <c r="J268" s="19"/>
      <c r="K268" s="19"/>
      <c r="L268" s="25"/>
      <c r="M268" s="20"/>
      <c r="N268" s="25"/>
      <c r="O268" s="20"/>
    </row>
    <row r="269" spans="1:15" ht="14.4" x14ac:dyDescent="0.3">
      <c r="A269" s="20"/>
      <c r="B269" s="20"/>
      <c r="C269" s="19"/>
      <c r="D269" s="19"/>
      <c r="E269" s="19"/>
      <c r="F269" s="19"/>
      <c r="G269" s="19"/>
      <c r="H269" s="19"/>
      <c r="I269" s="19"/>
      <c r="J269" s="19"/>
      <c r="K269" s="19"/>
      <c r="L269" s="25"/>
      <c r="M269" s="20"/>
      <c r="N269" s="25"/>
      <c r="O269" s="20"/>
    </row>
    <row r="270" spans="1:15" ht="14.4" x14ac:dyDescent="0.3">
      <c r="A270" s="20"/>
      <c r="B270" s="20"/>
      <c r="C270" s="19"/>
      <c r="D270" s="19"/>
      <c r="E270" s="19"/>
      <c r="F270" s="19"/>
      <c r="G270" s="19"/>
      <c r="H270" s="19"/>
      <c r="I270" s="19"/>
      <c r="J270" s="19"/>
      <c r="K270" s="19"/>
      <c r="L270" s="25"/>
      <c r="M270" s="20"/>
      <c r="N270" s="25"/>
      <c r="O270" s="20"/>
    </row>
    <row r="271" spans="1:15" ht="14.4" x14ac:dyDescent="0.3">
      <c r="A271" s="20"/>
      <c r="B271" s="20"/>
      <c r="C271" s="19"/>
      <c r="D271" s="19"/>
      <c r="E271" s="19"/>
      <c r="F271" s="19"/>
      <c r="G271" s="19"/>
      <c r="H271" s="19"/>
      <c r="I271" s="19"/>
      <c r="J271" s="19"/>
      <c r="K271" s="19"/>
      <c r="L271" s="25"/>
      <c r="M271" s="20"/>
      <c r="N271" s="25"/>
      <c r="O271" s="20"/>
    </row>
    <row r="272" spans="1:15" ht="14.4" x14ac:dyDescent="0.3">
      <c r="A272" s="20"/>
      <c r="B272" s="20"/>
      <c r="C272" s="19"/>
      <c r="D272" s="19"/>
      <c r="E272" s="19"/>
      <c r="F272" s="19"/>
      <c r="G272" s="19"/>
      <c r="H272" s="19"/>
      <c r="I272" s="19"/>
      <c r="J272" s="19"/>
      <c r="K272" s="19"/>
      <c r="L272" s="25"/>
      <c r="M272" s="20"/>
      <c r="N272" s="25"/>
      <c r="O272" s="20"/>
    </row>
    <row r="273" spans="1:15" ht="14.4" x14ac:dyDescent="0.3">
      <c r="A273" s="20"/>
      <c r="B273" s="20"/>
      <c r="C273" s="19"/>
      <c r="D273" s="19"/>
      <c r="E273" s="19"/>
      <c r="F273" s="19"/>
      <c r="G273" s="19"/>
      <c r="H273" s="19"/>
      <c r="I273" s="19"/>
      <c r="J273" s="19"/>
      <c r="K273" s="19"/>
      <c r="L273" s="25"/>
      <c r="M273" s="20"/>
      <c r="N273" s="25"/>
      <c r="O273" s="20"/>
    </row>
    <row r="274" spans="1:15" ht="14.4" x14ac:dyDescent="0.3">
      <c r="A274" s="20"/>
      <c r="B274" s="20"/>
      <c r="C274" s="19"/>
      <c r="D274" s="19"/>
      <c r="E274" s="19"/>
      <c r="F274" s="19"/>
      <c r="G274" s="19"/>
      <c r="H274" s="19"/>
      <c r="I274" s="19"/>
      <c r="J274" s="19"/>
      <c r="K274" s="19"/>
      <c r="L274" s="25"/>
      <c r="M274" s="20"/>
      <c r="N274" s="25"/>
      <c r="O274" s="20"/>
    </row>
    <row r="275" spans="1:15" ht="14.4" x14ac:dyDescent="0.3">
      <c r="A275" s="20"/>
      <c r="B275" s="20"/>
      <c r="C275" s="19"/>
      <c r="D275" s="19"/>
      <c r="E275" s="19"/>
      <c r="F275" s="19"/>
      <c r="G275" s="19"/>
      <c r="H275" s="19"/>
      <c r="I275" s="19"/>
      <c r="J275" s="19"/>
      <c r="K275" s="19"/>
      <c r="L275" s="25"/>
      <c r="M275" s="20"/>
      <c r="N275" s="25"/>
      <c r="O275" s="20"/>
    </row>
    <row r="276" spans="1:15" ht="14.4" x14ac:dyDescent="0.3">
      <c r="A276" s="20"/>
      <c r="B276" s="20"/>
      <c r="C276" s="19"/>
      <c r="D276" s="19"/>
      <c r="E276" s="19"/>
      <c r="F276" s="19"/>
      <c r="G276" s="19"/>
      <c r="H276" s="19"/>
      <c r="I276" s="19"/>
      <c r="J276" s="19"/>
      <c r="K276" s="19"/>
      <c r="L276" s="25"/>
      <c r="M276" s="20"/>
      <c r="N276" s="25"/>
      <c r="O276" s="20"/>
    </row>
    <row r="277" spans="1:15" ht="14.4" x14ac:dyDescent="0.3">
      <c r="A277" s="20"/>
      <c r="B277" s="20"/>
      <c r="C277" s="19"/>
      <c r="D277" s="19"/>
      <c r="E277" s="19"/>
      <c r="F277" s="19"/>
      <c r="G277" s="19"/>
      <c r="H277" s="19"/>
      <c r="I277" s="19"/>
      <c r="J277" s="19"/>
      <c r="K277" s="19"/>
      <c r="L277" s="25"/>
      <c r="M277" s="20"/>
      <c r="N277" s="25"/>
      <c r="O277" s="20"/>
    </row>
    <row r="278" spans="1:15" ht="14.4" x14ac:dyDescent="0.3">
      <c r="A278" s="20"/>
      <c r="B278" s="20"/>
      <c r="C278" s="19"/>
      <c r="D278" s="19"/>
      <c r="E278" s="19"/>
      <c r="F278" s="19"/>
      <c r="G278" s="19"/>
      <c r="H278" s="19"/>
      <c r="I278" s="19"/>
      <c r="J278" s="19"/>
      <c r="K278" s="19"/>
      <c r="L278" s="25"/>
      <c r="M278" s="20"/>
      <c r="N278" s="25"/>
      <c r="O278" s="20"/>
    </row>
    <row r="279" spans="1:15" ht="14.4" x14ac:dyDescent="0.3">
      <c r="A279" s="20"/>
      <c r="B279" s="20"/>
      <c r="C279" s="19"/>
      <c r="D279" s="19"/>
      <c r="E279" s="19"/>
      <c r="F279" s="19"/>
      <c r="G279" s="19"/>
      <c r="H279" s="19"/>
      <c r="I279" s="19"/>
      <c r="J279" s="19"/>
      <c r="K279" s="19"/>
      <c r="L279" s="25"/>
      <c r="M279" s="20"/>
      <c r="N279" s="25"/>
      <c r="O279" s="20"/>
    </row>
    <row r="280" spans="1:15" ht="14.4" x14ac:dyDescent="0.3">
      <c r="A280" s="20"/>
      <c r="B280" s="20"/>
      <c r="C280" s="19"/>
      <c r="D280" s="19"/>
      <c r="E280" s="19"/>
      <c r="F280" s="19"/>
      <c r="G280" s="19"/>
      <c r="H280" s="19"/>
      <c r="I280" s="19"/>
      <c r="J280" s="19"/>
      <c r="K280" s="19"/>
      <c r="L280" s="25"/>
      <c r="M280" s="20"/>
      <c r="N280" s="25"/>
      <c r="O280" s="20"/>
    </row>
    <row r="281" spans="1:15" ht="14.4" x14ac:dyDescent="0.3">
      <c r="A281" s="20"/>
      <c r="B281" s="20"/>
      <c r="C281" s="19"/>
      <c r="D281" s="19"/>
      <c r="E281" s="19"/>
      <c r="F281" s="19"/>
      <c r="G281" s="19"/>
      <c r="H281" s="19"/>
      <c r="I281" s="19"/>
      <c r="J281" s="19"/>
      <c r="K281" s="19"/>
      <c r="L281" s="25"/>
      <c r="M281" s="20"/>
      <c r="N281" s="25"/>
      <c r="O281" s="20"/>
    </row>
    <row r="282" spans="1:15" ht="14.4" x14ac:dyDescent="0.3">
      <c r="A282" s="20"/>
      <c r="B282" s="20"/>
      <c r="C282" s="19"/>
      <c r="D282" s="19"/>
      <c r="E282" s="19"/>
      <c r="F282" s="19"/>
      <c r="G282" s="19"/>
      <c r="H282" s="19"/>
      <c r="I282" s="19"/>
      <c r="J282" s="19"/>
      <c r="K282" s="19"/>
      <c r="L282" s="25"/>
      <c r="M282" s="20"/>
      <c r="N282" s="25"/>
      <c r="O282" s="20"/>
    </row>
    <row r="283" spans="1:15" ht="14.4" x14ac:dyDescent="0.3">
      <c r="A283" s="20"/>
      <c r="B283" s="20"/>
      <c r="C283" s="19"/>
      <c r="D283" s="19"/>
      <c r="E283" s="19"/>
      <c r="F283" s="19"/>
      <c r="G283" s="19"/>
      <c r="H283" s="19"/>
      <c r="I283" s="19"/>
      <c r="J283" s="19"/>
      <c r="K283" s="19"/>
      <c r="L283" s="25"/>
      <c r="M283" s="20"/>
      <c r="N283" s="25"/>
      <c r="O283" s="20"/>
    </row>
    <row r="284" spans="1:15" ht="14.4" x14ac:dyDescent="0.3">
      <c r="A284" s="20"/>
      <c r="B284" s="20"/>
      <c r="C284" s="19"/>
      <c r="D284" s="19"/>
      <c r="E284" s="19"/>
      <c r="F284" s="19"/>
      <c r="G284" s="19"/>
      <c r="H284" s="19"/>
      <c r="I284" s="19"/>
      <c r="J284" s="19"/>
      <c r="K284" s="19"/>
      <c r="L284" s="25"/>
      <c r="M284" s="20"/>
      <c r="N284" s="25"/>
      <c r="O284" s="20"/>
    </row>
    <row r="285" spans="1:15" ht="14.4" x14ac:dyDescent="0.3">
      <c r="A285" s="20"/>
      <c r="B285" s="20"/>
      <c r="C285" s="19"/>
      <c r="D285" s="19"/>
      <c r="E285" s="19"/>
      <c r="F285" s="19"/>
      <c r="G285" s="19"/>
      <c r="H285" s="19"/>
      <c r="I285" s="19"/>
      <c r="J285" s="19"/>
      <c r="K285" s="19"/>
      <c r="L285" s="25"/>
      <c r="M285" s="20"/>
      <c r="N285" s="25"/>
      <c r="O285" s="20"/>
    </row>
    <row r="286" spans="1:15" ht="14.4" x14ac:dyDescent="0.3">
      <c r="A286" s="20"/>
      <c r="B286" s="20"/>
      <c r="C286" s="19"/>
      <c r="D286" s="19"/>
      <c r="E286" s="19"/>
      <c r="F286" s="19"/>
      <c r="G286" s="19"/>
      <c r="H286" s="19"/>
      <c r="I286" s="19"/>
      <c r="J286" s="19"/>
      <c r="K286" s="19"/>
      <c r="L286" s="25"/>
      <c r="M286" s="20"/>
      <c r="N286" s="25"/>
      <c r="O286" s="20"/>
    </row>
    <row r="287" spans="1:15" ht="14.4" x14ac:dyDescent="0.3">
      <c r="A287" s="20"/>
      <c r="B287" s="20"/>
      <c r="C287" s="19"/>
      <c r="D287" s="19"/>
      <c r="E287" s="19"/>
      <c r="F287" s="19"/>
      <c r="G287" s="19"/>
      <c r="H287" s="19"/>
      <c r="I287" s="19"/>
      <c r="J287" s="19"/>
      <c r="K287" s="19"/>
      <c r="L287" s="25"/>
      <c r="M287" s="20"/>
      <c r="N287" s="25"/>
      <c r="O287" s="20"/>
    </row>
    <row r="288" spans="1:15" ht="14.4" x14ac:dyDescent="0.3">
      <c r="A288" s="20"/>
      <c r="B288" s="20"/>
      <c r="C288" s="19"/>
      <c r="D288" s="19"/>
      <c r="E288" s="19"/>
      <c r="F288" s="19"/>
      <c r="G288" s="19"/>
      <c r="H288" s="19"/>
      <c r="I288" s="19"/>
      <c r="J288" s="19"/>
      <c r="K288" s="19"/>
      <c r="L288" s="25"/>
      <c r="M288" s="20"/>
      <c r="N288" s="25"/>
      <c r="O288" s="20"/>
    </row>
    <row r="289" spans="1:15" ht="14.4" x14ac:dyDescent="0.3">
      <c r="A289" s="20"/>
      <c r="B289" s="20"/>
      <c r="C289" s="19"/>
      <c r="D289" s="19"/>
      <c r="E289" s="19"/>
      <c r="F289" s="19"/>
      <c r="G289" s="19"/>
      <c r="H289" s="19"/>
      <c r="I289" s="19"/>
      <c r="J289" s="19"/>
      <c r="K289" s="19"/>
      <c r="L289" s="25"/>
      <c r="M289" s="20"/>
      <c r="N289" s="25"/>
      <c r="O289" s="20"/>
    </row>
    <row r="290" spans="1:15" ht="14.4" x14ac:dyDescent="0.3">
      <c r="A290" s="20"/>
      <c r="B290" s="20"/>
      <c r="C290" s="19"/>
      <c r="D290" s="19"/>
      <c r="E290" s="19"/>
      <c r="F290" s="19"/>
      <c r="G290" s="19"/>
      <c r="H290" s="19"/>
      <c r="I290" s="19"/>
      <c r="J290" s="19"/>
      <c r="K290" s="19"/>
      <c r="L290" s="25"/>
      <c r="M290" s="20"/>
      <c r="N290" s="25"/>
      <c r="O290" s="20"/>
    </row>
    <row r="291" spans="1:15" ht="14.4" x14ac:dyDescent="0.3">
      <c r="A291" s="20"/>
      <c r="B291" s="20"/>
      <c r="C291" s="19"/>
      <c r="D291" s="19"/>
      <c r="E291" s="19"/>
      <c r="F291" s="19"/>
      <c r="G291" s="19"/>
      <c r="H291" s="19"/>
      <c r="I291" s="19"/>
      <c r="J291" s="19"/>
      <c r="K291" s="19"/>
      <c r="L291" s="25"/>
      <c r="M291" s="20"/>
      <c r="N291" s="25"/>
      <c r="O291" s="20"/>
    </row>
    <row r="292" spans="1:15" ht="14.4" x14ac:dyDescent="0.3">
      <c r="A292" s="20"/>
      <c r="B292" s="20"/>
      <c r="C292" s="19"/>
      <c r="D292" s="19"/>
      <c r="E292" s="19"/>
      <c r="F292" s="19"/>
      <c r="G292" s="19"/>
      <c r="H292" s="19"/>
      <c r="I292" s="19"/>
      <c r="J292" s="19"/>
      <c r="K292" s="19"/>
      <c r="L292" s="25"/>
      <c r="M292" s="20"/>
      <c r="N292" s="25"/>
      <c r="O292" s="20"/>
    </row>
    <row r="293" spans="1:15" ht="14.4" x14ac:dyDescent="0.3">
      <c r="A293" s="20"/>
      <c r="B293" s="20"/>
      <c r="C293" s="19"/>
      <c r="D293" s="19"/>
      <c r="E293" s="19"/>
      <c r="F293" s="19"/>
      <c r="G293" s="19"/>
      <c r="H293" s="19"/>
      <c r="I293" s="19"/>
      <c r="J293" s="19"/>
      <c r="K293" s="19"/>
      <c r="L293" s="25"/>
      <c r="M293" s="20"/>
      <c r="N293" s="25"/>
      <c r="O293" s="20"/>
    </row>
    <row r="294" spans="1:15" ht="14.4" x14ac:dyDescent="0.3">
      <c r="A294" s="20"/>
      <c r="B294" s="20"/>
      <c r="C294" s="19"/>
      <c r="D294" s="19"/>
      <c r="E294" s="19"/>
      <c r="F294" s="19"/>
      <c r="G294" s="19"/>
      <c r="H294" s="19"/>
      <c r="I294" s="19"/>
      <c r="J294" s="19"/>
      <c r="K294" s="19"/>
      <c r="L294" s="25"/>
      <c r="M294" s="20"/>
      <c r="N294" s="25"/>
      <c r="O294" s="20"/>
    </row>
    <row r="295" spans="1:15" ht="14.4" x14ac:dyDescent="0.3">
      <c r="A295" s="20"/>
      <c r="B295" s="20"/>
      <c r="C295" s="19"/>
      <c r="D295" s="19"/>
      <c r="E295" s="19"/>
      <c r="F295" s="19"/>
      <c r="G295" s="19"/>
      <c r="H295" s="19"/>
      <c r="I295" s="19"/>
      <c r="J295" s="19"/>
      <c r="K295" s="19"/>
      <c r="L295" s="25"/>
      <c r="M295" s="20"/>
      <c r="N295" s="25"/>
      <c r="O295" s="20"/>
    </row>
    <row r="296" spans="1:15" ht="14.4" x14ac:dyDescent="0.3">
      <c r="A296" s="20"/>
      <c r="B296" s="20"/>
      <c r="C296" s="19"/>
      <c r="D296" s="19"/>
      <c r="E296" s="19"/>
      <c r="F296" s="19"/>
      <c r="G296" s="19"/>
      <c r="H296" s="19"/>
      <c r="I296" s="19"/>
      <c r="J296" s="19"/>
      <c r="K296" s="19"/>
      <c r="L296" s="25"/>
      <c r="M296" s="20"/>
      <c r="N296" s="25"/>
      <c r="O296" s="20"/>
    </row>
    <row r="297" spans="1:15" ht="14.4" x14ac:dyDescent="0.3">
      <c r="A297" s="20"/>
      <c r="B297" s="20"/>
      <c r="C297" s="19"/>
      <c r="D297" s="19"/>
      <c r="E297" s="19"/>
      <c r="F297" s="19"/>
      <c r="G297" s="19"/>
      <c r="H297" s="19"/>
      <c r="I297" s="19"/>
      <c r="J297" s="19"/>
      <c r="K297" s="19"/>
      <c r="L297" s="25"/>
      <c r="M297" s="20"/>
      <c r="N297" s="25"/>
      <c r="O297" s="20"/>
    </row>
    <row r="298" spans="1:15" ht="14.4" x14ac:dyDescent="0.3">
      <c r="A298" s="20"/>
      <c r="B298" s="20"/>
      <c r="C298" s="19"/>
      <c r="D298" s="19"/>
      <c r="E298" s="19"/>
      <c r="F298" s="19"/>
      <c r="G298" s="19"/>
      <c r="H298" s="19"/>
      <c r="I298" s="19"/>
      <c r="J298" s="19"/>
      <c r="K298" s="19"/>
      <c r="L298" s="25"/>
      <c r="M298" s="20"/>
      <c r="N298" s="25"/>
      <c r="O298" s="20"/>
    </row>
    <row r="299" spans="1:15" ht="14.4" x14ac:dyDescent="0.3">
      <c r="A299" s="20"/>
      <c r="B299" s="20"/>
      <c r="C299" s="19"/>
      <c r="D299" s="19"/>
      <c r="E299" s="19"/>
      <c r="F299" s="19"/>
      <c r="G299" s="19"/>
      <c r="H299" s="19"/>
      <c r="I299" s="19"/>
      <c r="J299" s="19"/>
      <c r="K299" s="19"/>
      <c r="L299" s="25"/>
      <c r="M299" s="20"/>
      <c r="N299" s="25"/>
      <c r="O299" s="20"/>
    </row>
    <row r="300" spans="1:15" ht="14.4" x14ac:dyDescent="0.3">
      <c r="A300" s="20"/>
      <c r="B300" s="20"/>
      <c r="C300" s="19"/>
      <c r="D300" s="19"/>
      <c r="E300" s="19"/>
      <c r="F300" s="19"/>
      <c r="G300" s="19"/>
      <c r="H300" s="19"/>
      <c r="I300" s="19"/>
      <c r="J300" s="19"/>
      <c r="K300" s="19"/>
      <c r="L300" s="25"/>
      <c r="M300" s="20"/>
      <c r="N300" s="25"/>
      <c r="O300" s="20"/>
    </row>
    <row r="301" spans="1:15" ht="14.4" x14ac:dyDescent="0.3">
      <c r="A301" s="20"/>
      <c r="B301" s="20"/>
      <c r="C301" s="19"/>
      <c r="D301" s="19"/>
      <c r="E301" s="19"/>
      <c r="F301" s="19"/>
      <c r="G301" s="19"/>
      <c r="H301" s="19"/>
      <c r="I301" s="19"/>
      <c r="J301" s="19"/>
      <c r="K301" s="19"/>
      <c r="L301" s="25"/>
      <c r="M301" s="20"/>
      <c r="N301" s="25"/>
      <c r="O301" s="20"/>
    </row>
    <row r="302" spans="1:15" ht="14.4" x14ac:dyDescent="0.3">
      <c r="A302" s="20"/>
      <c r="B302" s="20"/>
      <c r="C302" s="19"/>
      <c r="D302" s="19"/>
      <c r="E302" s="19"/>
      <c r="F302" s="19"/>
      <c r="G302" s="19"/>
      <c r="H302" s="19"/>
      <c r="I302" s="19"/>
      <c r="J302" s="19"/>
      <c r="K302" s="19"/>
      <c r="L302" s="25"/>
      <c r="M302" s="20"/>
      <c r="N302" s="25"/>
      <c r="O302" s="20"/>
    </row>
    <row r="303" spans="1:15" ht="14.4" x14ac:dyDescent="0.3">
      <c r="A303" s="20"/>
      <c r="B303" s="20"/>
      <c r="C303" s="19"/>
      <c r="D303" s="19"/>
      <c r="E303" s="19"/>
      <c r="F303" s="19"/>
      <c r="G303" s="19"/>
      <c r="H303" s="19"/>
      <c r="I303" s="19"/>
      <c r="J303" s="19"/>
      <c r="K303" s="19"/>
      <c r="L303" s="25"/>
      <c r="M303" s="20"/>
      <c r="N303" s="25"/>
      <c r="O303" s="20"/>
    </row>
    <row r="304" spans="1:15" ht="14.4" x14ac:dyDescent="0.3">
      <c r="A304" s="20"/>
      <c r="B304" s="20"/>
      <c r="C304" s="19"/>
      <c r="D304" s="19"/>
      <c r="E304" s="19"/>
      <c r="F304" s="19"/>
      <c r="G304" s="19"/>
      <c r="H304" s="19"/>
      <c r="I304" s="19"/>
      <c r="J304" s="19"/>
      <c r="K304" s="19"/>
      <c r="L304" s="25"/>
      <c r="M304" s="20"/>
      <c r="N304" s="25"/>
      <c r="O304" s="20"/>
    </row>
    <row r="305" spans="1:15" ht="14.4" x14ac:dyDescent="0.3">
      <c r="A305" s="20"/>
      <c r="B305" s="20"/>
      <c r="C305" s="19"/>
      <c r="D305" s="19"/>
      <c r="E305" s="19"/>
      <c r="F305" s="19"/>
      <c r="G305" s="19"/>
      <c r="H305" s="19"/>
      <c r="I305" s="19"/>
      <c r="J305" s="19"/>
      <c r="K305" s="19"/>
      <c r="L305" s="25"/>
      <c r="M305" s="20"/>
      <c r="N305" s="25"/>
      <c r="O305" s="20"/>
    </row>
    <row r="306" spans="1:15" ht="14.4" x14ac:dyDescent="0.3">
      <c r="A306" s="20"/>
      <c r="B306" s="20"/>
      <c r="C306" s="19"/>
      <c r="D306" s="19"/>
      <c r="E306" s="19"/>
      <c r="F306" s="19"/>
      <c r="G306" s="19"/>
      <c r="H306" s="19"/>
      <c r="I306" s="19"/>
      <c r="J306" s="19"/>
      <c r="K306" s="19"/>
      <c r="L306" s="25"/>
      <c r="M306" s="20"/>
      <c r="N306" s="25"/>
      <c r="O306" s="20"/>
    </row>
    <row r="307" spans="1:15" ht="14.4" x14ac:dyDescent="0.3">
      <c r="A307" s="20"/>
      <c r="B307" s="20"/>
      <c r="C307" s="19"/>
      <c r="D307" s="19"/>
      <c r="E307" s="19"/>
      <c r="F307" s="19"/>
      <c r="G307" s="19"/>
      <c r="H307" s="19"/>
      <c r="I307" s="19"/>
      <c r="J307" s="19"/>
      <c r="K307" s="19"/>
      <c r="L307" s="25"/>
      <c r="M307" s="20"/>
      <c r="N307" s="25"/>
      <c r="O307" s="20"/>
    </row>
    <row r="308" spans="1:15" ht="14.4" x14ac:dyDescent="0.3">
      <c r="A308" s="20"/>
      <c r="B308" s="20"/>
      <c r="C308" s="19"/>
      <c r="D308" s="19"/>
      <c r="E308" s="19"/>
      <c r="F308" s="19"/>
      <c r="G308" s="19"/>
      <c r="H308" s="19"/>
      <c r="I308" s="19"/>
      <c r="J308" s="19"/>
      <c r="K308" s="19"/>
      <c r="L308" s="25"/>
      <c r="M308" s="20"/>
      <c r="N308" s="25"/>
      <c r="O308" s="20"/>
    </row>
    <row r="309" spans="1:15" ht="14.4" x14ac:dyDescent="0.3">
      <c r="A309" s="20"/>
      <c r="B309" s="20"/>
      <c r="C309" s="19"/>
      <c r="D309" s="19"/>
      <c r="E309" s="19"/>
      <c r="F309" s="19"/>
      <c r="G309" s="19"/>
      <c r="H309" s="19"/>
      <c r="I309" s="19"/>
      <c r="J309" s="19"/>
      <c r="K309" s="19"/>
      <c r="L309" s="25"/>
      <c r="M309" s="20"/>
      <c r="N309" s="25"/>
      <c r="O309" s="20"/>
    </row>
    <row r="310" spans="1:15" ht="14.4" x14ac:dyDescent="0.3">
      <c r="A310" s="20"/>
      <c r="B310" s="20"/>
      <c r="C310" s="19"/>
      <c r="D310" s="19"/>
      <c r="E310" s="19"/>
      <c r="F310" s="19"/>
      <c r="G310" s="19"/>
      <c r="H310" s="19"/>
      <c r="I310" s="19"/>
      <c r="J310" s="19"/>
      <c r="K310" s="19"/>
      <c r="L310" s="25"/>
      <c r="M310" s="20"/>
      <c r="N310" s="25"/>
      <c r="O310" s="20"/>
    </row>
    <row r="311" spans="1:15" ht="14.4" x14ac:dyDescent="0.3">
      <c r="A311" s="20"/>
      <c r="B311" s="20"/>
      <c r="C311" s="19"/>
      <c r="D311" s="19"/>
      <c r="E311" s="19"/>
      <c r="F311" s="19"/>
      <c r="G311" s="19"/>
      <c r="H311" s="19"/>
      <c r="I311" s="19"/>
      <c r="J311" s="19"/>
      <c r="K311" s="19"/>
      <c r="L311" s="25"/>
      <c r="M311" s="20"/>
      <c r="N311" s="25"/>
      <c r="O311" s="20"/>
    </row>
    <row r="312" spans="1:15" ht="14.4" x14ac:dyDescent="0.3">
      <c r="A312" s="20"/>
      <c r="B312" s="20"/>
      <c r="C312" s="19"/>
      <c r="D312" s="19"/>
      <c r="E312" s="19"/>
      <c r="F312" s="19"/>
      <c r="G312" s="19"/>
      <c r="H312" s="19"/>
      <c r="I312" s="19"/>
      <c r="J312" s="19"/>
      <c r="K312" s="19"/>
      <c r="L312" s="25"/>
      <c r="M312" s="20"/>
      <c r="N312" s="25"/>
      <c r="O312" s="20"/>
    </row>
    <row r="313" spans="1:15" ht="14.4" x14ac:dyDescent="0.3">
      <c r="A313" s="20"/>
      <c r="B313" s="20"/>
      <c r="C313" s="19"/>
      <c r="D313" s="19"/>
      <c r="E313" s="19"/>
      <c r="F313" s="19"/>
      <c r="G313" s="19"/>
      <c r="H313" s="19"/>
      <c r="I313" s="19"/>
      <c r="J313" s="19"/>
      <c r="K313" s="19"/>
      <c r="L313" s="25"/>
      <c r="M313" s="20"/>
      <c r="N313" s="25"/>
      <c r="O313" s="20"/>
    </row>
    <row r="314" spans="1:15" ht="14.4" x14ac:dyDescent="0.3">
      <c r="A314" s="20"/>
      <c r="B314" s="20"/>
      <c r="C314" s="19"/>
      <c r="D314" s="19"/>
      <c r="E314" s="19"/>
      <c r="F314" s="19"/>
      <c r="G314" s="19"/>
      <c r="H314" s="19"/>
      <c r="I314" s="19"/>
      <c r="J314" s="19"/>
      <c r="K314" s="19"/>
      <c r="L314" s="25"/>
      <c r="M314" s="20"/>
      <c r="N314" s="25"/>
      <c r="O314" s="20"/>
    </row>
    <row r="315" spans="1:15" ht="14.4" x14ac:dyDescent="0.3">
      <c r="A315" s="20"/>
      <c r="B315" s="20"/>
      <c r="C315" s="19"/>
      <c r="D315" s="19"/>
      <c r="E315" s="19"/>
      <c r="F315" s="19"/>
      <c r="G315" s="19"/>
      <c r="H315" s="19"/>
      <c r="I315" s="19"/>
      <c r="J315" s="19"/>
      <c r="K315" s="19"/>
      <c r="L315" s="25"/>
      <c r="M315" s="20"/>
      <c r="N315" s="25"/>
      <c r="O315" s="20"/>
    </row>
    <row r="316" spans="1:15" ht="14.4" x14ac:dyDescent="0.3">
      <c r="A316" s="20"/>
      <c r="B316" s="20"/>
      <c r="C316" s="19"/>
      <c r="D316" s="19"/>
      <c r="E316" s="19"/>
      <c r="F316" s="19"/>
      <c r="G316" s="19"/>
      <c r="H316" s="19"/>
      <c r="I316" s="19"/>
      <c r="J316" s="19"/>
      <c r="K316" s="19"/>
      <c r="L316" s="25"/>
      <c r="M316" s="20"/>
      <c r="N316" s="25"/>
      <c r="O316" s="20"/>
    </row>
    <row r="317" spans="1:15" ht="14.4" x14ac:dyDescent="0.3">
      <c r="A317" s="20"/>
      <c r="B317" s="20"/>
      <c r="C317" s="19"/>
      <c r="D317" s="19"/>
      <c r="E317" s="19"/>
      <c r="F317" s="19"/>
      <c r="G317" s="19"/>
      <c r="H317" s="19"/>
      <c r="I317" s="19"/>
      <c r="J317" s="19"/>
      <c r="K317" s="19"/>
      <c r="L317" s="25"/>
      <c r="M317" s="20"/>
      <c r="N317" s="25"/>
      <c r="O317" s="20"/>
    </row>
    <row r="318" spans="1:15" ht="14.4" x14ac:dyDescent="0.3">
      <c r="A318" s="20"/>
      <c r="B318" s="20"/>
      <c r="C318" s="19"/>
      <c r="D318" s="19"/>
      <c r="E318" s="19"/>
      <c r="F318" s="19"/>
      <c r="G318" s="19"/>
      <c r="H318" s="19"/>
      <c r="I318" s="19"/>
      <c r="J318" s="19"/>
      <c r="K318" s="19"/>
      <c r="L318" s="25"/>
      <c r="M318" s="20"/>
      <c r="N318" s="25"/>
      <c r="O318" s="20"/>
    </row>
    <row r="319" spans="1:15" ht="14.4" x14ac:dyDescent="0.3">
      <c r="A319" s="20"/>
      <c r="B319" s="20"/>
      <c r="C319" s="19"/>
      <c r="D319" s="19"/>
      <c r="E319" s="19"/>
      <c r="F319" s="19"/>
      <c r="G319" s="19"/>
      <c r="H319" s="19"/>
      <c r="I319" s="19"/>
      <c r="J319" s="19"/>
      <c r="K319" s="19"/>
      <c r="L319" s="25"/>
      <c r="M319" s="20"/>
      <c r="N319" s="25"/>
      <c r="O319" s="20"/>
    </row>
    <row r="320" spans="1:15" ht="14.4" x14ac:dyDescent="0.3">
      <c r="A320" s="20"/>
      <c r="B320" s="20"/>
      <c r="C320" s="19"/>
      <c r="D320" s="19"/>
      <c r="E320" s="19"/>
      <c r="F320" s="19"/>
      <c r="G320" s="19"/>
      <c r="H320" s="19"/>
      <c r="I320" s="19"/>
      <c r="J320" s="19"/>
      <c r="K320" s="19"/>
      <c r="L320" s="25"/>
      <c r="M320" s="20"/>
      <c r="N320" s="25"/>
      <c r="O320" s="20"/>
    </row>
    <row r="321" spans="1:15" ht="14.4" x14ac:dyDescent="0.3">
      <c r="A321" s="20"/>
      <c r="B321" s="20"/>
      <c r="C321" s="19"/>
      <c r="D321" s="19"/>
      <c r="E321" s="19"/>
      <c r="F321" s="19"/>
      <c r="G321" s="19"/>
      <c r="H321" s="19"/>
      <c r="I321" s="19"/>
      <c r="J321" s="19"/>
      <c r="K321" s="19"/>
      <c r="L321" s="25"/>
      <c r="M321" s="20"/>
      <c r="N321" s="25"/>
      <c r="O321" s="20"/>
    </row>
    <row r="322" spans="1:15" ht="14.4" x14ac:dyDescent="0.3">
      <c r="A322" s="20"/>
      <c r="B322" s="20"/>
      <c r="C322" s="19"/>
      <c r="D322" s="19"/>
      <c r="E322" s="19"/>
      <c r="F322" s="19"/>
      <c r="G322" s="19"/>
      <c r="H322" s="19"/>
      <c r="I322" s="19"/>
      <c r="J322" s="19"/>
      <c r="K322" s="19"/>
      <c r="L322" s="25"/>
      <c r="M322" s="20"/>
      <c r="N322" s="25"/>
      <c r="O322" s="20"/>
    </row>
    <row r="323" spans="1:15" ht="14.4" x14ac:dyDescent="0.3">
      <c r="A323" s="20"/>
      <c r="B323" s="20"/>
      <c r="C323" s="19"/>
      <c r="D323" s="19"/>
      <c r="E323" s="19"/>
      <c r="F323" s="19"/>
      <c r="G323" s="19"/>
      <c r="H323" s="19"/>
      <c r="I323" s="19"/>
      <c r="J323" s="19"/>
      <c r="K323" s="19"/>
      <c r="L323" s="25"/>
      <c r="M323" s="20"/>
      <c r="N323" s="25"/>
      <c r="O323" s="20"/>
    </row>
    <row r="324" spans="1:15" ht="14.4" x14ac:dyDescent="0.3">
      <c r="A324" s="20"/>
      <c r="B324" s="20"/>
      <c r="C324" s="19"/>
      <c r="D324" s="19"/>
      <c r="E324" s="19"/>
      <c r="F324" s="19"/>
      <c r="G324" s="19"/>
      <c r="H324" s="19"/>
      <c r="I324" s="19"/>
      <c r="J324" s="19"/>
      <c r="K324" s="19"/>
      <c r="L324" s="25"/>
      <c r="M324" s="20"/>
      <c r="N324" s="25"/>
      <c r="O324" s="20"/>
    </row>
    <row r="325" spans="1:15" ht="14.4" x14ac:dyDescent="0.3">
      <c r="A325" s="20"/>
      <c r="B325" s="20"/>
      <c r="C325" s="19"/>
      <c r="D325" s="19"/>
      <c r="E325" s="19"/>
      <c r="F325" s="19"/>
      <c r="G325" s="19"/>
      <c r="H325" s="19"/>
      <c r="I325" s="19"/>
      <c r="J325" s="19"/>
      <c r="K325" s="19"/>
      <c r="L325" s="25"/>
      <c r="M325" s="20"/>
      <c r="N325" s="25"/>
      <c r="O325" s="20"/>
    </row>
    <row r="326" spans="1:15" ht="14.4" x14ac:dyDescent="0.3">
      <c r="A326" s="20"/>
      <c r="B326" s="20"/>
      <c r="C326" s="19"/>
      <c r="D326" s="19"/>
      <c r="E326" s="19"/>
      <c r="F326" s="19"/>
      <c r="G326" s="19"/>
      <c r="H326" s="19"/>
      <c r="I326" s="19"/>
      <c r="J326" s="19"/>
      <c r="K326" s="19"/>
      <c r="L326" s="25"/>
      <c r="M326" s="20"/>
      <c r="N326" s="25"/>
      <c r="O326" s="20"/>
    </row>
    <row r="327" spans="1:15" ht="14.4" x14ac:dyDescent="0.3">
      <c r="A327" s="20"/>
      <c r="B327" s="20"/>
      <c r="C327" s="19"/>
      <c r="D327" s="19"/>
      <c r="E327" s="19"/>
      <c r="F327" s="19"/>
      <c r="G327" s="19"/>
      <c r="H327" s="19"/>
      <c r="I327" s="19"/>
      <c r="J327" s="19"/>
      <c r="K327" s="19"/>
      <c r="L327" s="25"/>
      <c r="M327" s="20"/>
      <c r="N327" s="25"/>
      <c r="O327" s="20"/>
    </row>
    <row r="328" spans="1:15" ht="14.4" x14ac:dyDescent="0.3">
      <c r="A328" s="20"/>
      <c r="B328" s="20"/>
      <c r="C328" s="19"/>
      <c r="D328" s="19"/>
      <c r="E328" s="19"/>
      <c r="F328" s="19"/>
      <c r="G328" s="19"/>
      <c r="H328" s="19"/>
      <c r="I328" s="19"/>
      <c r="J328" s="19"/>
      <c r="K328" s="19"/>
      <c r="L328" s="25"/>
      <c r="M328" s="20"/>
      <c r="N328" s="25"/>
      <c r="O328" s="20"/>
    </row>
    <row r="329" spans="1:15" ht="14.4" x14ac:dyDescent="0.3">
      <c r="A329" s="20"/>
      <c r="B329" s="20"/>
      <c r="C329" s="19"/>
      <c r="D329" s="19"/>
      <c r="E329" s="19"/>
      <c r="F329" s="19"/>
      <c r="G329" s="19"/>
      <c r="H329" s="19"/>
      <c r="I329" s="19"/>
      <c r="J329" s="19"/>
      <c r="K329" s="19"/>
      <c r="L329" s="25"/>
      <c r="M329" s="20"/>
      <c r="N329" s="25"/>
      <c r="O329" s="20"/>
    </row>
    <row r="330" spans="1:15" ht="14.4" x14ac:dyDescent="0.3">
      <c r="A330" s="20"/>
      <c r="B330" s="20"/>
      <c r="C330" s="19"/>
      <c r="D330" s="19"/>
      <c r="E330" s="19"/>
      <c r="F330" s="19"/>
      <c r="G330" s="19"/>
      <c r="H330" s="19"/>
      <c r="I330" s="19"/>
      <c r="J330" s="19"/>
      <c r="K330" s="19"/>
      <c r="L330" s="25"/>
      <c r="M330" s="20"/>
      <c r="N330" s="25"/>
      <c r="O330" s="20"/>
    </row>
    <row r="331" spans="1:15" ht="14.4" x14ac:dyDescent="0.3">
      <c r="A331" s="20"/>
      <c r="B331" s="20"/>
      <c r="C331" s="19"/>
      <c r="D331" s="19"/>
      <c r="E331" s="19"/>
      <c r="F331" s="19"/>
      <c r="G331" s="19"/>
      <c r="H331" s="19"/>
      <c r="I331" s="19"/>
      <c r="J331" s="19"/>
      <c r="K331" s="19"/>
      <c r="L331" s="25"/>
      <c r="M331" s="20"/>
      <c r="N331" s="25"/>
      <c r="O331" s="20"/>
    </row>
    <row r="332" spans="1:15" ht="14.4" x14ac:dyDescent="0.3">
      <c r="A332" s="20"/>
      <c r="B332" s="20"/>
      <c r="C332" s="19"/>
      <c r="D332" s="19"/>
      <c r="E332" s="19"/>
      <c r="F332" s="19"/>
      <c r="G332" s="19"/>
      <c r="H332" s="19"/>
      <c r="I332" s="19"/>
      <c r="J332" s="19"/>
      <c r="K332" s="19"/>
      <c r="L332" s="25"/>
      <c r="M332" s="20"/>
      <c r="N332" s="25"/>
      <c r="O332" s="20"/>
    </row>
    <row r="333" spans="1:15" ht="14.4" x14ac:dyDescent="0.3">
      <c r="A333" s="20"/>
      <c r="B333" s="20"/>
      <c r="C333" s="19"/>
      <c r="D333" s="19"/>
      <c r="E333" s="19"/>
      <c r="F333" s="19"/>
      <c r="G333" s="19"/>
      <c r="H333" s="19"/>
      <c r="I333" s="19"/>
      <c r="J333" s="19"/>
      <c r="K333" s="19"/>
      <c r="L333" s="25"/>
      <c r="M333" s="20"/>
      <c r="N333" s="25"/>
      <c r="O333" s="20"/>
    </row>
    <row r="334" spans="1:15" ht="14.4" x14ac:dyDescent="0.3">
      <c r="A334" s="20"/>
      <c r="B334" s="20"/>
      <c r="C334" s="19"/>
      <c r="D334" s="19"/>
      <c r="E334" s="19"/>
      <c r="F334" s="19"/>
      <c r="G334" s="19"/>
      <c r="H334" s="19"/>
      <c r="I334" s="19"/>
      <c r="J334" s="19"/>
      <c r="K334" s="19"/>
      <c r="L334" s="25"/>
      <c r="M334" s="20"/>
      <c r="N334" s="25"/>
      <c r="O334" s="20"/>
    </row>
    <row r="335" spans="1:15" ht="14.4" x14ac:dyDescent="0.3">
      <c r="A335" s="20"/>
      <c r="B335" s="20"/>
      <c r="C335" s="19"/>
      <c r="D335" s="19"/>
      <c r="E335" s="19"/>
      <c r="F335" s="19"/>
      <c r="G335" s="19"/>
      <c r="H335" s="19"/>
      <c r="I335" s="19"/>
      <c r="J335" s="19"/>
      <c r="K335" s="19"/>
      <c r="L335" s="25"/>
      <c r="M335" s="20"/>
      <c r="N335" s="25"/>
      <c r="O335" s="20"/>
    </row>
    <row r="336" spans="1:15" ht="14.4" x14ac:dyDescent="0.3">
      <c r="A336" s="20"/>
      <c r="B336" s="20"/>
      <c r="C336" s="19"/>
      <c r="D336" s="19"/>
      <c r="E336" s="19"/>
      <c r="F336" s="19"/>
      <c r="G336" s="19"/>
      <c r="H336" s="19"/>
      <c r="I336" s="19"/>
      <c r="J336" s="19"/>
      <c r="K336" s="19"/>
      <c r="L336" s="25"/>
      <c r="M336" s="20"/>
      <c r="N336" s="25"/>
      <c r="O336" s="20"/>
    </row>
    <row r="337" spans="1:15" ht="14.4" x14ac:dyDescent="0.3">
      <c r="A337" s="20"/>
      <c r="B337" s="20"/>
      <c r="C337" s="19"/>
      <c r="D337" s="19"/>
      <c r="E337" s="19"/>
      <c r="F337" s="19"/>
      <c r="G337" s="19"/>
      <c r="H337" s="19"/>
      <c r="I337" s="19"/>
      <c r="J337" s="19"/>
      <c r="K337" s="19"/>
      <c r="L337" s="25"/>
      <c r="M337" s="20"/>
      <c r="N337" s="25"/>
      <c r="O337" s="20"/>
    </row>
    <row r="338" spans="1:15" ht="14.4" x14ac:dyDescent="0.3">
      <c r="A338" s="20"/>
      <c r="B338" s="20"/>
      <c r="C338" s="19"/>
      <c r="D338" s="19"/>
      <c r="E338" s="19"/>
      <c r="F338" s="19"/>
      <c r="G338" s="19"/>
      <c r="H338" s="19"/>
      <c r="I338" s="19"/>
      <c r="J338" s="19"/>
      <c r="K338" s="19"/>
      <c r="L338" s="25"/>
      <c r="M338" s="20"/>
      <c r="N338" s="25"/>
      <c r="O338" s="20"/>
    </row>
    <row r="339" spans="1:15" ht="14.4" x14ac:dyDescent="0.3">
      <c r="A339" s="20"/>
      <c r="B339" s="20"/>
      <c r="C339" s="19"/>
      <c r="D339" s="19"/>
      <c r="E339" s="19"/>
      <c r="F339" s="19"/>
      <c r="G339" s="19"/>
      <c r="H339" s="19"/>
      <c r="I339" s="19"/>
      <c r="J339" s="19"/>
      <c r="K339" s="19"/>
      <c r="L339" s="25"/>
      <c r="M339" s="20"/>
      <c r="N339" s="25"/>
      <c r="O339" s="20"/>
    </row>
    <row r="340" spans="1:15" ht="14.4" x14ac:dyDescent="0.3">
      <c r="A340" s="20"/>
      <c r="B340" s="20"/>
      <c r="C340" s="19"/>
      <c r="D340" s="19"/>
      <c r="E340" s="19"/>
      <c r="F340" s="19"/>
      <c r="G340" s="19"/>
      <c r="H340" s="19"/>
      <c r="I340" s="19"/>
      <c r="J340" s="19"/>
      <c r="K340" s="19"/>
      <c r="L340" s="25"/>
      <c r="M340" s="20"/>
      <c r="N340" s="25"/>
      <c r="O340" s="20"/>
    </row>
    <row r="341" spans="1:15" ht="14.4" x14ac:dyDescent="0.3">
      <c r="A341" s="20"/>
      <c r="B341" s="20"/>
      <c r="C341" s="19"/>
      <c r="D341" s="19"/>
      <c r="E341" s="19"/>
      <c r="F341" s="19"/>
      <c r="G341" s="19"/>
      <c r="H341" s="19"/>
      <c r="I341" s="19"/>
      <c r="J341" s="19"/>
      <c r="K341" s="19"/>
      <c r="L341" s="25"/>
      <c r="M341" s="20"/>
      <c r="N341" s="25"/>
      <c r="O341" s="20"/>
    </row>
    <row r="342" spans="1:15" ht="14.4" x14ac:dyDescent="0.3">
      <c r="A342" s="20"/>
      <c r="B342" s="20"/>
      <c r="C342" s="19"/>
      <c r="D342" s="19"/>
      <c r="E342" s="19"/>
      <c r="F342" s="19"/>
      <c r="G342" s="19"/>
      <c r="H342" s="19"/>
      <c r="I342" s="19"/>
      <c r="J342" s="19"/>
      <c r="K342" s="19"/>
      <c r="L342" s="25"/>
      <c r="M342" s="20"/>
      <c r="N342" s="25"/>
      <c r="O342" s="20"/>
    </row>
    <row r="343" spans="1:15" ht="14.4" x14ac:dyDescent="0.3">
      <c r="A343" s="20"/>
      <c r="B343" s="20"/>
      <c r="C343" s="19"/>
      <c r="D343" s="19"/>
      <c r="E343" s="19"/>
      <c r="F343" s="19"/>
      <c r="G343" s="19"/>
      <c r="H343" s="19"/>
      <c r="I343" s="19"/>
      <c r="J343" s="19"/>
      <c r="K343" s="19"/>
      <c r="L343" s="25"/>
      <c r="M343" s="20"/>
      <c r="N343" s="25"/>
      <c r="O343" s="20"/>
    </row>
    <row r="344" spans="1:15" ht="14.4" x14ac:dyDescent="0.3">
      <c r="A344" s="20"/>
      <c r="B344" s="20"/>
      <c r="C344" s="19"/>
      <c r="D344" s="19"/>
      <c r="E344" s="19"/>
      <c r="F344" s="19"/>
      <c r="G344" s="19"/>
      <c r="H344" s="19"/>
      <c r="I344" s="19"/>
      <c r="J344" s="19"/>
      <c r="K344" s="19"/>
      <c r="L344" s="25"/>
      <c r="M344" s="20"/>
      <c r="N344" s="25"/>
      <c r="O344" s="20"/>
    </row>
    <row r="345" spans="1:15" ht="14.4" x14ac:dyDescent="0.3">
      <c r="A345" s="20"/>
      <c r="B345" s="20"/>
      <c r="C345" s="19"/>
      <c r="D345" s="19"/>
      <c r="E345" s="19"/>
      <c r="F345" s="19"/>
      <c r="G345" s="19"/>
      <c r="H345" s="19"/>
      <c r="I345" s="19"/>
      <c r="J345" s="19"/>
      <c r="K345" s="19"/>
      <c r="L345" s="25"/>
      <c r="M345" s="20"/>
      <c r="N345" s="25"/>
      <c r="O345" s="20"/>
    </row>
    <row r="346" spans="1:15" ht="14.4" x14ac:dyDescent="0.3">
      <c r="A346" s="20"/>
      <c r="B346" s="20"/>
      <c r="C346" s="19"/>
      <c r="D346" s="19"/>
      <c r="E346" s="19"/>
      <c r="F346" s="19"/>
      <c r="G346" s="19"/>
      <c r="H346" s="19"/>
      <c r="I346" s="19"/>
      <c r="J346" s="19"/>
      <c r="K346" s="19"/>
      <c r="L346" s="25"/>
      <c r="M346" s="20"/>
      <c r="N346" s="25"/>
      <c r="O346" s="20"/>
    </row>
    <row r="347" spans="1:15" ht="14.4" x14ac:dyDescent="0.3">
      <c r="A347" s="20"/>
      <c r="B347" s="20"/>
      <c r="C347" s="19"/>
      <c r="D347" s="19"/>
      <c r="E347" s="19"/>
      <c r="F347" s="19"/>
      <c r="G347" s="19"/>
      <c r="H347" s="19"/>
      <c r="I347" s="19"/>
      <c r="J347" s="19"/>
      <c r="K347" s="19"/>
      <c r="L347" s="25"/>
      <c r="M347" s="20"/>
      <c r="N347" s="25"/>
      <c r="O347" s="20"/>
    </row>
    <row r="348" spans="1:15" ht="14.4" x14ac:dyDescent="0.3">
      <c r="A348" s="20"/>
      <c r="B348" s="20"/>
      <c r="C348" s="19"/>
      <c r="D348" s="19"/>
      <c r="E348" s="19"/>
      <c r="F348" s="19"/>
      <c r="G348" s="19"/>
      <c r="H348" s="19"/>
      <c r="I348" s="19"/>
      <c r="J348" s="19"/>
      <c r="K348" s="19"/>
      <c r="L348" s="25"/>
      <c r="M348" s="20"/>
      <c r="N348" s="25"/>
      <c r="O348" s="20"/>
    </row>
    <row r="349" spans="1:15" ht="14.4" x14ac:dyDescent="0.3">
      <c r="A349" s="20"/>
      <c r="B349" s="20"/>
      <c r="C349" s="19"/>
      <c r="D349" s="19"/>
      <c r="E349" s="19"/>
      <c r="F349" s="19"/>
      <c r="G349" s="19"/>
      <c r="H349" s="19"/>
      <c r="I349" s="19"/>
      <c r="J349" s="19"/>
      <c r="K349" s="19"/>
      <c r="L349" s="25"/>
      <c r="M349" s="20"/>
      <c r="N349" s="25"/>
      <c r="O349" s="20"/>
    </row>
    <row r="350" spans="1:15" ht="14.4" x14ac:dyDescent="0.3">
      <c r="A350" s="20"/>
      <c r="B350" s="20"/>
      <c r="C350" s="19"/>
      <c r="D350" s="19"/>
      <c r="E350" s="19"/>
      <c r="F350" s="19"/>
      <c r="G350" s="19"/>
      <c r="H350" s="19"/>
      <c r="I350" s="19"/>
      <c r="J350" s="19"/>
      <c r="K350" s="19"/>
      <c r="L350" s="25"/>
      <c r="M350" s="20"/>
      <c r="N350" s="25"/>
      <c r="O350" s="20"/>
    </row>
    <row r="351" spans="1:15" ht="14.4" x14ac:dyDescent="0.3">
      <c r="A351" s="20"/>
      <c r="B351" s="20"/>
      <c r="C351" s="19"/>
      <c r="D351" s="19"/>
      <c r="E351" s="19"/>
      <c r="F351" s="19"/>
      <c r="G351" s="19"/>
      <c r="H351" s="19"/>
      <c r="I351" s="19"/>
      <c r="J351" s="19"/>
      <c r="K351" s="19"/>
      <c r="L351" s="25"/>
      <c r="M351" s="20"/>
      <c r="N351" s="25"/>
      <c r="O351" s="20"/>
    </row>
    <row r="352" spans="1:15" ht="14.4" x14ac:dyDescent="0.3">
      <c r="A352" s="20"/>
      <c r="B352" s="20"/>
      <c r="C352" s="19"/>
      <c r="D352" s="19"/>
      <c r="E352" s="19"/>
      <c r="F352" s="19"/>
      <c r="G352" s="19"/>
      <c r="H352" s="19"/>
      <c r="I352" s="19"/>
      <c r="J352" s="19"/>
      <c r="K352" s="19"/>
      <c r="L352" s="25"/>
      <c r="M352" s="20"/>
      <c r="N352" s="25"/>
      <c r="O352" s="20"/>
    </row>
    <row r="353" spans="1:15" ht="14.4" x14ac:dyDescent="0.3">
      <c r="A353" s="20"/>
      <c r="B353" s="20"/>
      <c r="C353" s="19"/>
      <c r="D353" s="19"/>
      <c r="E353" s="19"/>
      <c r="F353" s="19"/>
      <c r="G353" s="19"/>
      <c r="H353" s="19"/>
      <c r="I353" s="19"/>
      <c r="J353" s="19"/>
      <c r="K353" s="19"/>
      <c r="L353" s="25"/>
      <c r="M353" s="20"/>
      <c r="N353" s="25"/>
      <c r="O353" s="20"/>
    </row>
    <row r="354" spans="1:15" ht="14.4" x14ac:dyDescent="0.3">
      <c r="A354" s="20"/>
      <c r="B354" s="20"/>
      <c r="C354" s="19"/>
      <c r="D354" s="19"/>
      <c r="E354" s="19"/>
      <c r="F354" s="19"/>
      <c r="G354" s="19"/>
      <c r="H354" s="19"/>
      <c r="I354" s="19"/>
      <c r="J354" s="19"/>
      <c r="K354" s="19"/>
      <c r="L354" s="25"/>
      <c r="M354" s="20"/>
      <c r="N354" s="25"/>
      <c r="O354" s="20"/>
    </row>
    <row r="355" spans="1:15" ht="14.4" x14ac:dyDescent="0.3">
      <c r="A355" s="20"/>
      <c r="B355" s="20"/>
      <c r="C355" s="19"/>
      <c r="D355" s="19"/>
      <c r="E355" s="19"/>
      <c r="F355" s="19"/>
      <c r="G355" s="19"/>
      <c r="H355" s="19"/>
      <c r="I355" s="19"/>
      <c r="J355" s="19"/>
      <c r="K355" s="19"/>
      <c r="L355" s="25"/>
      <c r="M355" s="20"/>
      <c r="N355" s="25"/>
      <c r="O355" s="20"/>
    </row>
    <row r="356" spans="1:15" ht="14.4" x14ac:dyDescent="0.3">
      <c r="A356" s="20"/>
      <c r="B356" s="20"/>
      <c r="C356" s="19"/>
      <c r="D356" s="19"/>
      <c r="E356" s="19"/>
      <c r="F356" s="19"/>
      <c r="G356" s="19"/>
      <c r="H356" s="19"/>
      <c r="I356" s="19"/>
      <c r="J356" s="19"/>
      <c r="K356" s="19"/>
      <c r="L356" s="25"/>
      <c r="M356" s="20"/>
      <c r="N356" s="25"/>
      <c r="O356" s="20"/>
    </row>
    <row r="357" spans="1:15" ht="14.4" x14ac:dyDescent="0.3">
      <c r="A357" s="20"/>
      <c r="B357" s="20"/>
      <c r="C357" s="19"/>
      <c r="D357" s="19"/>
      <c r="E357" s="19"/>
      <c r="F357" s="19"/>
      <c r="G357" s="19"/>
      <c r="H357" s="19"/>
      <c r="I357" s="19"/>
      <c r="J357" s="19"/>
      <c r="K357" s="19"/>
      <c r="L357" s="25"/>
      <c r="M357" s="20"/>
      <c r="N357" s="25"/>
      <c r="O357" s="20"/>
    </row>
    <row r="358" spans="1:15" ht="14.4" x14ac:dyDescent="0.3">
      <c r="A358" s="20"/>
      <c r="B358" s="20"/>
      <c r="C358" s="19"/>
      <c r="D358" s="19"/>
      <c r="E358" s="19"/>
      <c r="F358" s="19"/>
      <c r="G358" s="19"/>
      <c r="H358" s="19"/>
      <c r="I358" s="19"/>
      <c r="J358" s="19"/>
      <c r="K358" s="19"/>
      <c r="L358" s="25"/>
      <c r="M358" s="20"/>
      <c r="N358" s="25"/>
      <c r="O358" s="20"/>
    </row>
    <row r="359" spans="1:15" ht="14.4" x14ac:dyDescent="0.3">
      <c r="A359" s="20"/>
      <c r="B359" s="20"/>
      <c r="C359" s="19"/>
      <c r="D359" s="19"/>
      <c r="E359" s="19"/>
      <c r="F359" s="19"/>
      <c r="G359" s="19"/>
      <c r="H359" s="19"/>
      <c r="I359" s="19"/>
      <c r="J359" s="19"/>
      <c r="K359" s="19"/>
      <c r="L359" s="25"/>
      <c r="M359" s="20"/>
      <c r="N359" s="25"/>
      <c r="O359" s="20"/>
    </row>
    <row r="360" spans="1:15" ht="14.4" x14ac:dyDescent="0.3">
      <c r="A360" s="20"/>
      <c r="B360" s="20"/>
      <c r="C360" s="19"/>
      <c r="D360" s="19"/>
      <c r="E360" s="19"/>
      <c r="F360" s="19"/>
      <c r="G360" s="19"/>
      <c r="H360" s="19"/>
      <c r="I360" s="19"/>
      <c r="J360" s="19"/>
      <c r="K360" s="19"/>
      <c r="L360" s="25"/>
      <c r="M360" s="20"/>
      <c r="N360" s="25"/>
      <c r="O360" s="20"/>
    </row>
    <row r="361" spans="1:15" ht="14.4" x14ac:dyDescent="0.3">
      <c r="A361" s="20"/>
      <c r="B361" s="20"/>
      <c r="C361" s="19"/>
      <c r="D361" s="19"/>
      <c r="E361" s="19"/>
      <c r="F361" s="19"/>
      <c r="G361" s="19"/>
      <c r="H361" s="19"/>
      <c r="I361" s="19"/>
      <c r="J361" s="19"/>
      <c r="K361" s="19"/>
      <c r="L361" s="25"/>
      <c r="M361" s="20"/>
      <c r="N361" s="25"/>
      <c r="O361" s="20"/>
    </row>
    <row r="362" spans="1:15" ht="14.4" x14ac:dyDescent="0.3">
      <c r="A362" s="20"/>
      <c r="B362" s="20"/>
      <c r="C362" s="19"/>
      <c r="D362" s="19"/>
      <c r="E362" s="19"/>
      <c r="F362" s="19"/>
      <c r="G362" s="19"/>
      <c r="H362" s="19"/>
      <c r="I362" s="19"/>
      <c r="J362" s="19"/>
      <c r="K362" s="19"/>
      <c r="L362" s="25"/>
      <c r="M362" s="20"/>
      <c r="N362" s="25"/>
      <c r="O362" s="20"/>
    </row>
    <row r="363" spans="1:15" ht="14.4" x14ac:dyDescent="0.3">
      <c r="A363" s="20"/>
      <c r="B363" s="20"/>
      <c r="C363" s="19"/>
      <c r="D363" s="19"/>
      <c r="E363" s="19"/>
      <c r="F363" s="19"/>
      <c r="G363" s="19"/>
      <c r="H363" s="19"/>
      <c r="I363" s="19"/>
      <c r="J363" s="19"/>
      <c r="K363" s="19"/>
      <c r="L363" s="25"/>
      <c r="M363" s="20"/>
      <c r="N363" s="25"/>
      <c r="O363" s="20"/>
    </row>
    <row r="364" spans="1:15" ht="14.4" x14ac:dyDescent="0.3">
      <c r="A364" s="20"/>
      <c r="B364" s="20"/>
      <c r="C364" s="19"/>
      <c r="D364" s="19"/>
      <c r="E364" s="19"/>
      <c r="F364" s="19"/>
      <c r="G364" s="19"/>
      <c r="H364" s="19"/>
      <c r="I364" s="19"/>
      <c r="J364" s="19"/>
      <c r="K364" s="19"/>
      <c r="L364" s="25"/>
      <c r="M364" s="20"/>
      <c r="N364" s="25"/>
      <c r="O364" s="20"/>
    </row>
    <row r="365" spans="1:15" ht="14.4" x14ac:dyDescent="0.3">
      <c r="A365" s="20"/>
      <c r="B365" s="20"/>
      <c r="C365" s="19"/>
      <c r="D365" s="19"/>
      <c r="E365" s="19"/>
      <c r="F365" s="19"/>
      <c r="G365" s="19"/>
      <c r="H365" s="19"/>
      <c r="I365" s="19"/>
      <c r="J365" s="19"/>
      <c r="K365" s="19"/>
      <c r="L365" s="25"/>
      <c r="M365" s="20"/>
      <c r="N365" s="25"/>
      <c r="O365" s="20"/>
    </row>
    <row r="366" spans="1:15" ht="14.4" x14ac:dyDescent="0.3">
      <c r="A366" s="20"/>
      <c r="B366" s="20"/>
      <c r="C366" s="19"/>
      <c r="D366" s="19"/>
      <c r="E366" s="19"/>
      <c r="F366" s="19"/>
      <c r="G366" s="19"/>
      <c r="H366" s="19"/>
      <c r="I366" s="19"/>
      <c r="J366" s="19"/>
      <c r="K366" s="19"/>
      <c r="L366" s="25"/>
      <c r="M366" s="20"/>
      <c r="N366" s="25"/>
      <c r="O366" s="20"/>
    </row>
    <row r="367" spans="1:15" ht="14.4" x14ac:dyDescent="0.3">
      <c r="A367" s="20"/>
      <c r="B367" s="20"/>
      <c r="C367" s="19"/>
      <c r="D367" s="19"/>
      <c r="E367" s="19"/>
      <c r="F367" s="19"/>
      <c r="G367" s="19"/>
      <c r="H367" s="19"/>
      <c r="I367" s="19"/>
      <c r="J367" s="19"/>
      <c r="K367" s="19"/>
      <c r="L367" s="25"/>
      <c r="M367" s="20"/>
      <c r="N367" s="25"/>
      <c r="O367" s="20"/>
    </row>
    <row r="368" spans="1:15" ht="14.4" x14ac:dyDescent="0.3">
      <c r="A368" s="20"/>
      <c r="B368" s="20"/>
      <c r="C368" s="19"/>
      <c r="D368" s="19"/>
      <c r="E368" s="19"/>
      <c r="F368" s="19"/>
      <c r="G368" s="19"/>
      <c r="H368" s="19"/>
      <c r="I368" s="19"/>
      <c r="J368" s="19"/>
      <c r="K368" s="19"/>
      <c r="L368" s="25"/>
      <c r="M368" s="20"/>
      <c r="N368" s="25"/>
      <c r="O368" s="20"/>
    </row>
    <row r="369" spans="1:15" ht="14.4" x14ac:dyDescent="0.3">
      <c r="A369" s="20"/>
      <c r="B369" s="20"/>
      <c r="C369" s="19"/>
      <c r="D369" s="19"/>
      <c r="E369" s="19"/>
      <c r="F369" s="19"/>
      <c r="G369" s="19"/>
      <c r="H369" s="19"/>
      <c r="I369" s="19"/>
      <c r="J369" s="19"/>
      <c r="K369" s="19"/>
      <c r="L369" s="25"/>
      <c r="M369" s="20"/>
      <c r="N369" s="25"/>
      <c r="O369" s="20"/>
    </row>
    <row r="370" spans="1:15" ht="14.4" x14ac:dyDescent="0.3">
      <c r="A370" s="20"/>
      <c r="B370" s="20"/>
      <c r="C370" s="19"/>
      <c r="D370" s="19"/>
      <c r="E370" s="19"/>
      <c r="F370" s="19"/>
      <c r="G370" s="19"/>
      <c r="H370" s="19"/>
      <c r="I370" s="19"/>
      <c r="J370" s="19"/>
      <c r="K370" s="19"/>
      <c r="L370" s="25"/>
      <c r="M370" s="20"/>
      <c r="N370" s="25"/>
      <c r="O370" s="20"/>
    </row>
    <row r="371" spans="1:15" ht="14.4" x14ac:dyDescent="0.3">
      <c r="A371" s="20"/>
      <c r="B371" s="20"/>
      <c r="C371" s="19"/>
      <c r="D371" s="19"/>
      <c r="E371" s="19"/>
      <c r="F371" s="19"/>
      <c r="G371" s="19"/>
      <c r="H371" s="19"/>
      <c r="I371" s="19"/>
      <c r="J371" s="19"/>
      <c r="K371" s="19"/>
      <c r="L371" s="25"/>
      <c r="M371" s="20"/>
      <c r="N371" s="25"/>
      <c r="O371" s="20"/>
    </row>
    <row r="372" spans="1:15" ht="14.4" x14ac:dyDescent="0.3">
      <c r="A372" s="20"/>
      <c r="B372" s="20"/>
      <c r="C372" s="19"/>
      <c r="D372" s="19"/>
      <c r="E372" s="19"/>
      <c r="F372" s="19"/>
      <c r="G372" s="19"/>
      <c r="H372" s="19"/>
      <c r="I372" s="19"/>
      <c r="J372" s="19"/>
      <c r="K372" s="19"/>
      <c r="L372" s="25"/>
      <c r="M372" s="20"/>
      <c r="N372" s="25"/>
      <c r="O372" s="20"/>
    </row>
    <row r="373" spans="1:15" ht="14.4" x14ac:dyDescent="0.3">
      <c r="A373" s="20"/>
      <c r="B373" s="20"/>
      <c r="C373" s="19"/>
      <c r="D373" s="19"/>
      <c r="E373" s="19"/>
      <c r="F373" s="19"/>
      <c r="G373" s="19"/>
      <c r="H373" s="19"/>
      <c r="I373" s="19"/>
      <c r="J373" s="19"/>
      <c r="K373" s="19"/>
      <c r="L373" s="25"/>
      <c r="M373" s="20"/>
      <c r="N373" s="25"/>
      <c r="O373" s="20"/>
    </row>
    <row r="374" spans="1:15" ht="14.4" x14ac:dyDescent="0.3">
      <c r="A374" s="20"/>
      <c r="B374" s="20"/>
      <c r="C374" s="19"/>
      <c r="D374" s="19"/>
      <c r="E374" s="19"/>
      <c r="F374" s="19"/>
      <c r="G374" s="19"/>
      <c r="H374" s="19"/>
      <c r="I374" s="19"/>
      <c r="J374" s="19"/>
      <c r="K374" s="19"/>
      <c r="L374" s="25"/>
      <c r="M374" s="20"/>
      <c r="N374" s="25"/>
      <c r="O374" s="20"/>
    </row>
    <row r="375" spans="1:15" ht="14.4" x14ac:dyDescent="0.3">
      <c r="A375" s="20"/>
      <c r="B375" s="20"/>
      <c r="C375" s="19"/>
      <c r="D375" s="19"/>
      <c r="E375" s="19"/>
      <c r="F375" s="19"/>
      <c r="G375" s="19"/>
      <c r="H375" s="19"/>
      <c r="I375" s="19"/>
      <c r="J375" s="19"/>
      <c r="K375" s="19"/>
      <c r="L375" s="25"/>
      <c r="M375" s="20"/>
      <c r="N375" s="25"/>
      <c r="O375" s="20"/>
    </row>
    <row r="376" spans="1:15" ht="14.4" x14ac:dyDescent="0.3">
      <c r="A376" s="20"/>
      <c r="B376" s="20"/>
      <c r="C376" s="19"/>
      <c r="D376" s="19"/>
      <c r="E376" s="19"/>
      <c r="F376" s="19"/>
      <c r="G376" s="19"/>
      <c r="H376" s="19"/>
      <c r="I376" s="19"/>
      <c r="J376" s="19"/>
      <c r="K376" s="19"/>
      <c r="L376" s="25"/>
      <c r="M376" s="20"/>
      <c r="N376" s="25"/>
      <c r="O376" s="20"/>
    </row>
    <row r="377" spans="1:15" ht="14.4" x14ac:dyDescent="0.3">
      <c r="A377" s="20"/>
      <c r="B377" s="20"/>
      <c r="C377" s="19"/>
      <c r="D377" s="19"/>
      <c r="E377" s="19"/>
      <c r="F377" s="19"/>
      <c r="G377" s="19"/>
      <c r="H377" s="19"/>
      <c r="I377" s="19"/>
      <c r="J377" s="19"/>
      <c r="K377" s="19"/>
      <c r="L377" s="25"/>
      <c r="M377" s="20"/>
      <c r="N377" s="25"/>
      <c r="O377" s="20"/>
    </row>
    <row r="378" spans="1:15" ht="14.4" x14ac:dyDescent="0.3">
      <c r="A378" s="20"/>
      <c r="B378" s="20"/>
      <c r="C378" s="19"/>
      <c r="D378" s="19"/>
      <c r="E378" s="19"/>
      <c r="F378" s="19"/>
      <c r="G378" s="19"/>
      <c r="H378" s="19"/>
      <c r="I378" s="19"/>
      <c r="J378" s="19"/>
      <c r="K378" s="19"/>
      <c r="L378" s="25"/>
      <c r="M378" s="20"/>
      <c r="N378" s="25"/>
      <c r="O378" s="20"/>
    </row>
    <row r="379" spans="1:15" ht="14.4" x14ac:dyDescent="0.3">
      <c r="A379" s="20"/>
      <c r="B379" s="20"/>
      <c r="C379" s="19"/>
      <c r="D379" s="19"/>
      <c r="E379" s="19"/>
      <c r="F379" s="19"/>
      <c r="G379" s="19"/>
      <c r="H379" s="19"/>
      <c r="I379" s="19"/>
      <c r="J379" s="19"/>
      <c r="K379" s="19"/>
      <c r="L379" s="25"/>
      <c r="M379" s="20"/>
      <c r="N379" s="25"/>
      <c r="O379" s="20"/>
    </row>
    <row r="380" spans="1:15" ht="14.4" x14ac:dyDescent="0.3">
      <c r="A380" s="20"/>
      <c r="B380" s="20"/>
      <c r="C380" s="19"/>
      <c r="D380" s="19"/>
      <c r="E380" s="19"/>
      <c r="F380" s="19"/>
      <c r="G380" s="19"/>
      <c r="H380" s="19"/>
      <c r="I380" s="19"/>
      <c r="J380" s="19"/>
      <c r="K380" s="19"/>
      <c r="L380" s="25"/>
      <c r="M380" s="20"/>
      <c r="N380" s="25"/>
      <c r="O380" s="20"/>
    </row>
    <row r="381" spans="1:15" ht="14.4" x14ac:dyDescent="0.3">
      <c r="A381" s="20"/>
      <c r="B381" s="20"/>
      <c r="C381" s="19"/>
      <c r="D381" s="19"/>
      <c r="E381" s="19"/>
      <c r="F381" s="19"/>
      <c r="G381" s="19"/>
      <c r="H381" s="19"/>
      <c r="I381" s="19"/>
      <c r="J381" s="19"/>
      <c r="K381" s="19"/>
      <c r="L381" s="25"/>
      <c r="M381" s="20"/>
      <c r="N381" s="25"/>
      <c r="O381" s="20"/>
    </row>
    <row r="382" spans="1:15" ht="14.4" x14ac:dyDescent="0.3">
      <c r="A382" s="20"/>
      <c r="B382" s="20"/>
      <c r="C382" s="19"/>
      <c r="D382" s="19"/>
      <c r="E382" s="19"/>
      <c r="F382" s="19"/>
      <c r="G382" s="19"/>
      <c r="H382" s="19"/>
      <c r="I382" s="19"/>
      <c r="J382" s="19"/>
      <c r="K382" s="19"/>
      <c r="L382" s="25"/>
      <c r="M382" s="20"/>
      <c r="N382" s="25"/>
      <c r="O382" s="20"/>
    </row>
    <row r="383" spans="1:15" ht="14.4" x14ac:dyDescent="0.3">
      <c r="A383" s="20"/>
      <c r="B383" s="20"/>
      <c r="C383" s="19"/>
      <c r="D383" s="19"/>
      <c r="E383" s="19"/>
      <c r="F383" s="19"/>
      <c r="G383" s="19"/>
      <c r="H383" s="19"/>
      <c r="I383" s="19"/>
      <c r="J383" s="19"/>
      <c r="K383" s="19"/>
      <c r="L383" s="25"/>
      <c r="M383" s="20"/>
      <c r="N383" s="25"/>
      <c r="O383" s="20"/>
    </row>
    <row r="384" spans="1:15" ht="14.4" x14ac:dyDescent="0.3">
      <c r="A384" s="20"/>
      <c r="B384" s="20"/>
      <c r="C384" s="19"/>
      <c r="D384" s="19"/>
      <c r="E384" s="19"/>
      <c r="F384" s="19"/>
      <c r="G384" s="19"/>
      <c r="H384" s="19"/>
      <c r="I384" s="19"/>
      <c r="J384" s="19"/>
      <c r="K384" s="19"/>
      <c r="L384" s="25"/>
      <c r="M384" s="20"/>
      <c r="N384" s="25"/>
      <c r="O384" s="20"/>
    </row>
    <row r="385" spans="1:15" ht="14.4" x14ac:dyDescent="0.3">
      <c r="A385" s="20"/>
      <c r="B385" s="20"/>
      <c r="C385" s="19"/>
      <c r="D385" s="19"/>
      <c r="E385" s="19"/>
      <c r="F385" s="19"/>
      <c r="G385" s="19"/>
      <c r="H385" s="19"/>
      <c r="I385" s="19"/>
      <c r="J385" s="19"/>
      <c r="K385" s="19"/>
      <c r="L385" s="25"/>
      <c r="M385" s="20"/>
      <c r="N385" s="25"/>
      <c r="O385" s="20"/>
    </row>
    <row r="386" spans="1:15" ht="14.4" x14ac:dyDescent="0.3">
      <c r="A386" s="20"/>
      <c r="B386" s="20"/>
      <c r="C386" s="19"/>
      <c r="D386" s="19"/>
      <c r="E386" s="19"/>
      <c r="F386" s="19"/>
      <c r="G386" s="19"/>
      <c r="H386" s="19"/>
      <c r="I386" s="19"/>
      <c r="J386" s="19"/>
      <c r="K386" s="19"/>
      <c r="L386" s="25"/>
      <c r="M386" s="20"/>
      <c r="N386" s="25"/>
      <c r="O386" s="20"/>
    </row>
    <row r="387" spans="1:15" ht="14.4" x14ac:dyDescent="0.3">
      <c r="A387" s="20"/>
      <c r="B387" s="20"/>
      <c r="C387" s="19"/>
      <c r="D387" s="19"/>
      <c r="E387" s="19"/>
      <c r="F387" s="19"/>
      <c r="G387" s="19"/>
      <c r="H387" s="19"/>
      <c r="I387" s="19"/>
      <c r="J387" s="19"/>
      <c r="K387" s="19"/>
      <c r="L387" s="25"/>
      <c r="M387" s="20"/>
      <c r="N387" s="25"/>
      <c r="O387" s="20"/>
    </row>
    <row r="388" spans="1:15" ht="14.4" x14ac:dyDescent="0.3">
      <c r="A388" s="20"/>
      <c r="B388" s="20"/>
      <c r="C388" s="19"/>
      <c r="D388" s="19"/>
      <c r="E388" s="19"/>
      <c r="F388" s="19"/>
      <c r="G388" s="19"/>
      <c r="H388" s="19"/>
      <c r="I388" s="19"/>
      <c r="J388" s="19"/>
      <c r="K388" s="19"/>
      <c r="L388" s="25"/>
      <c r="M388" s="20"/>
      <c r="N388" s="25"/>
      <c r="O388" s="20"/>
    </row>
    <row r="389" spans="1:15" ht="14.4" x14ac:dyDescent="0.3">
      <c r="A389" s="20"/>
      <c r="B389" s="20"/>
      <c r="C389" s="19"/>
      <c r="D389" s="19"/>
      <c r="E389" s="19"/>
      <c r="F389" s="19"/>
      <c r="G389" s="19"/>
      <c r="H389" s="19"/>
      <c r="I389" s="19"/>
      <c r="J389" s="19"/>
      <c r="K389" s="19"/>
      <c r="L389" s="25"/>
      <c r="M389" s="20"/>
      <c r="N389" s="25"/>
      <c r="O389" s="20"/>
    </row>
    <row r="390" spans="1:15" ht="14.4" x14ac:dyDescent="0.3">
      <c r="A390" s="20"/>
      <c r="B390" s="20"/>
      <c r="C390" s="19"/>
      <c r="D390" s="19"/>
      <c r="E390" s="19"/>
      <c r="F390" s="19"/>
      <c r="G390" s="19"/>
      <c r="H390" s="19"/>
      <c r="I390" s="19"/>
      <c r="J390" s="19"/>
      <c r="K390" s="19"/>
      <c r="L390" s="25"/>
      <c r="M390" s="20"/>
      <c r="N390" s="25"/>
      <c r="O390" s="20"/>
    </row>
    <row r="391" spans="1:15" ht="14.4" x14ac:dyDescent="0.3">
      <c r="A391" s="20"/>
      <c r="B391" s="20"/>
      <c r="C391" s="19"/>
      <c r="D391" s="19"/>
      <c r="E391" s="19"/>
      <c r="F391" s="19"/>
      <c r="G391" s="19"/>
      <c r="H391" s="19"/>
      <c r="I391" s="19"/>
      <c r="J391" s="19"/>
      <c r="K391" s="19"/>
      <c r="L391" s="25"/>
      <c r="M391" s="20"/>
      <c r="N391" s="25"/>
      <c r="O391" s="20"/>
    </row>
    <row r="392" spans="1:15" ht="14.4" x14ac:dyDescent="0.3">
      <c r="A392" s="20"/>
      <c r="B392" s="20"/>
      <c r="C392" s="19"/>
      <c r="D392" s="19"/>
      <c r="E392" s="19"/>
      <c r="F392" s="19"/>
      <c r="G392" s="19"/>
      <c r="H392" s="19"/>
      <c r="I392" s="19"/>
      <c r="J392" s="19"/>
      <c r="K392" s="19"/>
      <c r="L392" s="25"/>
      <c r="M392" s="20"/>
      <c r="N392" s="25"/>
      <c r="O392" s="20"/>
    </row>
    <row r="393" spans="1:15" ht="14.4" x14ac:dyDescent="0.3">
      <c r="A393" s="20"/>
      <c r="B393" s="20"/>
      <c r="C393" s="19"/>
      <c r="D393" s="19"/>
      <c r="E393" s="19"/>
      <c r="F393" s="19"/>
      <c r="G393" s="19"/>
      <c r="H393" s="19"/>
      <c r="I393" s="19"/>
      <c r="J393" s="19"/>
      <c r="K393" s="19"/>
      <c r="L393" s="25"/>
      <c r="M393" s="20"/>
      <c r="N393" s="25"/>
      <c r="O393" s="20"/>
    </row>
    <row r="394" spans="1:15" ht="14.4" x14ac:dyDescent="0.3">
      <c r="A394" s="20"/>
      <c r="B394" s="20"/>
      <c r="C394" s="19"/>
      <c r="D394" s="19"/>
      <c r="E394" s="19"/>
      <c r="F394" s="19"/>
      <c r="G394" s="19"/>
      <c r="H394" s="19"/>
      <c r="I394" s="19"/>
      <c r="J394" s="19"/>
      <c r="K394" s="19"/>
      <c r="L394" s="25"/>
      <c r="M394" s="20"/>
      <c r="N394" s="25"/>
      <c r="O394" s="20"/>
    </row>
    <row r="395" spans="1:15" ht="14.4" x14ac:dyDescent="0.3">
      <c r="A395" s="20"/>
      <c r="B395" s="20"/>
      <c r="C395" s="19"/>
      <c r="D395" s="19"/>
      <c r="E395" s="19"/>
      <c r="F395" s="19"/>
      <c r="G395" s="19"/>
      <c r="H395" s="19"/>
      <c r="I395" s="19"/>
      <c r="J395" s="19"/>
      <c r="K395" s="19"/>
      <c r="L395" s="25"/>
      <c r="M395" s="20"/>
      <c r="N395" s="25"/>
      <c r="O395" s="20"/>
    </row>
    <row r="396" spans="1:15" ht="14.4" x14ac:dyDescent="0.3">
      <c r="A396" s="20"/>
      <c r="B396" s="20"/>
      <c r="C396" s="19"/>
      <c r="D396" s="19"/>
      <c r="E396" s="19"/>
      <c r="F396" s="19"/>
      <c r="G396" s="19"/>
      <c r="H396" s="19"/>
      <c r="I396" s="19"/>
      <c r="J396" s="19"/>
      <c r="K396" s="19"/>
      <c r="L396" s="25"/>
      <c r="M396" s="20"/>
      <c r="N396" s="25"/>
      <c r="O396" s="20"/>
    </row>
    <row r="397" spans="1:15" ht="14.4" x14ac:dyDescent="0.3">
      <c r="A397" s="20"/>
      <c r="B397" s="20"/>
      <c r="C397" s="19"/>
      <c r="D397" s="19"/>
      <c r="E397" s="19"/>
      <c r="F397" s="19"/>
      <c r="G397" s="19"/>
      <c r="H397" s="19"/>
      <c r="I397" s="19"/>
      <c r="J397" s="19"/>
      <c r="K397" s="19"/>
      <c r="L397" s="25"/>
      <c r="M397" s="20"/>
      <c r="N397" s="25"/>
      <c r="O397" s="20"/>
    </row>
    <row r="398" spans="1:15" ht="14.4" x14ac:dyDescent="0.3">
      <c r="A398" s="20"/>
      <c r="B398" s="20"/>
      <c r="C398" s="19"/>
      <c r="D398" s="19"/>
      <c r="E398" s="19"/>
      <c r="F398" s="19"/>
      <c r="G398" s="19"/>
      <c r="H398" s="19"/>
      <c r="I398" s="19"/>
      <c r="J398" s="19"/>
      <c r="K398" s="19"/>
      <c r="L398" s="25"/>
      <c r="M398" s="20"/>
      <c r="N398" s="25"/>
      <c r="O398" s="20"/>
    </row>
    <row r="399" spans="1:15" ht="14.4" x14ac:dyDescent="0.3">
      <c r="A399" s="20"/>
      <c r="B399" s="20"/>
      <c r="C399" s="19"/>
      <c r="D399" s="19"/>
      <c r="E399" s="19"/>
      <c r="F399" s="19"/>
      <c r="G399" s="19"/>
      <c r="H399" s="19"/>
      <c r="I399" s="19"/>
      <c r="J399" s="19"/>
      <c r="K399" s="19"/>
      <c r="L399" s="25"/>
      <c r="M399" s="20"/>
      <c r="N399" s="25"/>
      <c r="O399" s="20"/>
    </row>
    <row r="400" spans="1:15" ht="14.4" x14ac:dyDescent="0.3">
      <c r="A400" s="20"/>
      <c r="B400" s="20"/>
      <c r="C400" s="19"/>
      <c r="D400" s="19"/>
      <c r="E400" s="19"/>
      <c r="F400" s="19"/>
      <c r="G400" s="19"/>
      <c r="H400" s="19"/>
      <c r="I400" s="19"/>
      <c r="J400" s="19"/>
      <c r="K400" s="19"/>
      <c r="L400" s="25"/>
      <c r="M400" s="20"/>
      <c r="N400" s="25"/>
      <c r="O400" s="20"/>
    </row>
    <row r="401" spans="1:15" ht="14.4" x14ac:dyDescent="0.3">
      <c r="A401" s="20"/>
      <c r="B401" s="20"/>
      <c r="C401" s="19"/>
      <c r="D401" s="19"/>
      <c r="E401" s="19"/>
      <c r="F401" s="19"/>
      <c r="G401" s="19"/>
      <c r="H401" s="19"/>
      <c r="I401" s="19"/>
      <c r="J401" s="19"/>
      <c r="K401" s="19"/>
      <c r="L401" s="25"/>
      <c r="M401" s="20"/>
      <c r="N401" s="25"/>
      <c r="O401" s="20"/>
    </row>
    <row r="402" spans="1:15" ht="14.4" x14ac:dyDescent="0.3">
      <c r="A402" s="20"/>
      <c r="B402" s="20"/>
      <c r="C402" s="19"/>
      <c r="D402" s="19"/>
      <c r="E402" s="19"/>
      <c r="F402" s="19"/>
      <c r="G402" s="19"/>
      <c r="H402" s="19"/>
      <c r="I402" s="19"/>
      <c r="J402" s="19"/>
      <c r="K402" s="19"/>
      <c r="L402" s="25"/>
      <c r="M402" s="20"/>
      <c r="N402" s="25"/>
      <c r="O402" s="20"/>
    </row>
    <row r="403" spans="1:15" ht="14.4" x14ac:dyDescent="0.3">
      <c r="A403" s="20"/>
      <c r="B403" s="20"/>
      <c r="C403" s="19"/>
      <c r="D403" s="19"/>
      <c r="E403" s="19"/>
      <c r="F403" s="19"/>
      <c r="G403" s="19"/>
      <c r="H403" s="19"/>
      <c r="I403" s="19"/>
      <c r="J403" s="19"/>
      <c r="K403" s="19"/>
      <c r="L403" s="25"/>
      <c r="M403" s="20"/>
      <c r="N403" s="25"/>
      <c r="O403" s="20"/>
    </row>
    <row r="404" spans="1:15" ht="14.4" x14ac:dyDescent="0.3">
      <c r="A404" s="20"/>
      <c r="B404" s="20"/>
      <c r="C404" s="19"/>
      <c r="D404" s="19"/>
      <c r="E404" s="19"/>
      <c r="F404" s="19"/>
      <c r="G404" s="19"/>
      <c r="H404" s="19"/>
      <c r="I404" s="19"/>
      <c r="J404" s="19"/>
      <c r="K404" s="19"/>
      <c r="L404" s="25"/>
      <c r="M404" s="20"/>
      <c r="N404" s="25"/>
      <c r="O404" s="20"/>
    </row>
    <row r="405" spans="1:15" ht="14.4" x14ac:dyDescent="0.3">
      <c r="A405" s="20"/>
      <c r="B405" s="20"/>
      <c r="C405" s="19"/>
      <c r="D405" s="19"/>
      <c r="E405" s="19"/>
      <c r="F405" s="19"/>
      <c r="G405" s="19"/>
      <c r="H405" s="19"/>
      <c r="I405" s="19"/>
      <c r="J405" s="19"/>
      <c r="K405" s="19"/>
      <c r="L405" s="25"/>
      <c r="M405" s="20"/>
      <c r="N405" s="25"/>
      <c r="O405" s="20"/>
    </row>
    <row r="406" spans="1:15" ht="14.4" x14ac:dyDescent="0.3">
      <c r="A406" s="20"/>
      <c r="B406" s="20"/>
      <c r="C406" s="19"/>
      <c r="D406" s="19"/>
      <c r="E406" s="19"/>
      <c r="F406" s="19"/>
      <c r="G406" s="19"/>
      <c r="H406" s="19"/>
      <c r="I406" s="19"/>
      <c r="J406" s="19"/>
      <c r="K406" s="19"/>
      <c r="L406" s="25"/>
      <c r="M406" s="20"/>
      <c r="N406" s="25"/>
      <c r="O406" s="20"/>
    </row>
    <row r="407" spans="1:15" ht="14.4" x14ac:dyDescent="0.3">
      <c r="A407" s="20"/>
      <c r="B407" s="20"/>
      <c r="C407" s="19"/>
      <c r="D407" s="19"/>
      <c r="E407" s="19"/>
      <c r="F407" s="19"/>
      <c r="G407" s="19"/>
      <c r="H407" s="19"/>
      <c r="I407" s="19"/>
      <c r="J407" s="19"/>
      <c r="K407" s="19"/>
      <c r="L407" s="25"/>
      <c r="M407" s="20"/>
      <c r="N407" s="25"/>
      <c r="O407" s="20"/>
    </row>
    <row r="408" spans="1:15" ht="14.4" x14ac:dyDescent="0.3">
      <c r="A408" s="20"/>
      <c r="B408" s="20"/>
      <c r="C408" s="19"/>
      <c r="D408" s="19"/>
      <c r="E408" s="19"/>
      <c r="F408" s="19"/>
      <c r="G408" s="19"/>
      <c r="H408" s="19"/>
      <c r="I408" s="19"/>
      <c r="J408" s="19"/>
      <c r="K408" s="19"/>
      <c r="L408" s="25"/>
      <c r="M408" s="20"/>
      <c r="N408" s="25"/>
      <c r="O408" s="20"/>
    </row>
    <row r="409" spans="1:15" ht="14.4" x14ac:dyDescent="0.3">
      <c r="A409" s="20"/>
      <c r="B409" s="20"/>
      <c r="C409" s="19"/>
      <c r="D409" s="19"/>
      <c r="E409" s="19"/>
      <c r="F409" s="19"/>
      <c r="G409" s="19"/>
      <c r="H409" s="19"/>
      <c r="I409" s="19"/>
      <c r="J409" s="19"/>
      <c r="K409" s="19"/>
      <c r="L409" s="25"/>
      <c r="M409" s="20"/>
      <c r="N409" s="25"/>
      <c r="O409" s="20"/>
    </row>
    <row r="410" spans="1:15" ht="14.4" x14ac:dyDescent="0.3">
      <c r="A410" s="20"/>
      <c r="B410" s="20"/>
      <c r="C410" s="19"/>
      <c r="D410" s="19"/>
      <c r="E410" s="19"/>
      <c r="F410" s="19"/>
      <c r="G410" s="19"/>
      <c r="H410" s="19"/>
      <c r="I410" s="19"/>
      <c r="J410" s="19"/>
      <c r="K410" s="19"/>
      <c r="L410" s="25"/>
      <c r="M410" s="20"/>
      <c r="N410" s="25"/>
      <c r="O410" s="20"/>
    </row>
    <row r="411" spans="1:15" ht="14.4" x14ac:dyDescent="0.3">
      <c r="A411" s="20"/>
      <c r="B411" s="20"/>
      <c r="C411" s="19"/>
      <c r="D411" s="19"/>
      <c r="E411" s="19"/>
      <c r="F411" s="19"/>
      <c r="G411" s="19"/>
      <c r="H411" s="19"/>
      <c r="I411" s="19"/>
      <c r="J411" s="19"/>
      <c r="K411" s="19"/>
      <c r="L411" s="25"/>
      <c r="M411" s="20"/>
      <c r="N411" s="25"/>
      <c r="O411" s="20"/>
    </row>
    <row r="412" spans="1:15" ht="14.4" x14ac:dyDescent="0.3">
      <c r="A412" s="20"/>
      <c r="B412" s="20"/>
      <c r="C412" s="19"/>
      <c r="D412" s="19"/>
      <c r="E412" s="19"/>
      <c r="F412" s="19"/>
      <c r="G412" s="19"/>
      <c r="H412" s="19"/>
      <c r="I412" s="19"/>
      <c r="J412" s="19"/>
      <c r="K412" s="19"/>
      <c r="L412" s="25"/>
      <c r="M412" s="20"/>
      <c r="N412" s="25"/>
      <c r="O412" s="20"/>
    </row>
    <row r="413" spans="1:15" ht="14.4" x14ac:dyDescent="0.3">
      <c r="A413" s="20"/>
      <c r="B413" s="20"/>
      <c r="C413" s="19"/>
      <c r="D413" s="19"/>
      <c r="E413" s="19"/>
      <c r="F413" s="19"/>
      <c r="G413" s="19"/>
      <c r="H413" s="19"/>
      <c r="I413" s="19"/>
      <c r="J413" s="19"/>
      <c r="K413" s="19"/>
      <c r="L413" s="25"/>
      <c r="M413" s="20"/>
      <c r="N413" s="25"/>
      <c r="O413" s="20"/>
    </row>
    <row r="414" spans="1:15" ht="14.4" x14ac:dyDescent="0.3">
      <c r="A414" s="20"/>
      <c r="B414" s="20"/>
      <c r="C414" s="19"/>
      <c r="D414" s="19"/>
      <c r="E414" s="19"/>
      <c r="F414" s="19"/>
      <c r="G414" s="19"/>
      <c r="H414" s="19"/>
      <c r="I414" s="19"/>
      <c r="J414" s="19"/>
      <c r="K414" s="19"/>
      <c r="L414" s="25"/>
      <c r="M414" s="20"/>
      <c r="N414" s="25"/>
      <c r="O414" s="20"/>
    </row>
    <row r="415" spans="1:15" ht="14.4" x14ac:dyDescent="0.3">
      <c r="A415" s="20"/>
      <c r="B415" s="20"/>
      <c r="C415" s="19"/>
      <c r="D415" s="19"/>
      <c r="E415" s="19"/>
      <c r="F415" s="19"/>
      <c r="G415" s="19"/>
      <c r="H415" s="19"/>
      <c r="I415" s="19"/>
      <c r="J415" s="19"/>
      <c r="K415" s="19"/>
      <c r="L415" s="25"/>
      <c r="M415" s="20"/>
      <c r="N415" s="25"/>
      <c r="O415" s="20"/>
    </row>
    <row r="416" spans="1:15" ht="14.4" x14ac:dyDescent="0.3">
      <c r="A416" s="20"/>
      <c r="B416" s="20"/>
      <c r="C416" s="19"/>
      <c r="D416" s="19"/>
      <c r="E416" s="19"/>
      <c r="F416" s="19"/>
      <c r="G416" s="19"/>
      <c r="H416" s="19"/>
      <c r="I416" s="19"/>
      <c r="J416" s="19"/>
      <c r="K416" s="19"/>
      <c r="L416" s="25"/>
      <c r="M416" s="20"/>
      <c r="N416" s="25"/>
      <c r="O416" s="20"/>
    </row>
    <row r="417" spans="1:15" ht="14.4" x14ac:dyDescent="0.3">
      <c r="A417" s="20"/>
      <c r="B417" s="20"/>
      <c r="C417" s="19"/>
      <c r="D417" s="19"/>
      <c r="E417" s="19"/>
      <c r="F417" s="19"/>
      <c r="G417" s="19"/>
      <c r="H417" s="19"/>
      <c r="I417" s="19"/>
      <c r="J417" s="19"/>
      <c r="K417" s="19"/>
      <c r="L417" s="25"/>
      <c r="M417" s="20"/>
      <c r="N417" s="25"/>
      <c r="O417" s="20"/>
    </row>
    <row r="418" spans="1:15" ht="14.4" x14ac:dyDescent="0.3">
      <c r="A418" s="20"/>
      <c r="B418" s="20"/>
      <c r="C418" s="19"/>
      <c r="D418" s="19"/>
      <c r="E418" s="19"/>
      <c r="F418" s="19"/>
      <c r="G418" s="19"/>
      <c r="H418" s="19"/>
      <c r="I418" s="19"/>
      <c r="J418" s="19"/>
      <c r="K418" s="19"/>
      <c r="L418" s="25"/>
      <c r="M418" s="20"/>
      <c r="N418" s="25"/>
      <c r="O418" s="20"/>
    </row>
    <row r="419" spans="1:15" ht="14.4" x14ac:dyDescent="0.3">
      <c r="A419" s="20"/>
      <c r="B419" s="20"/>
      <c r="C419" s="19"/>
      <c r="D419" s="19"/>
      <c r="E419" s="19"/>
      <c r="F419" s="19"/>
      <c r="G419" s="19"/>
      <c r="H419" s="19"/>
      <c r="I419" s="19"/>
      <c r="J419" s="19"/>
      <c r="K419" s="19"/>
      <c r="L419" s="25"/>
      <c r="M419" s="20"/>
      <c r="N419" s="25"/>
      <c r="O419" s="20"/>
    </row>
    <row r="420" spans="1:15" ht="14.4" x14ac:dyDescent="0.3">
      <c r="A420" s="20"/>
      <c r="B420" s="20"/>
      <c r="C420" s="19"/>
      <c r="D420" s="19"/>
      <c r="E420" s="19"/>
      <c r="F420" s="19"/>
      <c r="G420" s="19"/>
      <c r="H420" s="19"/>
      <c r="I420" s="19"/>
      <c r="J420" s="19"/>
      <c r="K420" s="19"/>
      <c r="L420" s="25"/>
      <c r="M420" s="20"/>
      <c r="N420" s="25"/>
      <c r="O420" s="20"/>
    </row>
    <row r="421" spans="1:15" ht="14.4" x14ac:dyDescent="0.3">
      <c r="A421" s="20"/>
      <c r="B421" s="20"/>
      <c r="C421" s="19"/>
      <c r="D421" s="19"/>
      <c r="E421" s="19"/>
      <c r="F421" s="19"/>
      <c r="G421" s="19"/>
      <c r="H421" s="19"/>
      <c r="I421" s="19"/>
      <c r="J421" s="19"/>
      <c r="K421" s="19"/>
      <c r="L421" s="25"/>
      <c r="M421" s="20"/>
      <c r="N421" s="25"/>
      <c r="O421" s="20"/>
    </row>
    <row r="422" spans="1:15" ht="14.4" x14ac:dyDescent="0.3">
      <c r="A422" s="20"/>
      <c r="B422" s="20"/>
      <c r="C422" s="19"/>
      <c r="D422" s="19"/>
      <c r="E422" s="19"/>
      <c r="F422" s="19"/>
      <c r="G422" s="19"/>
      <c r="H422" s="19"/>
      <c r="I422" s="19"/>
      <c r="J422" s="19"/>
      <c r="K422" s="19"/>
      <c r="L422" s="25"/>
      <c r="M422" s="20"/>
      <c r="N422" s="25"/>
      <c r="O422" s="20"/>
    </row>
    <row r="423" spans="1:15" ht="14.4" x14ac:dyDescent="0.3">
      <c r="A423" s="20"/>
      <c r="B423" s="20"/>
      <c r="C423" s="19"/>
      <c r="D423" s="19"/>
      <c r="E423" s="19"/>
      <c r="F423" s="19"/>
      <c r="G423" s="19"/>
      <c r="H423" s="19"/>
      <c r="I423" s="19"/>
      <c r="J423" s="19"/>
      <c r="K423" s="19"/>
      <c r="L423" s="25"/>
      <c r="M423" s="20"/>
      <c r="N423" s="25"/>
      <c r="O423" s="20"/>
    </row>
    <row r="424" spans="1:15" ht="14.4" x14ac:dyDescent="0.3">
      <c r="A424" s="20"/>
      <c r="B424" s="20"/>
      <c r="C424" s="19"/>
      <c r="D424" s="19"/>
      <c r="E424" s="19"/>
      <c r="F424" s="19"/>
      <c r="G424" s="19"/>
      <c r="H424" s="19"/>
      <c r="I424" s="19"/>
      <c r="J424" s="19"/>
      <c r="K424" s="19"/>
      <c r="L424" s="25"/>
      <c r="M424" s="20"/>
      <c r="N424" s="25"/>
      <c r="O424" s="20"/>
    </row>
    <row r="425" spans="1:15" ht="14.4" x14ac:dyDescent="0.3">
      <c r="A425" s="20"/>
      <c r="B425" s="20"/>
      <c r="C425" s="19"/>
      <c r="D425" s="19"/>
      <c r="E425" s="19"/>
      <c r="F425" s="19"/>
      <c r="G425" s="19"/>
      <c r="H425" s="19"/>
      <c r="I425" s="19"/>
      <c r="J425" s="19"/>
      <c r="K425" s="19"/>
      <c r="L425" s="25"/>
      <c r="M425" s="20"/>
      <c r="N425" s="25"/>
      <c r="O425" s="20"/>
    </row>
    <row r="426" spans="1:15" ht="14.4" x14ac:dyDescent="0.3">
      <c r="A426" s="20"/>
      <c r="B426" s="20"/>
      <c r="C426" s="19"/>
      <c r="D426" s="19"/>
      <c r="E426" s="19"/>
      <c r="F426" s="19"/>
      <c r="G426" s="19"/>
      <c r="H426" s="19"/>
      <c r="I426" s="19"/>
      <c r="J426" s="19"/>
      <c r="K426" s="19"/>
      <c r="L426" s="25"/>
      <c r="M426" s="20"/>
      <c r="N426" s="25"/>
      <c r="O426" s="20"/>
    </row>
    <row r="427" spans="1:15" ht="14.4" x14ac:dyDescent="0.3">
      <c r="A427" s="20"/>
      <c r="B427" s="20"/>
      <c r="C427" s="19"/>
      <c r="D427" s="19"/>
      <c r="E427" s="19"/>
      <c r="F427" s="19"/>
      <c r="G427" s="19"/>
      <c r="H427" s="19"/>
      <c r="I427" s="19"/>
      <c r="J427" s="19"/>
      <c r="K427" s="19"/>
      <c r="L427" s="25"/>
      <c r="M427" s="20"/>
      <c r="N427" s="25"/>
      <c r="O427" s="20"/>
    </row>
    <row r="428" spans="1:15" ht="14.4" x14ac:dyDescent="0.3">
      <c r="A428" s="20"/>
      <c r="B428" s="20"/>
      <c r="C428" s="19"/>
      <c r="D428" s="19"/>
      <c r="E428" s="19"/>
      <c r="F428" s="19"/>
      <c r="G428" s="19"/>
      <c r="H428" s="19"/>
      <c r="I428" s="19"/>
      <c r="J428" s="19"/>
      <c r="K428" s="19"/>
      <c r="L428" s="25"/>
      <c r="M428" s="20"/>
      <c r="N428" s="25"/>
      <c r="O428" s="20"/>
    </row>
    <row r="429" spans="1:15" ht="14.4" x14ac:dyDescent="0.3">
      <c r="A429" s="20"/>
      <c r="B429" s="20"/>
      <c r="C429" s="19"/>
      <c r="D429" s="19"/>
      <c r="E429" s="19"/>
      <c r="F429" s="19"/>
      <c r="G429" s="19"/>
      <c r="H429" s="19"/>
      <c r="I429" s="19"/>
      <c r="J429" s="19"/>
      <c r="K429" s="19"/>
      <c r="L429" s="25"/>
      <c r="M429" s="20"/>
      <c r="N429" s="25"/>
      <c r="O429" s="20"/>
    </row>
    <row r="430" spans="1:15" ht="14.4" x14ac:dyDescent="0.3">
      <c r="A430" s="20"/>
      <c r="B430" s="20"/>
      <c r="C430" s="19"/>
      <c r="D430" s="19"/>
      <c r="E430" s="19"/>
      <c r="F430" s="19"/>
      <c r="G430" s="19"/>
      <c r="H430" s="19"/>
      <c r="I430" s="19"/>
      <c r="J430" s="19"/>
      <c r="K430" s="19"/>
      <c r="L430" s="25"/>
      <c r="M430" s="20"/>
      <c r="N430" s="25"/>
      <c r="O430" s="20"/>
    </row>
    <row r="431" spans="1:15" ht="14.4" x14ac:dyDescent="0.3">
      <c r="A431" s="20"/>
      <c r="B431" s="20"/>
      <c r="C431" s="19"/>
      <c r="D431" s="19"/>
      <c r="E431" s="19"/>
      <c r="F431" s="19"/>
      <c r="G431" s="19"/>
      <c r="H431" s="19"/>
      <c r="I431" s="19"/>
      <c r="J431" s="19"/>
      <c r="K431" s="19"/>
      <c r="L431" s="25"/>
      <c r="M431" s="20"/>
      <c r="N431" s="25"/>
      <c r="O431" s="20"/>
    </row>
    <row r="432" spans="1:15" ht="14.4" x14ac:dyDescent="0.3">
      <c r="A432" s="20"/>
      <c r="B432" s="20"/>
      <c r="C432" s="19"/>
      <c r="D432" s="19"/>
      <c r="E432" s="19"/>
      <c r="F432" s="19"/>
      <c r="G432" s="19"/>
      <c r="H432" s="19"/>
      <c r="I432" s="19"/>
      <c r="J432" s="19"/>
      <c r="K432" s="19"/>
      <c r="L432" s="25"/>
      <c r="M432" s="20"/>
      <c r="N432" s="25"/>
      <c r="O432" s="20"/>
    </row>
    <row r="433" spans="1:15" ht="14.4" x14ac:dyDescent="0.3">
      <c r="A433" s="20"/>
      <c r="B433" s="20"/>
      <c r="C433" s="19"/>
      <c r="D433" s="19"/>
      <c r="E433" s="19"/>
      <c r="F433" s="19"/>
      <c r="G433" s="19"/>
      <c r="H433" s="19"/>
      <c r="I433" s="19"/>
      <c r="J433" s="19"/>
      <c r="K433" s="19"/>
      <c r="L433" s="25"/>
      <c r="M433" s="20"/>
      <c r="N433" s="25"/>
      <c r="O433" s="20"/>
    </row>
    <row r="434" spans="1:15" ht="14.4" x14ac:dyDescent="0.3">
      <c r="A434" s="20"/>
      <c r="B434" s="20"/>
      <c r="C434" s="19"/>
      <c r="D434" s="19"/>
      <c r="E434" s="19"/>
      <c r="F434" s="19"/>
      <c r="G434" s="19"/>
      <c r="H434" s="19"/>
      <c r="I434" s="19"/>
      <c r="J434" s="19"/>
      <c r="K434" s="19"/>
      <c r="L434" s="25"/>
      <c r="M434" s="20"/>
      <c r="N434" s="25"/>
      <c r="O434" s="20"/>
    </row>
    <row r="435" spans="1:15" ht="14.4" x14ac:dyDescent="0.3">
      <c r="A435" s="20"/>
      <c r="B435" s="20"/>
      <c r="C435" s="19"/>
      <c r="D435" s="19"/>
      <c r="E435" s="19"/>
      <c r="F435" s="19"/>
      <c r="G435" s="19"/>
      <c r="H435" s="19"/>
      <c r="I435" s="19"/>
      <c r="J435" s="19"/>
      <c r="K435" s="19"/>
      <c r="L435" s="25"/>
      <c r="M435" s="20"/>
      <c r="N435" s="25"/>
      <c r="O435" s="20"/>
    </row>
    <row r="436" spans="1:15" ht="14.4" x14ac:dyDescent="0.3">
      <c r="A436" s="20"/>
      <c r="B436" s="20"/>
      <c r="C436" s="19"/>
      <c r="D436" s="19"/>
      <c r="E436" s="19"/>
      <c r="F436" s="19"/>
      <c r="G436" s="19"/>
      <c r="H436" s="19"/>
      <c r="I436" s="19"/>
      <c r="J436" s="19"/>
      <c r="K436" s="19"/>
      <c r="L436" s="25"/>
      <c r="M436" s="20"/>
      <c r="N436" s="25"/>
      <c r="O436" s="20"/>
    </row>
    <row r="437" spans="1:15" ht="14.4" x14ac:dyDescent="0.3">
      <c r="A437" s="20"/>
      <c r="B437" s="20"/>
      <c r="C437" s="19"/>
      <c r="D437" s="19"/>
      <c r="E437" s="19"/>
      <c r="F437" s="19"/>
      <c r="G437" s="19"/>
      <c r="H437" s="19"/>
      <c r="I437" s="19"/>
      <c r="J437" s="19"/>
      <c r="K437" s="19"/>
      <c r="L437" s="25"/>
      <c r="M437" s="20"/>
      <c r="N437" s="25"/>
      <c r="O437" s="20"/>
    </row>
    <row r="438" spans="1:15" ht="14.4" x14ac:dyDescent="0.3">
      <c r="A438" s="20"/>
      <c r="B438" s="20"/>
      <c r="C438" s="19"/>
      <c r="D438" s="19"/>
      <c r="E438" s="19"/>
      <c r="F438" s="19"/>
      <c r="G438" s="19"/>
      <c r="H438" s="19"/>
      <c r="I438" s="19"/>
      <c r="J438" s="19"/>
      <c r="K438" s="19"/>
      <c r="L438" s="25"/>
      <c r="M438" s="20"/>
      <c r="N438" s="25"/>
      <c r="O438" s="20"/>
    </row>
    <row r="439" spans="1:15" ht="14.4" x14ac:dyDescent="0.3">
      <c r="A439" s="20"/>
      <c r="B439" s="20"/>
      <c r="C439" s="19"/>
      <c r="D439" s="19"/>
      <c r="E439" s="19"/>
      <c r="F439" s="19"/>
      <c r="G439" s="19"/>
      <c r="H439" s="19"/>
      <c r="I439" s="19"/>
      <c r="J439" s="19"/>
      <c r="K439" s="19"/>
      <c r="L439" s="25"/>
      <c r="M439" s="20"/>
      <c r="N439" s="25"/>
      <c r="O439" s="20"/>
    </row>
    <row r="440" spans="1:15" ht="14.4" x14ac:dyDescent="0.3">
      <c r="A440" s="20"/>
      <c r="B440" s="20"/>
      <c r="C440" s="19"/>
      <c r="D440" s="19"/>
      <c r="E440" s="19"/>
      <c r="F440" s="19"/>
      <c r="G440" s="19"/>
      <c r="H440" s="19"/>
      <c r="I440" s="19"/>
      <c r="J440" s="19"/>
      <c r="K440" s="19"/>
      <c r="L440" s="25"/>
      <c r="M440" s="20"/>
      <c r="N440" s="25"/>
      <c r="O440" s="20"/>
    </row>
    <row r="441" spans="1:15" ht="14.4" x14ac:dyDescent="0.3">
      <c r="A441" s="20"/>
      <c r="B441" s="20"/>
      <c r="C441" s="19"/>
      <c r="D441" s="19"/>
      <c r="E441" s="19"/>
      <c r="F441" s="19"/>
      <c r="G441" s="19"/>
      <c r="H441" s="19"/>
      <c r="I441" s="19"/>
      <c r="J441" s="19"/>
      <c r="K441" s="19"/>
      <c r="L441" s="25"/>
      <c r="M441" s="20"/>
      <c r="N441" s="25"/>
      <c r="O441" s="20"/>
    </row>
    <row r="442" spans="1:15" ht="14.4" x14ac:dyDescent="0.3">
      <c r="A442" s="20"/>
      <c r="B442" s="20"/>
      <c r="C442" s="19"/>
      <c r="D442" s="19"/>
      <c r="E442" s="19"/>
      <c r="F442" s="19"/>
      <c r="G442" s="19"/>
      <c r="H442" s="19"/>
      <c r="I442" s="19"/>
      <c r="J442" s="19"/>
      <c r="K442" s="19"/>
      <c r="L442" s="25"/>
      <c r="M442" s="20"/>
      <c r="N442" s="25"/>
      <c r="O442" s="20"/>
    </row>
    <row r="443" spans="1:15" ht="14.4" x14ac:dyDescent="0.3">
      <c r="A443" s="20"/>
      <c r="B443" s="20"/>
      <c r="C443" s="19"/>
      <c r="D443" s="19"/>
      <c r="E443" s="19"/>
      <c r="F443" s="19"/>
      <c r="G443" s="19"/>
      <c r="H443" s="19"/>
      <c r="I443" s="19"/>
      <c r="J443" s="19"/>
      <c r="K443" s="19"/>
      <c r="L443" s="25"/>
      <c r="M443" s="20"/>
      <c r="N443" s="25"/>
      <c r="O443" s="20"/>
    </row>
    <row r="444" spans="1:15" ht="14.4" x14ac:dyDescent="0.3">
      <c r="A444" s="20"/>
      <c r="B444" s="20"/>
      <c r="C444" s="19"/>
      <c r="D444" s="19"/>
      <c r="E444" s="19"/>
      <c r="F444" s="19"/>
      <c r="G444" s="19"/>
      <c r="H444" s="19"/>
      <c r="I444" s="19"/>
      <c r="J444" s="19"/>
      <c r="K444" s="19"/>
      <c r="L444" s="25"/>
      <c r="M444" s="20"/>
      <c r="N444" s="25"/>
      <c r="O444" s="20"/>
    </row>
    <row r="445" spans="1:15" ht="14.4" x14ac:dyDescent="0.3">
      <c r="A445" s="20"/>
      <c r="B445" s="20"/>
      <c r="C445" s="19"/>
      <c r="D445" s="19"/>
      <c r="E445" s="19"/>
      <c r="F445" s="19"/>
      <c r="G445" s="19"/>
      <c r="H445" s="19"/>
      <c r="I445" s="19"/>
      <c r="J445" s="19"/>
      <c r="K445" s="19"/>
      <c r="L445" s="25"/>
      <c r="M445" s="20"/>
      <c r="N445" s="25"/>
      <c r="O445" s="20"/>
    </row>
    <row r="446" spans="1:15" ht="14.4" x14ac:dyDescent="0.3">
      <c r="A446" s="20"/>
      <c r="B446" s="20"/>
      <c r="C446" s="19"/>
      <c r="D446" s="19"/>
      <c r="E446" s="19"/>
      <c r="F446" s="19"/>
      <c r="G446" s="19"/>
      <c r="H446" s="19"/>
      <c r="I446" s="19"/>
      <c r="J446" s="19"/>
      <c r="K446" s="19"/>
      <c r="L446" s="25"/>
      <c r="M446" s="20"/>
      <c r="N446" s="25"/>
      <c r="O446" s="20"/>
    </row>
    <row r="447" spans="1:15" ht="14.4" x14ac:dyDescent="0.3">
      <c r="A447" s="20"/>
      <c r="B447" s="20"/>
      <c r="C447" s="19"/>
      <c r="D447" s="19"/>
      <c r="E447" s="19"/>
      <c r="F447" s="19"/>
      <c r="G447" s="19"/>
      <c r="H447" s="19"/>
      <c r="I447" s="19"/>
      <c r="J447" s="19"/>
      <c r="K447" s="19"/>
      <c r="L447" s="25"/>
      <c r="M447" s="20"/>
      <c r="N447" s="25"/>
      <c r="O447" s="20"/>
    </row>
    <row r="448" spans="1:15" ht="14.4" x14ac:dyDescent="0.3">
      <c r="A448" s="20"/>
      <c r="B448" s="20"/>
      <c r="C448" s="19"/>
      <c r="D448" s="19"/>
      <c r="E448" s="19"/>
      <c r="F448" s="19"/>
      <c r="G448" s="19"/>
      <c r="H448" s="19"/>
      <c r="I448" s="19"/>
      <c r="J448" s="19"/>
      <c r="K448" s="19"/>
      <c r="L448" s="25"/>
      <c r="M448" s="20"/>
      <c r="N448" s="25"/>
      <c r="O448" s="20"/>
    </row>
    <row r="449" spans="1:15" ht="14.4" x14ac:dyDescent="0.3">
      <c r="A449" s="20"/>
      <c r="B449" s="20"/>
      <c r="C449" s="19"/>
      <c r="D449" s="19"/>
      <c r="E449" s="19"/>
      <c r="F449" s="19"/>
      <c r="G449" s="19"/>
      <c r="H449" s="19"/>
      <c r="I449" s="19"/>
      <c r="J449" s="19"/>
      <c r="K449" s="19"/>
      <c r="L449" s="25"/>
      <c r="M449" s="20"/>
      <c r="N449" s="25"/>
      <c r="O449" s="20"/>
    </row>
    <row r="450" spans="1:15" ht="14.4" x14ac:dyDescent="0.3">
      <c r="A450" s="20"/>
      <c r="B450" s="20"/>
      <c r="C450" s="19"/>
      <c r="D450" s="19"/>
      <c r="E450" s="19"/>
      <c r="F450" s="19"/>
      <c r="G450" s="19"/>
      <c r="H450" s="19"/>
      <c r="I450" s="19"/>
      <c r="J450" s="19"/>
      <c r="K450" s="19"/>
      <c r="L450" s="25"/>
      <c r="M450" s="20"/>
      <c r="N450" s="25"/>
      <c r="O450" s="20"/>
    </row>
    <row r="451" spans="1:15" ht="14.4" x14ac:dyDescent="0.3">
      <c r="A451" s="20"/>
      <c r="B451" s="20"/>
      <c r="C451" s="19"/>
      <c r="D451" s="19"/>
      <c r="E451" s="19"/>
      <c r="F451" s="19"/>
      <c r="G451" s="19"/>
      <c r="H451" s="19"/>
      <c r="I451" s="19"/>
      <c r="J451" s="19"/>
      <c r="K451" s="19"/>
      <c r="L451" s="25"/>
      <c r="M451" s="20"/>
      <c r="N451" s="25"/>
      <c r="O451" s="20"/>
    </row>
    <row r="452" spans="1:15" ht="14.4" x14ac:dyDescent="0.3">
      <c r="A452" s="20"/>
      <c r="B452" s="20"/>
      <c r="C452" s="19"/>
      <c r="D452" s="19"/>
      <c r="E452" s="19"/>
      <c r="F452" s="19"/>
      <c r="G452" s="19"/>
      <c r="H452" s="19"/>
      <c r="I452" s="19"/>
      <c r="J452" s="19"/>
      <c r="K452" s="19"/>
      <c r="L452" s="25"/>
      <c r="M452" s="20"/>
      <c r="N452" s="25"/>
      <c r="O452" s="20"/>
    </row>
    <row r="453" spans="1:15" ht="14.4" x14ac:dyDescent="0.3">
      <c r="A453" s="20"/>
      <c r="B453" s="20"/>
      <c r="C453" s="19"/>
      <c r="D453" s="19"/>
      <c r="E453" s="19"/>
      <c r="F453" s="19"/>
      <c r="G453" s="19"/>
      <c r="H453" s="19"/>
      <c r="I453" s="19"/>
      <c r="J453" s="19"/>
      <c r="K453" s="19"/>
      <c r="L453" s="25"/>
      <c r="M453" s="20"/>
      <c r="N453" s="25"/>
      <c r="O453" s="20"/>
    </row>
    <row r="454" spans="1:15" ht="14.4" x14ac:dyDescent="0.3">
      <c r="A454" s="20"/>
      <c r="B454" s="20"/>
      <c r="C454" s="19"/>
      <c r="D454" s="19"/>
      <c r="E454" s="19"/>
      <c r="F454" s="19"/>
      <c r="G454" s="19"/>
      <c r="H454" s="19"/>
      <c r="I454" s="19"/>
      <c r="J454" s="19"/>
      <c r="K454" s="19"/>
      <c r="L454" s="25"/>
      <c r="M454" s="20"/>
      <c r="N454" s="25"/>
      <c r="O454" s="20"/>
    </row>
    <row r="455" spans="1:15" ht="14.4" x14ac:dyDescent="0.3">
      <c r="A455" s="20"/>
      <c r="B455" s="20"/>
      <c r="C455" s="19"/>
      <c r="D455" s="19"/>
      <c r="E455" s="19"/>
      <c r="F455" s="19"/>
      <c r="G455" s="19"/>
      <c r="H455" s="19"/>
      <c r="I455" s="19"/>
      <c r="J455" s="19"/>
      <c r="K455" s="19"/>
      <c r="L455" s="25"/>
      <c r="M455" s="20"/>
      <c r="N455" s="25"/>
      <c r="O455" s="20"/>
    </row>
    <row r="456" spans="1:15" ht="14.4" x14ac:dyDescent="0.3">
      <c r="A456" s="20"/>
      <c r="B456" s="20"/>
      <c r="C456" s="19"/>
      <c r="D456" s="19"/>
      <c r="E456" s="19"/>
      <c r="F456" s="19"/>
      <c r="G456" s="19"/>
      <c r="H456" s="19"/>
      <c r="I456" s="19"/>
      <c r="J456" s="19"/>
      <c r="K456" s="19"/>
      <c r="L456" s="25"/>
      <c r="M456" s="20"/>
      <c r="N456" s="25"/>
      <c r="O456" s="20"/>
    </row>
    <row r="457" spans="1:15" ht="14.4" x14ac:dyDescent="0.3">
      <c r="A457" s="20"/>
      <c r="B457" s="20"/>
      <c r="C457" s="19"/>
      <c r="D457" s="19"/>
      <c r="E457" s="19"/>
      <c r="F457" s="19"/>
      <c r="G457" s="19"/>
      <c r="H457" s="19"/>
      <c r="I457" s="19"/>
      <c r="J457" s="19"/>
      <c r="K457" s="19"/>
      <c r="L457" s="25"/>
      <c r="M457" s="20"/>
      <c r="N457" s="25"/>
      <c r="O457" s="20"/>
    </row>
    <row r="458" spans="1:15" ht="14.4" x14ac:dyDescent="0.3">
      <c r="A458" s="20"/>
      <c r="B458" s="20"/>
      <c r="C458" s="19"/>
      <c r="D458" s="19"/>
      <c r="E458" s="19"/>
      <c r="F458" s="19"/>
      <c r="G458" s="19"/>
      <c r="H458" s="19"/>
      <c r="I458" s="19"/>
      <c r="J458" s="19"/>
      <c r="K458" s="19"/>
      <c r="L458" s="25"/>
      <c r="M458" s="20"/>
      <c r="N458" s="25"/>
      <c r="O458" s="20"/>
    </row>
    <row r="459" spans="1:15" ht="14.4" x14ac:dyDescent="0.3">
      <c r="A459" s="20"/>
      <c r="B459" s="20"/>
      <c r="C459" s="19"/>
      <c r="D459" s="19"/>
      <c r="E459" s="19"/>
      <c r="F459" s="19"/>
      <c r="G459" s="19"/>
      <c r="H459" s="19"/>
      <c r="I459" s="19"/>
      <c r="J459" s="19"/>
      <c r="K459" s="19"/>
      <c r="L459" s="25"/>
      <c r="M459" s="20"/>
      <c r="N459" s="25"/>
      <c r="O459" s="20"/>
    </row>
    <row r="460" spans="1:15" ht="14.4" x14ac:dyDescent="0.3">
      <c r="A460" s="20"/>
      <c r="B460" s="20"/>
      <c r="C460" s="19"/>
      <c r="D460" s="19"/>
      <c r="E460" s="19"/>
      <c r="F460" s="19"/>
      <c r="G460" s="19"/>
      <c r="H460" s="19"/>
      <c r="I460" s="19"/>
      <c r="J460" s="19"/>
      <c r="K460" s="19"/>
      <c r="L460" s="25"/>
      <c r="M460" s="20"/>
      <c r="N460" s="25"/>
      <c r="O460" s="20"/>
    </row>
    <row r="461" spans="1:15" ht="14.4" x14ac:dyDescent="0.3">
      <c r="A461" s="20"/>
      <c r="B461" s="20"/>
      <c r="C461" s="19"/>
      <c r="D461" s="19"/>
      <c r="E461" s="19"/>
      <c r="F461" s="19"/>
      <c r="G461" s="19"/>
      <c r="H461" s="19"/>
      <c r="I461" s="19"/>
      <c r="J461" s="19"/>
      <c r="K461" s="19"/>
      <c r="L461" s="25"/>
      <c r="M461" s="20"/>
      <c r="N461" s="25"/>
      <c r="O461" s="20"/>
    </row>
    <row r="462" spans="1:15" ht="14.4" x14ac:dyDescent="0.3">
      <c r="A462" s="20"/>
      <c r="B462" s="20"/>
      <c r="C462" s="19"/>
      <c r="D462" s="19"/>
      <c r="E462" s="19"/>
      <c r="F462" s="19"/>
      <c r="G462" s="19"/>
      <c r="H462" s="19"/>
      <c r="I462" s="19"/>
      <c r="J462" s="19"/>
      <c r="K462" s="19"/>
      <c r="L462" s="25"/>
      <c r="M462" s="20"/>
      <c r="N462" s="25"/>
      <c r="O462" s="20"/>
    </row>
    <row r="463" spans="1:15" ht="14.4" x14ac:dyDescent="0.3">
      <c r="A463" s="20"/>
      <c r="B463" s="20"/>
      <c r="C463" s="19"/>
      <c r="D463" s="19"/>
      <c r="E463" s="19"/>
      <c r="F463" s="19"/>
      <c r="G463" s="19"/>
      <c r="H463" s="19"/>
      <c r="I463" s="19"/>
      <c r="J463" s="19"/>
      <c r="K463" s="19"/>
      <c r="L463" s="25"/>
      <c r="M463" s="20"/>
      <c r="N463" s="25"/>
      <c r="O463" s="20"/>
    </row>
    <row r="464" spans="1:15" ht="14.4" x14ac:dyDescent="0.3">
      <c r="A464" s="20"/>
      <c r="B464" s="20"/>
      <c r="C464" s="19"/>
      <c r="D464" s="19"/>
      <c r="E464" s="19"/>
      <c r="F464" s="19"/>
      <c r="G464" s="19"/>
      <c r="H464" s="19"/>
      <c r="I464" s="19"/>
      <c r="J464" s="19"/>
      <c r="K464" s="19"/>
      <c r="L464" s="25"/>
      <c r="M464" s="20"/>
      <c r="N464" s="25"/>
      <c r="O464" s="20"/>
    </row>
    <row r="465" spans="1:15" ht="14.4" x14ac:dyDescent="0.3">
      <c r="A465" s="20"/>
      <c r="B465" s="20"/>
      <c r="C465" s="19"/>
      <c r="D465" s="19"/>
      <c r="E465" s="19"/>
      <c r="F465" s="19"/>
      <c r="G465" s="19"/>
      <c r="H465" s="19"/>
      <c r="I465" s="19"/>
      <c r="J465" s="19"/>
      <c r="K465" s="19"/>
      <c r="L465" s="25"/>
      <c r="M465" s="20"/>
      <c r="N465" s="25"/>
      <c r="O465" s="20"/>
    </row>
    <row r="466" spans="1:15" ht="14.4" x14ac:dyDescent="0.3">
      <c r="A466" s="20"/>
      <c r="B466" s="20"/>
      <c r="C466" s="19"/>
      <c r="D466" s="19"/>
      <c r="E466" s="19"/>
      <c r="F466" s="19"/>
      <c r="G466" s="19"/>
      <c r="H466" s="19"/>
      <c r="I466" s="19"/>
      <c r="J466" s="19"/>
      <c r="K466" s="19"/>
      <c r="L466" s="25"/>
      <c r="M466" s="20"/>
      <c r="N466" s="25"/>
      <c r="O466" s="20"/>
    </row>
    <row r="467" spans="1:15" ht="14.4" x14ac:dyDescent="0.3">
      <c r="A467" s="20"/>
      <c r="B467" s="20"/>
      <c r="C467" s="19"/>
      <c r="D467" s="19"/>
      <c r="E467" s="19"/>
      <c r="F467" s="19"/>
      <c r="G467" s="19"/>
      <c r="H467" s="19"/>
      <c r="I467" s="19"/>
      <c r="J467" s="19"/>
      <c r="K467" s="19"/>
      <c r="L467" s="25"/>
      <c r="M467" s="20"/>
      <c r="N467" s="25"/>
      <c r="O467" s="20"/>
    </row>
    <row r="468" spans="1:15" ht="14.4" x14ac:dyDescent="0.3">
      <c r="A468" s="20"/>
      <c r="B468" s="20"/>
      <c r="C468" s="19"/>
      <c r="D468" s="19"/>
      <c r="E468" s="19"/>
      <c r="F468" s="19"/>
      <c r="G468" s="19"/>
      <c r="H468" s="19"/>
      <c r="I468" s="19"/>
      <c r="J468" s="19"/>
      <c r="K468" s="19"/>
      <c r="L468" s="25"/>
      <c r="M468" s="20"/>
      <c r="N468" s="25"/>
      <c r="O468" s="20"/>
    </row>
    <row r="469" spans="1:15" ht="14.4" x14ac:dyDescent="0.3">
      <c r="A469" s="20"/>
      <c r="B469" s="20"/>
      <c r="C469" s="19"/>
      <c r="D469" s="19"/>
      <c r="E469" s="19"/>
      <c r="F469" s="19"/>
      <c r="G469" s="19"/>
      <c r="H469" s="19"/>
      <c r="I469" s="19"/>
      <c r="J469" s="19"/>
      <c r="K469" s="19"/>
      <c r="L469" s="25"/>
      <c r="M469" s="20"/>
      <c r="N469" s="25"/>
      <c r="O469" s="20"/>
    </row>
    <row r="470" spans="1:15" ht="14.4" x14ac:dyDescent="0.3">
      <c r="A470" s="20"/>
      <c r="B470" s="20"/>
      <c r="C470" s="19"/>
      <c r="D470" s="19"/>
      <c r="E470" s="19"/>
      <c r="F470" s="19"/>
      <c r="G470" s="19"/>
      <c r="H470" s="19"/>
      <c r="I470" s="19"/>
      <c r="J470" s="19"/>
      <c r="K470" s="19"/>
      <c r="L470" s="25"/>
      <c r="M470" s="20"/>
      <c r="N470" s="25"/>
      <c r="O470" s="20"/>
    </row>
    <row r="471" spans="1:15" ht="14.4" x14ac:dyDescent="0.3">
      <c r="A471" s="20"/>
      <c r="B471" s="20"/>
      <c r="C471" s="19"/>
      <c r="D471" s="19"/>
      <c r="E471" s="19"/>
      <c r="F471" s="19"/>
      <c r="G471" s="19"/>
      <c r="H471" s="19"/>
      <c r="I471" s="19"/>
      <c r="J471" s="19"/>
      <c r="K471" s="19"/>
      <c r="L471" s="25"/>
      <c r="M471" s="20"/>
      <c r="N471" s="25"/>
      <c r="O471" s="20"/>
    </row>
    <row r="472" spans="1:15" ht="14.4" x14ac:dyDescent="0.3">
      <c r="A472" s="20"/>
      <c r="B472" s="20"/>
      <c r="C472" s="19"/>
      <c r="D472" s="19"/>
      <c r="E472" s="19"/>
      <c r="F472" s="19"/>
      <c r="G472" s="19"/>
      <c r="H472" s="19"/>
      <c r="I472" s="19"/>
      <c r="J472" s="19"/>
      <c r="K472" s="19"/>
      <c r="L472" s="25"/>
      <c r="M472" s="20"/>
      <c r="N472" s="25"/>
      <c r="O472" s="20"/>
    </row>
    <row r="473" spans="1:15" ht="14.4" x14ac:dyDescent="0.3">
      <c r="A473" s="20"/>
      <c r="B473" s="20"/>
      <c r="C473" s="19"/>
      <c r="D473" s="19"/>
      <c r="E473" s="19"/>
      <c r="F473" s="19"/>
      <c r="G473" s="19"/>
      <c r="H473" s="19"/>
      <c r="I473" s="19"/>
      <c r="J473" s="19"/>
      <c r="K473" s="19"/>
      <c r="L473" s="25"/>
      <c r="M473" s="20"/>
      <c r="N473" s="25"/>
      <c r="O473" s="20"/>
    </row>
    <row r="474" spans="1:15" ht="14.4" x14ac:dyDescent="0.3">
      <c r="A474" s="20"/>
      <c r="B474" s="20"/>
      <c r="C474" s="19"/>
      <c r="D474" s="19"/>
      <c r="E474" s="19"/>
      <c r="F474" s="19"/>
      <c r="G474" s="19"/>
      <c r="H474" s="19"/>
      <c r="I474" s="19"/>
      <c r="J474" s="19"/>
      <c r="K474" s="19"/>
      <c r="L474" s="25"/>
      <c r="M474" s="20"/>
      <c r="N474" s="25"/>
      <c r="O474" s="20"/>
    </row>
    <row r="475" spans="1:15" ht="14.4" x14ac:dyDescent="0.3">
      <c r="A475" s="20"/>
      <c r="B475" s="20"/>
      <c r="C475" s="19"/>
      <c r="D475" s="19"/>
      <c r="E475" s="19"/>
      <c r="F475" s="19"/>
      <c r="G475" s="19"/>
      <c r="H475" s="19"/>
      <c r="I475" s="19"/>
      <c r="J475" s="19"/>
      <c r="K475" s="19"/>
      <c r="L475" s="25"/>
      <c r="M475" s="20"/>
      <c r="N475" s="25"/>
      <c r="O475" s="20"/>
    </row>
    <row r="476" spans="1:15" ht="14.4" x14ac:dyDescent="0.3">
      <c r="A476" s="20"/>
      <c r="B476" s="20"/>
      <c r="C476" s="19"/>
      <c r="D476" s="19"/>
      <c r="E476" s="19"/>
      <c r="F476" s="19"/>
      <c r="G476" s="19"/>
      <c r="H476" s="19"/>
      <c r="I476" s="19"/>
      <c r="J476" s="19"/>
      <c r="K476" s="19"/>
      <c r="L476" s="25"/>
      <c r="M476" s="20"/>
      <c r="N476" s="25"/>
      <c r="O476" s="20"/>
    </row>
    <row r="477" spans="1:15" ht="14.4" x14ac:dyDescent="0.3">
      <c r="A477" s="20"/>
      <c r="B477" s="20"/>
      <c r="C477" s="19"/>
      <c r="D477" s="19"/>
      <c r="E477" s="19"/>
      <c r="F477" s="19"/>
      <c r="G477" s="19"/>
      <c r="H477" s="19"/>
      <c r="I477" s="19"/>
      <c r="J477" s="19"/>
      <c r="K477" s="19"/>
      <c r="L477" s="25"/>
      <c r="M477" s="20"/>
      <c r="N477" s="25"/>
      <c r="O477" s="20"/>
    </row>
    <row r="478" spans="1:15" ht="14.4" x14ac:dyDescent="0.3">
      <c r="A478" s="20"/>
      <c r="B478" s="20"/>
      <c r="C478" s="19"/>
      <c r="D478" s="19"/>
      <c r="E478" s="19"/>
      <c r="F478" s="19"/>
      <c r="G478" s="19"/>
      <c r="H478" s="19"/>
      <c r="I478" s="19"/>
      <c r="J478" s="19"/>
      <c r="K478" s="19"/>
      <c r="L478" s="25"/>
      <c r="M478" s="20"/>
      <c r="N478" s="25"/>
      <c r="O478" s="20"/>
    </row>
    <row r="479" spans="1:15" ht="14.4" x14ac:dyDescent="0.3">
      <c r="A479" s="20"/>
      <c r="B479" s="20"/>
      <c r="C479" s="19"/>
      <c r="D479" s="19"/>
      <c r="E479" s="19"/>
      <c r="F479" s="19"/>
      <c r="G479" s="19"/>
      <c r="H479" s="19"/>
      <c r="I479" s="19"/>
      <c r="J479" s="19"/>
      <c r="K479" s="19"/>
      <c r="L479" s="25"/>
      <c r="M479" s="20"/>
      <c r="N479" s="25"/>
      <c r="O479" s="20"/>
    </row>
    <row r="480" spans="1:15" ht="14.4" x14ac:dyDescent="0.3">
      <c r="A480" s="20"/>
      <c r="B480" s="20"/>
      <c r="C480" s="19"/>
      <c r="D480" s="19"/>
      <c r="E480" s="19"/>
      <c r="F480" s="19"/>
      <c r="G480" s="19"/>
      <c r="H480" s="19"/>
      <c r="I480" s="19"/>
      <c r="J480" s="19"/>
      <c r="K480" s="19"/>
      <c r="L480" s="25"/>
      <c r="M480" s="20"/>
      <c r="N480" s="25"/>
      <c r="O480" s="20"/>
    </row>
    <row r="481" spans="1:15" ht="14.4" x14ac:dyDescent="0.3">
      <c r="A481" s="20"/>
      <c r="B481" s="20"/>
      <c r="C481" s="19"/>
      <c r="D481" s="19"/>
      <c r="E481" s="19"/>
      <c r="F481" s="19"/>
      <c r="G481" s="19"/>
      <c r="H481" s="19"/>
      <c r="I481" s="19"/>
      <c r="J481" s="19"/>
      <c r="K481" s="19"/>
      <c r="L481" s="25"/>
      <c r="M481" s="20"/>
      <c r="N481" s="25"/>
      <c r="O481" s="20"/>
    </row>
    <row r="482" spans="1:15" ht="14.4" x14ac:dyDescent="0.3">
      <c r="A482" s="20"/>
      <c r="B482" s="20"/>
      <c r="C482" s="19"/>
      <c r="D482" s="19"/>
      <c r="E482" s="19"/>
      <c r="F482" s="19"/>
      <c r="G482" s="19"/>
      <c r="H482" s="19"/>
      <c r="I482" s="19"/>
      <c r="J482" s="19"/>
      <c r="K482" s="19"/>
      <c r="L482" s="25"/>
      <c r="M482" s="20"/>
      <c r="N482" s="25"/>
      <c r="O482" s="20"/>
    </row>
    <row r="483" spans="1:15" ht="14.4" x14ac:dyDescent="0.3">
      <c r="A483" s="20"/>
      <c r="B483" s="20"/>
      <c r="C483" s="19"/>
      <c r="D483" s="19"/>
      <c r="E483" s="19"/>
      <c r="F483" s="19"/>
      <c r="G483" s="19"/>
      <c r="H483" s="19"/>
      <c r="I483" s="19"/>
      <c r="J483" s="19"/>
      <c r="K483" s="19"/>
      <c r="L483" s="25"/>
      <c r="M483" s="20"/>
      <c r="N483" s="25"/>
      <c r="O483" s="20"/>
    </row>
    <row r="484" spans="1:15" ht="14.4" x14ac:dyDescent="0.3">
      <c r="A484" s="20"/>
      <c r="B484" s="20"/>
      <c r="C484" s="19"/>
      <c r="D484" s="19"/>
      <c r="E484" s="19"/>
      <c r="F484" s="19"/>
      <c r="G484" s="19"/>
      <c r="H484" s="19"/>
      <c r="I484" s="19"/>
      <c r="J484" s="19"/>
      <c r="K484" s="19"/>
      <c r="L484" s="25"/>
      <c r="M484" s="20"/>
      <c r="N484" s="25"/>
      <c r="O484" s="20"/>
    </row>
    <row r="485" spans="1:15" ht="14.4" x14ac:dyDescent="0.3">
      <c r="A485" s="20"/>
      <c r="B485" s="20"/>
      <c r="C485" s="19"/>
      <c r="D485" s="19"/>
      <c r="E485" s="19"/>
      <c r="F485" s="19"/>
      <c r="G485" s="19"/>
      <c r="H485" s="19"/>
      <c r="I485" s="19"/>
      <c r="J485" s="19"/>
      <c r="K485" s="19"/>
      <c r="L485" s="25"/>
      <c r="M485" s="20"/>
      <c r="N485" s="25"/>
      <c r="O485" s="20"/>
    </row>
    <row r="486" spans="1:15" ht="14.4" x14ac:dyDescent="0.3">
      <c r="A486" s="20"/>
      <c r="B486" s="20"/>
      <c r="C486" s="19"/>
      <c r="D486" s="19"/>
      <c r="E486" s="19"/>
      <c r="F486" s="19"/>
      <c r="G486" s="19"/>
      <c r="H486" s="19"/>
      <c r="I486" s="19"/>
      <c r="J486" s="19"/>
      <c r="K486" s="19"/>
      <c r="L486" s="25"/>
      <c r="M486" s="20"/>
      <c r="N486" s="25"/>
      <c r="O486" s="20"/>
    </row>
    <row r="487" spans="1:15" ht="14.4" x14ac:dyDescent="0.3">
      <c r="A487" s="20"/>
      <c r="B487" s="20"/>
      <c r="C487" s="19"/>
      <c r="D487" s="19"/>
      <c r="E487" s="19"/>
      <c r="F487" s="19"/>
      <c r="G487" s="19"/>
      <c r="H487" s="19"/>
      <c r="I487" s="19"/>
      <c r="J487" s="19"/>
      <c r="K487" s="19"/>
      <c r="L487" s="25"/>
      <c r="M487" s="20"/>
      <c r="N487" s="25"/>
      <c r="O487" s="20"/>
    </row>
    <row r="488" spans="1:15" ht="14.4" x14ac:dyDescent="0.3">
      <c r="A488" s="20"/>
      <c r="B488" s="20"/>
      <c r="C488" s="19"/>
      <c r="D488" s="19"/>
      <c r="E488" s="19"/>
      <c r="F488" s="19"/>
      <c r="G488" s="19"/>
      <c r="H488" s="19"/>
      <c r="I488" s="19"/>
      <c r="J488" s="19"/>
      <c r="K488" s="19"/>
      <c r="L488" s="25"/>
      <c r="M488" s="20"/>
      <c r="N488" s="25"/>
      <c r="O488" s="20"/>
    </row>
    <row r="489" spans="1:15" ht="14.4" x14ac:dyDescent="0.3">
      <c r="A489" s="20"/>
      <c r="B489" s="20"/>
      <c r="C489" s="19"/>
      <c r="D489" s="19"/>
      <c r="E489" s="19"/>
      <c r="F489" s="19"/>
      <c r="G489" s="19"/>
      <c r="H489" s="19"/>
      <c r="I489" s="19"/>
      <c r="J489" s="19"/>
      <c r="K489" s="19"/>
      <c r="L489" s="25"/>
      <c r="M489" s="20"/>
      <c r="N489" s="25"/>
      <c r="O489" s="20"/>
    </row>
    <row r="490" spans="1:15" ht="14.4" x14ac:dyDescent="0.3">
      <c r="A490" s="20"/>
      <c r="B490" s="20"/>
      <c r="C490" s="19"/>
      <c r="D490" s="19"/>
      <c r="E490" s="19"/>
      <c r="F490" s="19"/>
      <c r="G490" s="19"/>
      <c r="H490" s="19"/>
      <c r="I490" s="19"/>
      <c r="J490" s="19"/>
      <c r="K490" s="19"/>
      <c r="L490" s="25"/>
      <c r="M490" s="20"/>
      <c r="N490" s="25"/>
      <c r="O490" s="20"/>
    </row>
    <row r="491" spans="1:15" ht="14.4" x14ac:dyDescent="0.3">
      <c r="A491" s="20"/>
      <c r="B491" s="20"/>
      <c r="C491" s="19"/>
      <c r="D491" s="19"/>
      <c r="E491" s="19"/>
      <c r="F491" s="19"/>
      <c r="G491" s="19"/>
      <c r="H491" s="19"/>
      <c r="I491" s="19"/>
      <c r="J491" s="19"/>
      <c r="K491" s="19"/>
      <c r="L491" s="25"/>
      <c r="M491" s="20"/>
      <c r="N491" s="25"/>
      <c r="O491" s="20"/>
    </row>
    <row r="492" spans="1:15" ht="14.4" x14ac:dyDescent="0.3">
      <c r="A492" s="20"/>
      <c r="B492" s="20"/>
      <c r="C492" s="19"/>
      <c r="D492" s="19"/>
      <c r="E492" s="19"/>
      <c r="F492" s="19"/>
      <c r="G492" s="19"/>
      <c r="H492" s="19"/>
      <c r="I492" s="19"/>
      <c r="J492" s="19"/>
      <c r="K492" s="19"/>
      <c r="L492" s="25"/>
      <c r="M492" s="20"/>
      <c r="N492" s="25"/>
      <c r="O492" s="20"/>
    </row>
    <row r="493" spans="1:15" ht="14.4" x14ac:dyDescent="0.3">
      <c r="A493" s="20"/>
      <c r="B493" s="20"/>
      <c r="C493" s="19"/>
      <c r="D493" s="19"/>
      <c r="E493" s="19"/>
      <c r="F493" s="19"/>
      <c r="G493" s="19"/>
      <c r="H493" s="19"/>
      <c r="I493" s="19"/>
      <c r="J493" s="19"/>
      <c r="K493" s="19"/>
      <c r="L493" s="25"/>
      <c r="M493" s="20"/>
      <c r="N493" s="25"/>
      <c r="O493" s="20"/>
    </row>
    <row r="494" spans="1:15" ht="14.4" x14ac:dyDescent="0.3">
      <c r="A494" s="20"/>
      <c r="B494" s="20"/>
      <c r="C494" s="19"/>
      <c r="D494" s="19"/>
      <c r="E494" s="19"/>
      <c r="F494" s="19"/>
      <c r="G494" s="19"/>
      <c r="H494" s="19"/>
      <c r="I494" s="19"/>
      <c r="J494" s="19"/>
      <c r="K494" s="19"/>
      <c r="L494" s="25"/>
      <c r="M494" s="20"/>
      <c r="N494" s="25"/>
      <c r="O494" s="20"/>
    </row>
    <row r="495" spans="1:15" ht="14.4" x14ac:dyDescent="0.3">
      <c r="A495" s="20"/>
      <c r="B495" s="20"/>
      <c r="C495" s="19"/>
      <c r="D495" s="19"/>
      <c r="E495" s="19"/>
      <c r="F495" s="19"/>
      <c r="G495" s="19"/>
      <c r="H495" s="19"/>
      <c r="I495" s="19"/>
      <c r="J495" s="19"/>
      <c r="K495" s="19"/>
      <c r="L495" s="25"/>
      <c r="M495" s="20"/>
      <c r="N495" s="25"/>
      <c r="O495" s="20"/>
    </row>
    <row r="496" spans="1:15" ht="14.4" x14ac:dyDescent="0.3">
      <c r="A496" s="20"/>
      <c r="B496" s="20"/>
      <c r="C496" s="19"/>
      <c r="D496" s="19"/>
      <c r="E496" s="19"/>
      <c r="F496" s="19"/>
      <c r="G496" s="19"/>
      <c r="H496" s="19"/>
      <c r="I496" s="19"/>
      <c r="J496" s="19"/>
      <c r="K496" s="19"/>
      <c r="L496" s="25"/>
      <c r="M496" s="20"/>
      <c r="N496" s="25"/>
      <c r="O496" s="20"/>
    </row>
    <row r="497" spans="1:15" ht="14.4" x14ac:dyDescent="0.3">
      <c r="A497" s="20"/>
      <c r="B497" s="20"/>
      <c r="C497" s="19"/>
      <c r="D497" s="19"/>
      <c r="E497" s="19"/>
      <c r="F497" s="19"/>
      <c r="G497" s="19"/>
      <c r="H497" s="19"/>
      <c r="I497" s="19"/>
      <c r="J497" s="19"/>
      <c r="K497" s="19"/>
      <c r="L497" s="25"/>
      <c r="M497" s="20"/>
      <c r="N497" s="25"/>
      <c r="O497" s="20"/>
    </row>
    <row r="498" spans="1:15" ht="14.4" x14ac:dyDescent="0.3">
      <c r="A498" s="20"/>
      <c r="B498" s="20"/>
      <c r="C498" s="19"/>
      <c r="D498" s="19"/>
      <c r="E498" s="19"/>
      <c r="F498" s="19"/>
      <c r="G498" s="19"/>
      <c r="H498" s="19"/>
      <c r="I498" s="19"/>
      <c r="J498" s="19"/>
      <c r="K498" s="19"/>
      <c r="L498" s="25"/>
      <c r="M498" s="20"/>
      <c r="N498" s="25"/>
      <c r="O498" s="20"/>
    </row>
    <row r="499" spans="1:15" ht="14.4" x14ac:dyDescent="0.3">
      <c r="A499" s="20"/>
      <c r="B499" s="20"/>
      <c r="C499" s="19"/>
      <c r="D499" s="19"/>
      <c r="E499" s="19"/>
      <c r="F499" s="19"/>
      <c r="G499" s="19"/>
      <c r="H499" s="19"/>
      <c r="I499" s="19"/>
      <c r="J499" s="19"/>
      <c r="K499" s="19"/>
      <c r="L499" s="25"/>
      <c r="M499" s="20"/>
      <c r="N499" s="25"/>
      <c r="O499" s="20"/>
    </row>
    <row r="500" spans="1:15" ht="14.4" x14ac:dyDescent="0.3">
      <c r="A500" s="20"/>
      <c r="B500" s="20"/>
      <c r="C500" s="19"/>
      <c r="D500" s="19"/>
      <c r="E500" s="19"/>
      <c r="F500" s="19"/>
      <c r="G500" s="19"/>
      <c r="H500" s="19"/>
      <c r="I500" s="19"/>
      <c r="J500" s="19"/>
      <c r="K500" s="19"/>
      <c r="L500" s="25"/>
      <c r="M500" s="20"/>
      <c r="N500" s="25"/>
      <c r="O500" s="20"/>
    </row>
    <row r="501" spans="1:15" ht="14.4" x14ac:dyDescent="0.3">
      <c r="A501" s="20"/>
      <c r="B501" s="20"/>
      <c r="C501" s="19"/>
      <c r="D501" s="19"/>
      <c r="E501" s="19"/>
      <c r="F501" s="19"/>
      <c r="G501" s="19"/>
      <c r="H501" s="19"/>
      <c r="I501" s="19"/>
      <c r="J501" s="19"/>
      <c r="K501" s="19"/>
      <c r="L501" s="25"/>
      <c r="M501" s="20"/>
      <c r="N501" s="25"/>
      <c r="O501" s="20"/>
    </row>
    <row r="502" spans="1:15" ht="14.4" x14ac:dyDescent="0.3">
      <c r="A502" s="20"/>
      <c r="B502" s="20"/>
      <c r="C502" s="19"/>
      <c r="D502" s="19"/>
      <c r="E502" s="19"/>
      <c r="F502" s="19"/>
      <c r="G502" s="19"/>
      <c r="H502" s="19"/>
      <c r="I502" s="19"/>
      <c r="J502" s="19"/>
      <c r="K502" s="19"/>
      <c r="L502" s="25"/>
      <c r="M502" s="20"/>
      <c r="N502" s="25"/>
      <c r="O502" s="20"/>
    </row>
    <row r="503" spans="1:15" ht="14.4" x14ac:dyDescent="0.3">
      <c r="A503" s="20"/>
      <c r="B503" s="20"/>
      <c r="C503" s="19"/>
      <c r="D503" s="19"/>
      <c r="E503" s="19"/>
      <c r="F503" s="19"/>
      <c r="G503" s="19"/>
      <c r="H503" s="19"/>
      <c r="I503" s="19"/>
      <c r="J503" s="19"/>
      <c r="K503" s="19"/>
      <c r="L503" s="25"/>
      <c r="M503" s="20"/>
      <c r="N503" s="25"/>
      <c r="O503" s="20"/>
    </row>
    <row r="504" spans="1:15" ht="14.4" x14ac:dyDescent="0.3">
      <c r="A504" s="20"/>
      <c r="B504" s="20"/>
      <c r="C504" s="19"/>
      <c r="D504" s="19"/>
      <c r="E504" s="19"/>
      <c r="F504" s="19"/>
      <c r="G504" s="19"/>
      <c r="H504" s="19"/>
      <c r="I504" s="19"/>
      <c r="J504" s="19"/>
      <c r="K504" s="19"/>
      <c r="L504" s="25"/>
      <c r="M504" s="20"/>
      <c r="N504" s="25"/>
      <c r="O504" s="20"/>
    </row>
    <row r="505" spans="1:15" ht="14.4" x14ac:dyDescent="0.3">
      <c r="A505" s="20"/>
      <c r="B505" s="20"/>
      <c r="C505" s="19"/>
      <c r="D505" s="19"/>
      <c r="E505" s="19"/>
      <c r="F505" s="19"/>
      <c r="G505" s="19"/>
      <c r="H505" s="19"/>
      <c r="I505" s="19"/>
      <c r="J505" s="19"/>
      <c r="K505" s="19"/>
      <c r="L505" s="25"/>
      <c r="M505" s="20"/>
      <c r="N505" s="25"/>
      <c r="O505" s="20"/>
    </row>
    <row r="506" spans="1:15" ht="14.4" x14ac:dyDescent="0.3">
      <c r="A506" s="20"/>
      <c r="B506" s="20"/>
      <c r="C506" s="19"/>
      <c r="D506" s="19"/>
      <c r="E506" s="19"/>
      <c r="F506" s="19"/>
      <c r="G506" s="19"/>
      <c r="H506" s="19"/>
      <c r="I506" s="19"/>
      <c r="J506" s="19"/>
      <c r="K506" s="19"/>
      <c r="L506" s="25"/>
      <c r="M506" s="20"/>
      <c r="N506" s="25"/>
      <c r="O506" s="20"/>
    </row>
    <row r="507" spans="1:15" ht="14.4" x14ac:dyDescent="0.3">
      <c r="A507" s="20"/>
      <c r="B507" s="20"/>
      <c r="C507" s="19"/>
      <c r="D507" s="19"/>
      <c r="E507" s="19"/>
      <c r="F507" s="19"/>
      <c r="G507" s="19"/>
      <c r="H507" s="19"/>
      <c r="I507" s="19"/>
      <c r="J507" s="19"/>
      <c r="K507" s="19"/>
      <c r="L507" s="25"/>
      <c r="M507" s="20"/>
      <c r="N507" s="25"/>
      <c r="O507" s="20"/>
    </row>
    <row r="508" spans="1:15" ht="14.4" x14ac:dyDescent="0.3">
      <c r="A508" s="20"/>
      <c r="B508" s="20"/>
      <c r="C508" s="19"/>
      <c r="D508" s="19"/>
      <c r="E508" s="19"/>
      <c r="F508" s="19"/>
      <c r="G508" s="19"/>
      <c r="H508" s="19"/>
      <c r="I508" s="19"/>
      <c r="J508" s="19"/>
      <c r="K508" s="19"/>
      <c r="L508" s="25"/>
      <c r="M508" s="20"/>
      <c r="N508" s="25"/>
      <c r="O508" s="20"/>
    </row>
    <row r="509" spans="1:15" ht="14.4" x14ac:dyDescent="0.3">
      <c r="A509" s="20"/>
      <c r="B509" s="20"/>
      <c r="C509" s="19"/>
      <c r="D509" s="19"/>
      <c r="E509" s="19"/>
      <c r="F509" s="19"/>
      <c r="G509" s="19"/>
      <c r="H509" s="19"/>
      <c r="I509" s="19"/>
      <c r="J509" s="19"/>
      <c r="K509" s="19"/>
      <c r="L509" s="25"/>
      <c r="M509" s="20"/>
      <c r="N509" s="25"/>
      <c r="O509" s="20"/>
    </row>
    <row r="510" spans="1:15" ht="14.4" x14ac:dyDescent="0.3">
      <c r="A510" s="20"/>
      <c r="B510" s="20"/>
      <c r="C510" s="19"/>
      <c r="D510" s="19"/>
      <c r="E510" s="19"/>
      <c r="F510" s="19"/>
      <c r="G510" s="19"/>
      <c r="H510" s="19"/>
      <c r="I510" s="19"/>
      <c r="J510" s="19"/>
      <c r="K510" s="19"/>
      <c r="L510" s="25"/>
      <c r="M510" s="20"/>
      <c r="N510" s="25"/>
      <c r="O510" s="20"/>
    </row>
    <row r="511" spans="1:15" ht="14.4" x14ac:dyDescent="0.3">
      <c r="A511" s="20"/>
      <c r="B511" s="20"/>
      <c r="C511" s="19"/>
      <c r="D511" s="19"/>
      <c r="E511" s="19"/>
      <c r="F511" s="19"/>
      <c r="G511" s="19"/>
      <c r="H511" s="19"/>
      <c r="I511" s="19"/>
      <c r="J511" s="19"/>
      <c r="K511" s="19"/>
      <c r="L511" s="25"/>
      <c r="M511" s="20"/>
      <c r="N511" s="25"/>
      <c r="O511" s="20"/>
    </row>
    <row r="512" spans="1:15" ht="14.4" x14ac:dyDescent="0.3">
      <c r="A512" s="20"/>
      <c r="B512" s="20"/>
      <c r="C512" s="19"/>
      <c r="D512" s="19"/>
      <c r="E512" s="19"/>
      <c r="F512" s="19"/>
      <c r="G512" s="19"/>
      <c r="H512" s="19"/>
      <c r="I512" s="19"/>
      <c r="J512" s="19"/>
      <c r="K512" s="19"/>
      <c r="L512" s="25"/>
      <c r="M512" s="20"/>
      <c r="N512" s="25"/>
      <c r="O512" s="20"/>
    </row>
    <row r="513" spans="1:15" ht="14.4" x14ac:dyDescent="0.3">
      <c r="A513" s="20"/>
      <c r="B513" s="20"/>
      <c r="C513" s="19"/>
      <c r="D513" s="19"/>
      <c r="E513" s="19"/>
      <c r="F513" s="19"/>
      <c r="G513" s="19"/>
      <c r="H513" s="19"/>
      <c r="I513" s="19"/>
      <c r="J513" s="19"/>
      <c r="K513" s="19"/>
      <c r="L513" s="25"/>
      <c r="M513" s="20"/>
      <c r="N513" s="25"/>
      <c r="O513" s="20"/>
    </row>
    <row r="514" spans="1:15" ht="14.4" x14ac:dyDescent="0.3">
      <c r="A514" s="20"/>
      <c r="B514" s="20"/>
      <c r="C514" s="19"/>
      <c r="D514" s="19"/>
      <c r="E514" s="19"/>
      <c r="F514" s="19"/>
      <c r="G514" s="19"/>
      <c r="H514" s="19"/>
      <c r="I514" s="19"/>
      <c r="J514" s="19"/>
      <c r="K514" s="19"/>
      <c r="L514" s="25"/>
      <c r="M514" s="20"/>
      <c r="N514" s="25"/>
      <c r="O514" s="20"/>
    </row>
    <row r="515" spans="1:15" ht="14.4" x14ac:dyDescent="0.3">
      <c r="A515" s="20"/>
      <c r="B515" s="20"/>
      <c r="C515" s="19"/>
      <c r="D515" s="19"/>
      <c r="E515" s="19"/>
      <c r="F515" s="19"/>
      <c r="G515" s="19"/>
      <c r="H515" s="19"/>
      <c r="I515" s="19"/>
      <c r="J515" s="19"/>
      <c r="K515" s="19"/>
      <c r="L515" s="25"/>
      <c r="M515" s="20"/>
      <c r="N515" s="25"/>
      <c r="O515" s="20"/>
    </row>
    <row r="516" spans="1:15" ht="14.4" x14ac:dyDescent="0.3">
      <c r="A516" s="20"/>
      <c r="B516" s="20"/>
      <c r="C516" s="19"/>
      <c r="D516" s="19"/>
      <c r="E516" s="19"/>
      <c r="F516" s="19"/>
      <c r="G516" s="19"/>
      <c r="H516" s="19"/>
      <c r="I516" s="19"/>
      <c r="J516" s="19"/>
      <c r="K516" s="19"/>
      <c r="L516" s="25"/>
      <c r="M516" s="20"/>
      <c r="N516" s="25"/>
      <c r="O516" s="20"/>
    </row>
    <row r="517" spans="1:15" ht="14.4" x14ac:dyDescent="0.3">
      <c r="A517" s="20"/>
      <c r="B517" s="20"/>
      <c r="C517" s="19"/>
      <c r="D517" s="19"/>
      <c r="E517" s="19"/>
      <c r="F517" s="19"/>
      <c r="G517" s="19"/>
      <c r="H517" s="19"/>
      <c r="I517" s="19"/>
      <c r="J517" s="19"/>
      <c r="K517" s="19"/>
      <c r="L517" s="25"/>
      <c r="M517" s="20"/>
      <c r="N517" s="25"/>
      <c r="O517" s="20"/>
    </row>
    <row r="518" spans="1:15" ht="14.4" x14ac:dyDescent="0.3">
      <c r="A518" s="20"/>
      <c r="B518" s="20"/>
      <c r="C518" s="19"/>
      <c r="D518" s="19"/>
      <c r="E518" s="19"/>
      <c r="F518" s="19"/>
      <c r="G518" s="19"/>
      <c r="H518" s="19"/>
      <c r="I518" s="19"/>
      <c r="J518" s="19"/>
      <c r="K518" s="19"/>
      <c r="L518" s="25"/>
      <c r="M518" s="20"/>
      <c r="N518" s="25"/>
      <c r="O518" s="20"/>
    </row>
    <row r="519" spans="1:15" ht="14.4" x14ac:dyDescent="0.3">
      <c r="A519" s="20"/>
      <c r="B519" s="20"/>
      <c r="C519" s="19"/>
      <c r="D519" s="19"/>
      <c r="E519" s="19"/>
      <c r="F519" s="19"/>
      <c r="G519" s="19"/>
      <c r="H519" s="19"/>
      <c r="I519" s="19"/>
      <c r="J519" s="19"/>
      <c r="K519" s="19"/>
      <c r="L519" s="25"/>
      <c r="M519" s="20"/>
      <c r="N519" s="25"/>
      <c r="O519" s="20"/>
    </row>
    <row r="520" spans="1:15" ht="14.4" x14ac:dyDescent="0.3">
      <c r="A520" s="20"/>
      <c r="B520" s="20"/>
      <c r="C520" s="19"/>
      <c r="D520" s="19"/>
      <c r="E520" s="19"/>
      <c r="F520" s="19"/>
      <c r="G520" s="19"/>
      <c r="H520" s="19"/>
      <c r="I520" s="19"/>
      <c r="J520" s="19"/>
      <c r="K520" s="19"/>
      <c r="L520" s="25"/>
      <c r="M520" s="20"/>
      <c r="N520" s="25"/>
      <c r="O520" s="20"/>
    </row>
    <row r="521" spans="1:15" ht="14.4" x14ac:dyDescent="0.3">
      <c r="A521" s="20"/>
      <c r="B521" s="20"/>
      <c r="C521" s="19"/>
      <c r="D521" s="19"/>
      <c r="E521" s="19"/>
      <c r="F521" s="19"/>
      <c r="G521" s="19"/>
      <c r="H521" s="19"/>
      <c r="I521" s="19"/>
      <c r="J521" s="19"/>
      <c r="K521" s="19"/>
      <c r="L521" s="25"/>
      <c r="M521" s="20"/>
      <c r="N521" s="25"/>
      <c r="O521" s="20"/>
    </row>
    <row r="522" spans="1:15" ht="14.4" x14ac:dyDescent="0.3">
      <c r="A522" s="20"/>
      <c r="B522" s="20"/>
      <c r="C522" s="19"/>
      <c r="D522" s="19"/>
      <c r="E522" s="19"/>
      <c r="F522" s="19"/>
      <c r="G522" s="19"/>
      <c r="H522" s="19"/>
      <c r="I522" s="19"/>
      <c r="J522" s="19"/>
      <c r="K522" s="19"/>
      <c r="L522" s="25"/>
      <c r="M522" s="20"/>
      <c r="N522" s="25"/>
      <c r="O522" s="20"/>
    </row>
    <row r="523" spans="1:15" ht="14.4" x14ac:dyDescent="0.3">
      <c r="A523" s="20"/>
      <c r="B523" s="20"/>
      <c r="C523" s="19"/>
      <c r="D523" s="19"/>
      <c r="E523" s="19"/>
      <c r="F523" s="19"/>
      <c r="G523" s="19"/>
      <c r="H523" s="19"/>
      <c r="I523" s="19"/>
      <c r="J523" s="19"/>
      <c r="K523" s="19"/>
      <c r="L523" s="25"/>
      <c r="M523" s="20"/>
      <c r="N523" s="25"/>
      <c r="O523" s="20"/>
    </row>
    <row r="524" spans="1:15" ht="14.4" x14ac:dyDescent="0.3">
      <c r="A524" s="20"/>
      <c r="B524" s="20"/>
      <c r="C524" s="19"/>
      <c r="D524" s="19"/>
      <c r="E524" s="19"/>
      <c r="F524" s="19"/>
      <c r="G524" s="19"/>
      <c r="H524" s="19"/>
      <c r="I524" s="19"/>
      <c r="J524" s="19"/>
      <c r="K524" s="19"/>
      <c r="L524" s="25"/>
      <c r="M524" s="20"/>
      <c r="N524" s="25"/>
      <c r="O524" s="20"/>
    </row>
    <row r="525" spans="1:15" ht="14.4" x14ac:dyDescent="0.3">
      <c r="A525" s="20"/>
      <c r="B525" s="20"/>
      <c r="C525" s="19"/>
      <c r="D525" s="19"/>
      <c r="E525" s="19"/>
      <c r="F525" s="19"/>
      <c r="G525" s="19"/>
      <c r="H525" s="19"/>
      <c r="I525" s="19"/>
      <c r="J525" s="19"/>
      <c r="K525" s="19"/>
      <c r="L525" s="25"/>
      <c r="M525" s="20"/>
      <c r="N525" s="25"/>
      <c r="O525" s="20"/>
    </row>
    <row r="526" spans="1:15" ht="14.4" x14ac:dyDescent="0.3">
      <c r="A526" s="20"/>
      <c r="B526" s="20"/>
      <c r="C526" s="19"/>
      <c r="D526" s="19"/>
      <c r="E526" s="19"/>
      <c r="F526" s="19"/>
      <c r="G526" s="19"/>
      <c r="H526" s="19"/>
      <c r="I526" s="19"/>
      <c r="J526" s="19"/>
      <c r="K526" s="19"/>
      <c r="L526" s="25"/>
      <c r="M526" s="20"/>
      <c r="N526" s="25"/>
      <c r="O526" s="20"/>
    </row>
    <row r="527" spans="1:15" ht="14.4" x14ac:dyDescent="0.3">
      <c r="A527" s="20"/>
      <c r="B527" s="20"/>
      <c r="C527" s="19"/>
      <c r="D527" s="19"/>
      <c r="E527" s="19"/>
      <c r="F527" s="19"/>
      <c r="G527" s="19"/>
      <c r="H527" s="19"/>
      <c r="I527" s="19"/>
      <c r="J527" s="19"/>
      <c r="K527" s="19"/>
      <c r="L527" s="25"/>
      <c r="M527" s="20"/>
      <c r="N527" s="25"/>
      <c r="O527" s="20"/>
    </row>
    <row r="528" spans="1:15" ht="14.4" x14ac:dyDescent="0.3">
      <c r="A528" s="20"/>
      <c r="B528" s="20"/>
      <c r="C528" s="19"/>
      <c r="D528" s="19"/>
      <c r="E528" s="19"/>
      <c r="F528" s="19"/>
      <c r="G528" s="19"/>
      <c r="H528" s="19"/>
      <c r="I528" s="19"/>
      <c r="J528" s="19"/>
      <c r="K528" s="19"/>
      <c r="L528" s="25"/>
      <c r="M528" s="20"/>
      <c r="N528" s="25"/>
      <c r="O528" s="20"/>
    </row>
    <row r="529" spans="1:15" ht="14.4" x14ac:dyDescent="0.3">
      <c r="A529" s="20"/>
      <c r="B529" s="20"/>
      <c r="C529" s="19"/>
      <c r="D529" s="19"/>
      <c r="E529" s="19"/>
      <c r="F529" s="19"/>
      <c r="G529" s="19"/>
      <c r="H529" s="19"/>
      <c r="I529" s="19"/>
      <c r="J529" s="19"/>
      <c r="K529" s="19"/>
      <c r="L529" s="25"/>
      <c r="M529" s="20"/>
      <c r="N529" s="25"/>
      <c r="O529" s="20"/>
    </row>
    <row r="530" spans="1:15" ht="14.4" x14ac:dyDescent="0.3">
      <c r="A530" s="20"/>
      <c r="B530" s="20"/>
      <c r="C530" s="19"/>
      <c r="D530" s="19"/>
      <c r="E530" s="19"/>
      <c r="F530" s="19"/>
      <c r="G530" s="19"/>
      <c r="H530" s="19"/>
      <c r="I530" s="19"/>
      <c r="J530" s="19"/>
      <c r="K530" s="19"/>
      <c r="L530" s="25"/>
      <c r="M530" s="20"/>
      <c r="N530" s="25"/>
      <c r="O530" s="20"/>
    </row>
    <row r="531" spans="1:15" ht="14.4" x14ac:dyDescent="0.3">
      <c r="A531" s="20"/>
      <c r="B531" s="20"/>
      <c r="C531" s="19"/>
      <c r="D531" s="19"/>
      <c r="E531" s="19"/>
      <c r="F531" s="19"/>
      <c r="G531" s="19"/>
      <c r="H531" s="19"/>
      <c r="I531" s="19"/>
      <c r="J531" s="19"/>
      <c r="K531" s="19"/>
      <c r="L531" s="25"/>
      <c r="M531" s="20"/>
      <c r="N531" s="25"/>
      <c r="O531" s="20"/>
    </row>
    <row r="532" spans="1:15" ht="14.4" x14ac:dyDescent="0.3">
      <c r="A532" s="20"/>
      <c r="B532" s="20"/>
      <c r="C532" s="19"/>
      <c r="D532" s="19"/>
      <c r="E532" s="19"/>
      <c r="F532" s="19"/>
      <c r="G532" s="19"/>
      <c r="H532" s="19"/>
      <c r="I532" s="19"/>
      <c r="J532" s="19"/>
      <c r="K532" s="19"/>
      <c r="L532" s="25"/>
      <c r="M532" s="20"/>
      <c r="N532" s="25"/>
      <c r="O532" s="20"/>
    </row>
    <row r="533" spans="1:15" ht="14.4" x14ac:dyDescent="0.3">
      <c r="A533" s="20"/>
      <c r="B533" s="20"/>
      <c r="C533" s="19"/>
      <c r="D533" s="19"/>
      <c r="E533" s="19"/>
      <c r="F533" s="19"/>
      <c r="G533" s="19"/>
      <c r="H533" s="19"/>
      <c r="I533" s="19"/>
      <c r="J533" s="19"/>
      <c r="K533" s="19"/>
      <c r="L533" s="25"/>
      <c r="M533" s="20"/>
      <c r="N533" s="25"/>
      <c r="O533" s="20"/>
    </row>
    <row r="534" spans="1:15" ht="14.4" x14ac:dyDescent="0.3">
      <c r="A534" s="20"/>
      <c r="B534" s="20"/>
      <c r="C534" s="19"/>
      <c r="D534" s="19"/>
      <c r="E534" s="19"/>
      <c r="F534" s="19"/>
      <c r="G534" s="19"/>
      <c r="H534" s="19"/>
      <c r="I534" s="19"/>
      <c r="J534" s="19"/>
      <c r="K534" s="19"/>
      <c r="L534" s="25"/>
      <c r="M534" s="20"/>
      <c r="N534" s="25"/>
      <c r="O534" s="20"/>
    </row>
    <row r="535" spans="1:15" ht="14.4" x14ac:dyDescent="0.3">
      <c r="A535" s="20"/>
      <c r="B535" s="20"/>
      <c r="C535" s="19"/>
      <c r="D535" s="19"/>
      <c r="E535" s="19"/>
      <c r="F535" s="19"/>
      <c r="G535" s="19"/>
      <c r="H535" s="19"/>
      <c r="I535" s="19"/>
      <c r="J535" s="19"/>
      <c r="K535" s="19"/>
      <c r="L535" s="25"/>
      <c r="M535" s="20"/>
      <c r="N535" s="25"/>
      <c r="O535" s="20"/>
    </row>
    <row r="536" spans="1:15" ht="14.4" x14ac:dyDescent="0.3">
      <c r="A536" s="20"/>
      <c r="B536" s="20"/>
      <c r="C536" s="19"/>
      <c r="D536" s="19"/>
      <c r="E536" s="19"/>
      <c r="F536" s="19"/>
      <c r="G536" s="19"/>
      <c r="H536" s="19"/>
      <c r="I536" s="19"/>
      <c r="J536" s="19"/>
      <c r="K536" s="19"/>
      <c r="L536" s="25"/>
      <c r="M536" s="20"/>
      <c r="N536" s="25"/>
      <c r="O536" s="20"/>
    </row>
    <row r="537" spans="1:15" ht="14.4" x14ac:dyDescent="0.3">
      <c r="A537" s="20"/>
      <c r="B537" s="20"/>
      <c r="C537" s="19"/>
      <c r="D537" s="19"/>
      <c r="E537" s="19"/>
      <c r="F537" s="19"/>
      <c r="G537" s="19"/>
      <c r="H537" s="19"/>
      <c r="I537" s="19"/>
      <c r="J537" s="19"/>
      <c r="K537" s="19"/>
      <c r="L537" s="25"/>
      <c r="M537" s="20"/>
      <c r="N537" s="25"/>
      <c r="O537" s="20"/>
    </row>
    <row r="538" spans="1:15" ht="14.4" x14ac:dyDescent="0.3">
      <c r="A538" s="20"/>
      <c r="B538" s="20"/>
      <c r="C538" s="19"/>
      <c r="D538" s="19"/>
      <c r="E538" s="19"/>
      <c r="F538" s="19"/>
      <c r="G538" s="19"/>
      <c r="H538" s="19"/>
      <c r="I538" s="19"/>
      <c r="J538" s="19"/>
      <c r="K538" s="19"/>
      <c r="L538" s="25"/>
      <c r="M538" s="20"/>
      <c r="N538" s="25"/>
      <c r="O538" s="20"/>
    </row>
    <row r="539" spans="1:15" ht="14.4" x14ac:dyDescent="0.3">
      <c r="A539" s="20"/>
      <c r="B539" s="20"/>
      <c r="C539" s="19"/>
      <c r="D539" s="19"/>
      <c r="E539" s="19"/>
      <c r="F539" s="19"/>
      <c r="G539" s="19"/>
      <c r="H539" s="19"/>
      <c r="I539" s="19"/>
      <c r="J539" s="19"/>
      <c r="K539" s="19"/>
      <c r="L539" s="25"/>
      <c r="M539" s="20"/>
      <c r="N539" s="25"/>
      <c r="O539" s="20"/>
    </row>
    <row r="540" spans="1:15" ht="14.4" x14ac:dyDescent="0.3">
      <c r="A540" s="20"/>
      <c r="B540" s="20"/>
      <c r="C540" s="19"/>
      <c r="D540" s="19"/>
      <c r="E540" s="19"/>
      <c r="F540" s="19"/>
      <c r="G540" s="19"/>
      <c r="H540" s="19"/>
      <c r="I540" s="19"/>
      <c r="J540" s="19"/>
      <c r="K540" s="19"/>
      <c r="L540" s="25"/>
      <c r="M540" s="20"/>
      <c r="N540" s="25"/>
      <c r="O540" s="20"/>
    </row>
    <row r="541" spans="1:15" ht="14.4" x14ac:dyDescent="0.3">
      <c r="A541" s="20"/>
      <c r="B541" s="20"/>
      <c r="C541" s="19"/>
      <c r="D541" s="19"/>
      <c r="E541" s="19"/>
      <c r="F541" s="19"/>
      <c r="G541" s="19"/>
      <c r="H541" s="19"/>
      <c r="I541" s="19"/>
      <c r="J541" s="19"/>
      <c r="K541" s="19"/>
      <c r="L541" s="25"/>
      <c r="M541" s="20"/>
      <c r="N541" s="25"/>
      <c r="O541" s="20"/>
    </row>
    <row r="542" spans="1:15" ht="14.4" x14ac:dyDescent="0.3">
      <c r="A542" s="20"/>
      <c r="B542" s="20"/>
      <c r="C542" s="19"/>
      <c r="D542" s="19"/>
      <c r="E542" s="19"/>
      <c r="F542" s="19"/>
      <c r="G542" s="19"/>
      <c r="H542" s="19"/>
      <c r="I542" s="19"/>
      <c r="J542" s="19"/>
      <c r="K542" s="19"/>
      <c r="L542" s="25"/>
      <c r="M542" s="20"/>
      <c r="N542" s="25"/>
      <c r="O542" s="20"/>
    </row>
    <row r="543" spans="1:15" ht="14.4" x14ac:dyDescent="0.3">
      <c r="A543" s="20"/>
      <c r="B543" s="20"/>
      <c r="C543" s="19"/>
      <c r="D543" s="19"/>
      <c r="E543" s="19"/>
      <c r="F543" s="19"/>
      <c r="G543" s="19"/>
      <c r="H543" s="19"/>
      <c r="I543" s="19"/>
      <c r="J543" s="19"/>
      <c r="K543" s="19"/>
      <c r="L543" s="25"/>
      <c r="M543" s="20"/>
      <c r="N543" s="25"/>
      <c r="O543" s="20"/>
    </row>
    <row r="544" spans="1:15" ht="14.4" x14ac:dyDescent="0.3">
      <c r="A544" s="20"/>
      <c r="B544" s="20"/>
      <c r="C544" s="19"/>
      <c r="D544" s="19"/>
      <c r="E544" s="19"/>
      <c r="F544" s="19"/>
      <c r="G544" s="19"/>
      <c r="H544" s="19"/>
      <c r="I544" s="19"/>
      <c r="J544" s="19"/>
      <c r="K544" s="19"/>
      <c r="L544" s="25"/>
      <c r="M544" s="20"/>
      <c r="N544" s="25"/>
      <c r="O544" s="20"/>
    </row>
    <row r="545" spans="1:15" ht="14.4" x14ac:dyDescent="0.3">
      <c r="A545" s="20"/>
      <c r="B545" s="20"/>
      <c r="C545" s="19"/>
      <c r="D545" s="19"/>
      <c r="E545" s="19"/>
      <c r="F545" s="19"/>
      <c r="G545" s="19"/>
      <c r="H545" s="19"/>
      <c r="I545" s="19"/>
      <c r="J545" s="19"/>
      <c r="K545" s="19"/>
      <c r="L545" s="25"/>
      <c r="M545" s="20"/>
      <c r="N545" s="25"/>
      <c r="O545" s="20"/>
    </row>
    <row r="546" spans="1:15" ht="14.4" x14ac:dyDescent="0.3">
      <c r="A546" s="20"/>
      <c r="B546" s="20"/>
      <c r="C546" s="19"/>
      <c r="D546" s="19"/>
      <c r="E546" s="19"/>
      <c r="F546" s="19"/>
      <c r="G546" s="19"/>
      <c r="H546" s="19"/>
      <c r="I546" s="19"/>
      <c r="J546" s="19"/>
      <c r="K546" s="19"/>
      <c r="L546" s="25"/>
      <c r="M546" s="20"/>
      <c r="N546" s="25"/>
      <c r="O546" s="20"/>
    </row>
    <row r="547" spans="1:15" ht="14.4" x14ac:dyDescent="0.3">
      <c r="A547" s="20"/>
      <c r="B547" s="20"/>
      <c r="C547" s="19"/>
      <c r="D547" s="19"/>
      <c r="E547" s="19"/>
      <c r="F547" s="19"/>
      <c r="G547" s="19"/>
      <c r="H547" s="19"/>
      <c r="I547" s="19"/>
      <c r="J547" s="19"/>
      <c r="K547" s="19"/>
      <c r="L547" s="25"/>
      <c r="M547" s="20"/>
      <c r="N547" s="25"/>
      <c r="O547" s="20"/>
    </row>
    <row r="548" spans="1:15" ht="14.4" x14ac:dyDescent="0.3">
      <c r="A548" s="20"/>
      <c r="B548" s="20"/>
      <c r="C548" s="19"/>
      <c r="D548" s="19"/>
      <c r="E548" s="19"/>
      <c r="F548" s="19"/>
      <c r="G548" s="19"/>
      <c r="H548" s="19"/>
      <c r="I548" s="19"/>
      <c r="J548" s="19"/>
      <c r="K548" s="19"/>
      <c r="L548" s="25"/>
      <c r="M548" s="20"/>
      <c r="N548" s="25"/>
      <c r="O548" s="20"/>
    </row>
    <row r="549" spans="1:15" ht="14.4" x14ac:dyDescent="0.3">
      <c r="A549" s="20"/>
      <c r="B549" s="20"/>
      <c r="C549" s="19"/>
      <c r="D549" s="19"/>
      <c r="E549" s="19"/>
      <c r="F549" s="19"/>
      <c r="G549" s="19"/>
      <c r="H549" s="19"/>
      <c r="I549" s="19"/>
      <c r="J549" s="19"/>
      <c r="K549" s="19"/>
      <c r="L549" s="25"/>
      <c r="M549" s="20"/>
      <c r="N549" s="25"/>
      <c r="O549" s="20"/>
    </row>
    <row r="550" spans="1:15" ht="14.4" x14ac:dyDescent="0.3">
      <c r="A550" s="20"/>
      <c r="B550" s="20"/>
      <c r="C550" s="19"/>
      <c r="D550" s="19"/>
      <c r="E550" s="19"/>
      <c r="F550" s="19"/>
      <c r="G550" s="19"/>
      <c r="H550" s="19"/>
      <c r="I550" s="19"/>
      <c r="J550" s="19"/>
      <c r="K550" s="19"/>
      <c r="L550" s="25"/>
      <c r="M550" s="20"/>
      <c r="N550" s="25"/>
      <c r="O550" s="20"/>
    </row>
    <row r="551" spans="1:15" ht="14.4" x14ac:dyDescent="0.3">
      <c r="A551" s="20"/>
      <c r="B551" s="20"/>
      <c r="C551" s="19"/>
      <c r="D551" s="19"/>
      <c r="E551" s="19"/>
      <c r="F551" s="19"/>
      <c r="G551" s="19"/>
      <c r="H551" s="19"/>
      <c r="I551" s="19"/>
      <c r="J551" s="19"/>
      <c r="K551" s="19"/>
      <c r="L551" s="25"/>
      <c r="M551" s="20"/>
      <c r="N551" s="25"/>
      <c r="O551" s="20"/>
    </row>
    <row r="552" spans="1:15" ht="14.4" x14ac:dyDescent="0.3">
      <c r="A552" s="20"/>
      <c r="B552" s="20"/>
      <c r="C552" s="19"/>
      <c r="D552" s="19"/>
      <c r="E552" s="19"/>
      <c r="F552" s="19"/>
      <c r="G552" s="19"/>
      <c r="H552" s="19"/>
      <c r="I552" s="19"/>
      <c r="J552" s="19"/>
      <c r="K552" s="19"/>
      <c r="L552" s="25"/>
      <c r="M552" s="20"/>
      <c r="N552" s="25"/>
      <c r="O552" s="20"/>
    </row>
    <row r="553" spans="1:15" ht="14.4" x14ac:dyDescent="0.3">
      <c r="A553" s="20"/>
      <c r="B553" s="20"/>
      <c r="C553" s="19"/>
      <c r="D553" s="19"/>
      <c r="E553" s="19"/>
      <c r="F553" s="19"/>
      <c r="G553" s="19"/>
      <c r="H553" s="19"/>
      <c r="I553" s="19"/>
      <c r="J553" s="19"/>
      <c r="K553" s="19"/>
      <c r="L553" s="25"/>
      <c r="M553" s="20"/>
      <c r="N553" s="25"/>
      <c r="O553" s="20"/>
    </row>
    <row r="554" spans="1:15" ht="14.4" x14ac:dyDescent="0.3">
      <c r="A554" s="20"/>
      <c r="B554" s="20"/>
      <c r="C554" s="19"/>
      <c r="D554" s="19"/>
      <c r="E554" s="19"/>
      <c r="F554" s="19"/>
      <c r="G554" s="19"/>
      <c r="H554" s="19"/>
      <c r="I554" s="19"/>
      <c r="J554" s="19"/>
      <c r="K554" s="19"/>
      <c r="L554" s="25"/>
      <c r="M554" s="20"/>
      <c r="N554" s="25"/>
      <c r="O554" s="20"/>
    </row>
    <row r="555" spans="1:15" ht="14.4" x14ac:dyDescent="0.3">
      <c r="A555" s="20"/>
      <c r="B555" s="20"/>
      <c r="C555" s="19"/>
      <c r="D555" s="19"/>
      <c r="E555" s="19"/>
      <c r="F555" s="19"/>
      <c r="G555" s="19"/>
      <c r="H555" s="19"/>
      <c r="I555" s="19"/>
      <c r="J555" s="19"/>
      <c r="K555" s="19"/>
      <c r="L555" s="25"/>
      <c r="M555" s="20"/>
      <c r="N555" s="25"/>
      <c r="O555" s="20"/>
    </row>
    <row r="556" spans="1:15" ht="14.4" x14ac:dyDescent="0.3">
      <c r="A556" s="20"/>
      <c r="B556" s="20"/>
      <c r="C556" s="19"/>
      <c r="D556" s="19"/>
      <c r="E556" s="19"/>
      <c r="F556" s="19"/>
      <c r="G556" s="19"/>
      <c r="H556" s="19"/>
      <c r="I556" s="19"/>
      <c r="J556" s="19"/>
      <c r="K556" s="19"/>
      <c r="L556" s="25"/>
      <c r="M556" s="20"/>
      <c r="N556" s="25"/>
      <c r="O556" s="20"/>
    </row>
    <row r="557" spans="1:15" ht="14.4" x14ac:dyDescent="0.3">
      <c r="A557" s="20"/>
      <c r="B557" s="20"/>
      <c r="C557" s="19"/>
      <c r="D557" s="19"/>
      <c r="E557" s="19"/>
      <c r="F557" s="19"/>
      <c r="G557" s="19"/>
      <c r="H557" s="19"/>
      <c r="I557" s="19"/>
      <c r="J557" s="19"/>
      <c r="K557" s="19"/>
      <c r="L557" s="25"/>
      <c r="M557" s="20"/>
      <c r="N557" s="25"/>
      <c r="O557" s="20"/>
    </row>
    <row r="558" spans="1:15" ht="14.4" x14ac:dyDescent="0.3">
      <c r="A558" s="20"/>
      <c r="B558" s="20"/>
      <c r="C558" s="19"/>
      <c r="D558" s="19"/>
      <c r="E558" s="19"/>
      <c r="F558" s="19"/>
      <c r="G558" s="19"/>
      <c r="H558" s="19"/>
      <c r="I558" s="19"/>
      <c r="J558" s="19"/>
      <c r="K558" s="19"/>
      <c r="L558" s="25"/>
      <c r="M558" s="20"/>
      <c r="N558" s="25"/>
      <c r="O558" s="20"/>
    </row>
    <row r="559" spans="1:15" ht="14.4" x14ac:dyDescent="0.3">
      <c r="A559" s="20"/>
      <c r="B559" s="20"/>
      <c r="C559" s="19"/>
      <c r="D559" s="19"/>
      <c r="E559" s="19"/>
      <c r="F559" s="19"/>
      <c r="G559" s="19"/>
      <c r="H559" s="19"/>
      <c r="I559" s="19"/>
      <c r="J559" s="19"/>
      <c r="K559" s="19"/>
      <c r="L559" s="25"/>
      <c r="M559" s="20"/>
      <c r="N559" s="25"/>
      <c r="O559" s="20"/>
    </row>
    <row r="560" spans="1:15" ht="14.4" x14ac:dyDescent="0.3">
      <c r="A560" s="20"/>
      <c r="B560" s="20"/>
      <c r="C560" s="19"/>
      <c r="D560" s="19"/>
      <c r="E560" s="19"/>
      <c r="F560" s="19"/>
      <c r="G560" s="19"/>
      <c r="H560" s="19"/>
      <c r="I560" s="19"/>
      <c r="J560" s="19"/>
      <c r="K560" s="19"/>
      <c r="L560" s="25"/>
      <c r="M560" s="20"/>
      <c r="N560" s="25"/>
      <c r="O560" s="20"/>
    </row>
    <row r="561" spans="1:15" ht="14.4" x14ac:dyDescent="0.3">
      <c r="A561" s="20"/>
      <c r="B561" s="20"/>
      <c r="C561" s="19"/>
      <c r="D561" s="19"/>
      <c r="E561" s="19"/>
      <c r="F561" s="19"/>
      <c r="G561" s="19"/>
      <c r="H561" s="19"/>
      <c r="I561" s="19"/>
      <c r="J561" s="19"/>
      <c r="K561" s="19"/>
      <c r="L561" s="25"/>
      <c r="M561" s="20"/>
      <c r="N561" s="25"/>
      <c r="O561" s="20"/>
    </row>
    <row r="562" spans="1:15" ht="14.4" x14ac:dyDescent="0.3">
      <c r="A562" s="20"/>
      <c r="B562" s="20"/>
      <c r="C562" s="19"/>
      <c r="D562" s="19"/>
      <c r="E562" s="19"/>
      <c r="F562" s="19"/>
      <c r="G562" s="19"/>
      <c r="H562" s="19"/>
      <c r="I562" s="19"/>
      <c r="J562" s="19"/>
      <c r="K562" s="19"/>
      <c r="L562" s="25"/>
      <c r="M562" s="20"/>
      <c r="N562" s="25"/>
      <c r="O562" s="20"/>
    </row>
    <row r="563" spans="1:15" ht="14.4" x14ac:dyDescent="0.3">
      <c r="A563" s="20"/>
      <c r="B563" s="20"/>
      <c r="C563" s="19"/>
      <c r="D563" s="19"/>
      <c r="E563" s="19"/>
      <c r="F563" s="19"/>
      <c r="G563" s="19"/>
      <c r="H563" s="19"/>
      <c r="I563" s="19"/>
      <c r="J563" s="19"/>
      <c r="K563" s="19"/>
      <c r="L563" s="25"/>
      <c r="M563" s="20"/>
      <c r="N563" s="25"/>
      <c r="O563" s="20"/>
    </row>
    <row r="564" spans="1:15" ht="14.4" x14ac:dyDescent="0.3">
      <c r="A564" s="20"/>
      <c r="B564" s="20"/>
      <c r="C564" s="19"/>
      <c r="D564" s="19"/>
      <c r="E564" s="19"/>
      <c r="F564" s="19"/>
      <c r="G564" s="19"/>
      <c r="H564" s="19"/>
      <c r="I564" s="19"/>
      <c r="J564" s="19"/>
      <c r="K564" s="19"/>
      <c r="L564" s="25"/>
      <c r="M564" s="20"/>
      <c r="N564" s="25"/>
      <c r="O564" s="20"/>
    </row>
    <row r="565" spans="1:15" ht="14.4" x14ac:dyDescent="0.3">
      <c r="A565" s="20"/>
      <c r="B565" s="20"/>
      <c r="C565" s="19"/>
      <c r="D565" s="19"/>
      <c r="E565" s="19"/>
      <c r="F565" s="19"/>
      <c r="G565" s="19"/>
      <c r="H565" s="19"/>
      <c r="I565" s="19"/>
      <c r="J565" s="19"/>
      <c r="K565" s="19"/>
      <c r="L565" s="25"/>
      <c r="M565" s="20"/>
      <c r="N565" s="25"/>
      <c r="O565" s="20"/>
    </row>
    <row r="566" spans="1:15" ht="14.4" x14ac:dyDescent="0.3">
      <c r="A566" s="20"/>
      <c r="B566" s="20"/>
      <c r="C566" s="19"/>
      <c r="D566" s="19"/>
      <c r="E566" s="19"/>
      <c r="F566" s="19"/>
      <c r="G566" s="19"/>
      <c r="H566" s="19"/>
      <c r="I566" s="19"/>
      <c r="J566" s="19"/>
      <c r="K566" s="19"/>
      <c r="L566" s="25"/>
      <c r="M566" s="20"/>
      <c r="N566" s="25"/>
      <c r="O566" s="20"/>
    </row>
    <row r="567" spans="1:15" ht="14.4" x14ac:dyDescent="0.3">
      <c r="A567" s="20"/>
      <c r="B567" s="20"/>
      <c r="C567" s="19"/>
      <c r="D567" s="19"/>
      <c r="E567" s="19"/>
      <c r="F567" s="19"/>
      <c r="G567" s="19"/>
      <c r="H567" s="19"/>
      <c r="I567" s="19"/>
      <c r="J567" s="19"/>
      <c r="K567" s="19"/>
      <c r="L567" s="25"/>
      <c r="M567" s="20"/>
      <c r="N567" s="25"/>
      <c r="O567" s="20"/>
    </row>
    <row r="568" spans="1:15" ht="14.4" x14ac:dyDescent="0.3">
      <c r="A568" s="20"/>
      <c r="B568" s="20"/>
      <c r="C568" s="19"/>
      <c r="D568" s="19"/>
      <c r="E568" s="19"/>
      <c r="F568" s="19"/>
      <c r="G568" s="19"/>
      <c r="H568" s="19"/>
      <c r="I568" s="19"/>
      <c r="J568" s="19"/>
      <c r="K568" s="19"/>
      <c r="L568" s="25"/>
      <c r="M568" s="20"/>
      <c r="N568" s="25"/>
      <c r="O568" s="20"/>
    </row>
    <row r="569" spans="1:15" ht="14.4" x14ac:dyDescent="0.3">
      <c r="A569" s="20"/>
      <c r="B569" s="20"/>
      <c r="C569" s="19"/>
      <c r="D569" s="19"/>
      <c r="E569" s="19"/>
      <c r="F569" s="19"/>
      <c r="G569" s="19"/>
      <c r="H569" s="19"/>
      <c r="I569" s="19"/>
      <c r="J569" s="19"/>
      <c r="K569" s="19"/>
      <c r="L569" s="25"/>
      <c r="M569" s="20"/>
      <c r="N569" s="25"/>
      <c r="O569" s="20"/>
    </row>
    <row r="570" spans="1:15" ht="14.4" x14ac:dyDescent="0.3">
      <c r="A570" s="20"/>
      <c r="B570" s="20"/>
      <c r="C570" s="19"/>
      <c r="D570" s="19"/>
      <c r="E570" s="19"/>
      <c r="F570" s="19"/>
      <c r="G570" s="19"/>
      <c r="H570" s="19"/>
      <c r="I570" s="19"/>
      <c r="J570" s="19"/>
      <c r="K570" s="19"/>
      <c r="L570" s="25"/>
      <c r="M570" s="20"/>
      <c r="N570" s="25"/>
      <c r="O570" s="20"/>
    </row>
    <row r="571" spans="1:15" ht="14.4" x14ac:dyDescent="0.3">
      <c r="A571" s="20"/>
      <c r="B571" s="20"/>
      <c r="C571" s="19"/>
      <c r="D571" s="19"/>
      <c r="E571" s="19"/>
      <c r="F571" s="19"/>
      <c r="G571" s="19"/>
      <c r="H571" s="19"/>
      <c r="I571" s="19"/>
      <c r="J571" s="19"/>
      <c r="K571" s="19"/>
      <c r="L571" s="25"/>
      <c r="M571" s="20"/>
      <c r="N571" s="25"/>
      <c r="O571" s="20"/>
    </row>
    <row r="572" spans="1:15" ht="14.4" x14ac:dyDescent="0.3">
      <c r="A572" s="20"/>
      <c r="B572" s="20"/>
      <c r="C572" s="19"/>
      <c r="D572" s="19"/>
      <c r="E572" s="19"/>
      <c r="F572" s="19"/>
      <c r="G572" s="19"/>
      <c r="H572" s="19"/>
      <c r="I572" s="19"/>
      <c r="J572" s="19"/>
      <c r="K572" s="19"/>
      <c r="L572" s="25"/>
      <c r="M572" s="20"/>
      <c r="N572" s="25"/>
      <c r="O572" s="20"/>
    </row>
    <row r="573" spans="1:15" ht="14.4" x14ac:dyDescent="0.3">
      <c r="A573" s="20"/>
      <c r="B573" s="20"/>
      <c r="C573" s="19"/>
      <c r="D573" s="19"/>
      <c r="E573" s="19"/>
      <c r="F573" s="19"/>
      <c r="G573" s="19"/>
      <c r="H573" s="19"/>
      <c r="I573" s="19"/>
      <c r="J573" s="19"/>
      <c r="K573" s="19"/>
      <c r="L573" s="25"/>
      <c r="M573" s="20"/>
      <c r="N573" s="25"/>
      <c r="O573" s="20"/>
    </row>
    <row r="574" spans="1:15" ht="14.4" x14ac:dyDescent="0.3">
      <c r="A574" s="20"/>
      <c r="B574" s="20"/>
      <c r="C574" s="19"/>
      <c r="D574" s="19"/>
      <c r="E574" s="19"/>
      <c r="F574" s="19"/>
      <c r="G574" s="19"/>
      <c r="H574" s="19"/>
      <c r="I574" s="19"/>
      <c r="J574" s="19"/>
      <c r="K574" s="19"/>
      <c r="L574" s="25"/>
      <c r="M574" s="20"/>
      <c r="N574" s="25"/>
      <c r="O574" s="20"/>
    </row>
    <row r="575" spans="1:15" ht="14.4" x14ac:dyDescent="0.3">
      <c r="A575" s="20"/>
      <c r="B575" s="20"/>
      <c r="C575" s="19"/>
      <c r="D575" s="19"/>
      <c r="E575" s="19"/>
      <c r="F575" s="19"/>
      <c r="G575" s="19"/>
      <c r="H575" s="19"/>
      <c r="I575" s="19"/>
      <c r="J575" s="19"/>
      <c r="K575" s="19"/>
      <c r="L575" s="25"/>
      <c r="M575" s="20"/>
      <c r="N575" s="25"/>
      <c r="O575" s="20"/>
    </row>
    <row r="576" spans="1:15" ht="14.4" x14ac:dyDescent="0.3">
      <c r="A576" s="20"/>
      <c r="B576" s="20"/>
      <c r="C576" s="19"/>
      <c r="D576" s="19"/>
      <c r="E576" s="19"/>
      <c r="F576" s="19"/>
      <c r="G576" s="19"/>
      <c r="H576" s="19"/>
      <c r="I576" s="19"/>
      <c r="J576" s="19"/>
      <c r="K576" s="19"/>
      <c r="L576" s="25"/>
      <c r="M576" s="20"/>
      <c r="N576" s="25"/>
      <c r="O576" s="20"/>
    </row>
    <row r="577" spans="1:15" ht="14.4" x14ac:dyDescent="0.3">
      <c r="A577" s="20"/>
      <c r="B577" s="20"/>
      <c r="C577" s="19"/>
      <c r="D577" s="19"/>
      <c r="E577" s="19"/>
      <c r="F577" s="19"/>
      <c r="G577" s="19"/>
      <c r="H577" s="19"/>
      <c r="I577" s="19"/>
      <c r="J577" s="19"/>
      <c r="K577" s="19"/>
      <c r="L577" s="25"/>
      <c r="M577" s="20"/>
      <c r="N577" s="25"/>
      <c r="O577" s="20"/>
    </row>
    <row r="578" spans="1:15" ht="14.4" x14ac:dyDescent="0.3">
      <c r="A578" s="20"/>
      <c r="B578" s="20"/>
      <c r="C578" s="19"/>
      <c r="D578" s="19"/>
      <c r="E578" s="19"/>
      <c r="F578" s="19"/>
      <c r="G578" s="19"/>
      <c r="H578" s="19"/>
      <c r="I578" s="19"/>
      <c r="J578" s="19"/>
      <c r="K578" s="19"/>
      <c r="L578" s="25"/>
      <c r="M578" s="20"/>
      <c r="N578" s="25"/>
      <c r="O578" s="20"/>
    </row>
    <row r="579" spans="1:15" ht="14.4" x14ac:dyDescent="0.3">
      <c r="A579" s="20"/>
      <c r="B579" s="20"/>
      <c r="C579" s="19"/>
      <c r="D579" s="19"/>
      <c r="E579" s="19"/>
      <c r="F579" s="19"/>
      <c r="G579" s="19"/>
      <c r="H579" s="19"/>
      <c r="I579" s="19"/>
      <c r="J579" s="19"/>
      <c r="K579" s="19"/>
      <c r="L579" s="25"/>
      <c r="M579" s="20"/>
      <c r="N579" s="25"/>
      <c r="O579" s="20"/>
    </row>
    <row r="580" spans="1:15" ht="14.4" x14ac:dyDescent="0.3">
      <c r="A580" s="20"/>
      <c r="B580" s="20"/>
      <c r="C580" s="19"/>
      <c r="D580" s="19"/>
      <c r="E580" s="19"/>
      <c r="F580" s="19"/>
      <c r="G580" s="19"/>
      <c r="H580" s="19"/>
      <c r="I580" s="19"/>
      <c r="J580" s="19"/>
      <c r="K580" s="19"/>
      <c r="L580" s="25"/>
      <c r="M580" s="20"/>
      <c r="N580" s="25"/>
      <c r="O580" s="20"/>
    </row>
    <row r="581" spans="1:15" ht="14.4" x14ac:dyDescent="0.3">
      <c r="A581" s="20"/>
      <c r="B581" s="20"/>
      <c r="C581" s="19"/>
      <c r="D581" s="19"/>
      <c r="E581" s="19"/>
      <c r="F581" s="19"/>
      <c r="G581" s="19"/>
      <c r="H581" s="19"/>
      <c r="I581" s="19"/>
      <c r="J581" s="19"/>
      <c r="K581" s="19"/>
      <c r="L581" s="25"/>
      <c r="M581" s="20"/>
      <c r="N581" s="25"/>
      <c r="O581" s="20"/>
    </row>
    <row r="582" spans="1:15" ht="14.4" x14ac:dyDescent="0.3">
      <c r="A582" s="20"/>
      <c r="B582" s="20"/>
      <c r="C582" s="19"/>
      <c r="D582" s="19"/>
      <c r="E582" s="19"/>
      <c r="F582" s="19"/>
      <c r="G582" s="19"/>
      <c r="H582" s="19"/>
      <c r="I582" s="19"/>
      <c r="J582" s="19"/>
      <c r="K582" s="19"/>
      <c r="L582" s="25"/>
      <c r="M582" s="20"/>
      <c r="N582" s="25"/>
      <c r="O582" s="20"/>
    </row>
    <row r="583" spans="1:15" ht="14.4" x14ac:dyDescent="0.3">
      <c r="A583" s="20"/>
      <c r="B583" s="20"/>
      <c r="C583" s="19"/>
      <c r="D583" s="19"/>
      <c r="E583" s="19"/>
      <c r="F583" s="19"/>
      <c r="G583" s="19"/>
      <c r="H583" s="19"/>
      <c r="I583" s="19"/>
      <c r="J583" s="19"/>
      <c r="K583" s="19"/>
      <c r="L583" s="25"/>
      <c r="M583" s="20"/>
      <c r="N583" s="25"/>
      <c r="O583" s="20"/>
    </row>
    <row r="584" spans="1:15" ht="14.4" x14ac:dyDescent="0.3">
      <c r="A584" s="20"/>
      <c r="B584" s="20"/>
      <c r="C584" s="19"/>
      <c r="D584" s="19"/>
      <c r="E584" s="19"/>
      <c r="F584" s="19"/>
      <c r="G584" s="19"/>
      <c r="H584" s="19"/>
      <c r="I584" s="19"/>
      <c r="J584" s="19"/>
      <c r="K584" s="19"/>
      <c r="L584" s="25"/>
      <c r="M584" s="20"/>
      <c r="N584" s="25"/>
      <c r="O584" s="20"/>
    </row>
    <row r="585" spans="1:15" ht="14.4" x14ac:dyDescent="0.3">
      <c r="A585" s="20"/>
      <c r="B585" s="20"/>
      <c r="C585" s="19"/>
      <c r="D585" s="19"/>
      <c r="E585" s="19"/>
      <c r="F585" s="19"/>
      <c r="G585" s="19"/>
      <c r="H585" s="19"/>
      <c r="I585" s="19"/>
      <c r="J585" s="19"/>
      <c r="K585" s="19"/>
      <c r="L585" s="25"/>
      <c r="M585" s="20"/>
      <c r="N585" s="25"/>
      <c r="O585" s="20"/>
    </row>
    <row r="586" spans="1:15" ht="14.4" x14ac:dyDescent="0.3">
      <c r="A586" s="20"/>
      <c r="B586" s="20"/>
      <c r="C586" s="19"/>
      <c r="D586" s="19"/>
      <c r="E586" s="19"/>
      <c r="F586" s="19"/>
      <c r="G586" s="19"/>
      <c r="H586" s="19"/>
      <c r="I586" s="19"/>
      <c r="J586" s="19"/>
      <c r="K586" s="19"/>
      <c r="L586" s="25"/>
      <c r="M586" s="20"/>
      <c r="N586" s="25"/>
      <c r="O586" s="20"/>
    </row>
    <row r="587" spans="1:15" ht="14.4" x14ac:dyDescent="0.3">
      <c r="A587" s="20"/>
      <c r="B587" s="20"/>
      <c r="C587" s="19"/>
      <c r="D587" s="19"/>
      <c r="E587" s="19"/>
      <c r="F587" s="19"/>
      <c r="G587" s="19"/>
      <c r="H587" s="19"/>
      <c r="I587" s="19"/>
      <c r="J587" s="19"/>
      <c r="K587" s="19"/>
      <c r="L587" s="25"/>
      <c r="M587" s="20"/>
      <c r="N587" s="25"/>
      <c r="O587" s="20"/>
    </row>
    <row r="588" spans="1:15" ht="14.4" x14ac:dyDescent="0.3">
      <c r="A588" s="20"/>
      <c r="B588" s="20"/>
      <c r="C588" s="19"/>
      <c r="D588" s="19"/>
      <c r="E588" s="19"/>
      <c r="F588" s="19"/>
      <c r="G588" s="19"/>
      <c r="H588" s="19"/>
      <c r="I588" s="19"/>
      <c r="J588" s="19"/>
      <c r="K588" s="19"/>
      <c r="L588" s="25"/>
      <c r="M588" s="20"/>
      <c r="N588" s="25"/>
      <c r="O588" s="20"/>
    </row>
    <row r="589" spans="1:15" ht="14.4" x14ac:dyDescent="0.3">
      <c r="A589" s="20"/>
      <c r="B589" s="20"/>
      <c r="C589" s="19"/>
      <c r="D589" s="19"/>
      <c r="E589" s="19"/>
      <c r="F589" s="19"/>
      <c r="G589" s="19"/>
      <c r="H589" s="19"/>
      <c r="I589" s="19"/>
      <c r="J589" s="19"/>
      <c r="K589" s="19"/>
      <c r="L589" s="25"/>
      <c r="M589" s="20"/>
      <c r="N589" s="25"/>
      <c r="O589" s="20"/>
    </row>
    <row r="590" spans="1:15" ht="14.4" x14ac:dyDescent="0.3">
      <c r="A590" s="20"/>
      <c r="B590" s="20"/>
      <c r="C590" s="19"/>
      <c r="D590" s="19"/>
      <c r="E590" s="19"/>
      <c r="F590" s="19"/>
      <c r="G590" s="19"/>
      <c r="H590" s="19"/>
      <c r="I590" s="19"/>
      <c r="J590" s="19"/>
      <c r="K590" s="19"/>
      <c r="L590" s="25"/>
      <c r="M590" s="20"/>
      <c r="N590" s="25"/>
      <c r="O590" s="20"/>
    </row>
    <row r="591" spans="1:15" ht="14.4" x14ac:dyDescent="0.3">
      <c r="A591" s="20"/>
      <c r="B591" s="20"/>
      <c r="C591" s="19"/>
      <c r="D591" s="19"/>
      <c r="E591" s="19"/>
      <c r="F591" s="19"/>
      <c r="G591" s="19"/>
      <c r="H591" s="19"/>
      <c r="I591" s="19"/>
      <c r="J591" s="19"/>
      <c r="K591" s="19"/>
      <c r="L591" s="25"/>
      <c r="M591" s="20"/>
      <c r="N591" s="25"/>
      <c r="O591" s="20"/>
    </row>
    <row r="592" spans="1:15" ht="14.4" x14ac:dyDescent="0.3">
      <c r="A592" s="20"/>
      <c r="B592" s="20"/>
      <c r="C592" s="19"/>
      <c r="D592" s="19"/>
      <c r="E592" s="19"/>
      <c r="F592" s="19"/>
      <c r="G592" s="19"/>
      <c r="H592" s="19"/>
      <c r="I592" s="19"/>
      <c r="J592" s="19"/>
      <c r="K592" s="19"/>
      <c r="L592" s="25"/>
      <c r="M592" s="20"/>
      <c r="N592" s="25"/>
      <c r="O592" s="20"/>
    </row>
    <row r="593" spans="1:15" ht="14.4" x14ac:dyDescent="0.3">
      <c r="A593" s="20"/>
      <c r="B593" s="20"/>
      <c r="C593" s="19"/>
      <c r="D593" s="19"/>
      <c r="E593" s="19"/>
      <c r="F593" s="19"/>
      <c r="G593" s="19"/>
      <c r="H593" s="19"/>
      <c r="I593" s="19"/>
      <c r="J593" s="19"/>
      <c r="K593" s="19"/>
      <c r="L593" s="25"/>
      <c r="M593" s="20"/>
      <c r="N593" s="25"/>
      <c r="O593" s="20"/>
    </row>
    <row r="594" spans="1:15" ht="14.4" x14ac:dyDescent="0.3">
      <c r="A594" s="20"/>
      <c r="B594" s="20"/>
      <c r="C594" s="19"/>
      <c r="D594" s="19"/>
      <c r="E594" s="19"/>
      <c r="F594" s="19"/>
      <c r="G594" s="19"/>
      <c r="H594" s="19"/>
      <c r="I594" s="19"/>
      <c r="J594" s="19"/>
      <c r="K594" s="19"/>
      <c r="L594" s="25"/>
      <c r="M594" s="20"/>
      <c r="N594" s="25"/>
      <c r="O594" s="20"/>
    </row>
    <row r="595" spans="1:15" ht="14.4" x14ac:dyDescent="0.3">
      <c r="A595" s="20"/>
      <c r="B595" s="20"/>
      <c r="C595" s="19"/>
      <c r="D595" s="19"/>
      <c r="E595" s="19"/>
      <c r="F595" s="19"/>
      <c r="G595" s="19"/>
      <c r="H595" s="19"/>
      <c r="I595" s="19"/>
      <c r="J595" s="19"/>
      <c r="K595" s="19"/>
      <c r="L595" s="25"/>
      <c r="M595" s="20"/>
      <c r="N595" s="25"/>
      <c r="O595" s="20"/>
    </row>
    <row r="596" spans="1:15" ht="14.4" x14ac:dyDescent="0.3">
      <c r="A596" s="20"/>
      <c r="B596" s="20"/>
      <c r="C596" s="19"/>
      <c r="D596" s="19"/>
      <c r="E596" s="19"/>
      <c r="F596" s="19"/>
      <c r="G596" s="19"/>
      <c r="H596" s="19"/>
      <c r="I596" s="19"/>
      <c r="J596" s="19"/>
      <c r="K596" s="19"/>
      <c r="L596" s="25"/>
      <c r="M596" s="20"/>
      <c r="N596" s="25"/>
      <c r="O596" s="20"/>
    </row>
    <row r="597" spans="1:15" ht="14.4" x14ac:dyDescent="0.3">
      <c r="A597" s="20"/>
      <c r="B597" s="20"/>
      <c r="C597" s="19"/>
      <c r="D597" s="19"/>
      <c r="E597" s="19"/>
      <c r="F597" s="19"/>
      <c r="G597" s="19"/>
      <c r="H597" s="19"/>
      <c r="I597" s="19"/>
      <c r="J597" s="19"/>
      <c r="K597" s="19"/>
      <c r="L597" s="25"/>
      <c r="M597" s="20"/>
      <c r="N597" s="25"/>
      <c r="O597" s="20"/>
    </row>
    <row r="598" spans="1:15" ht="14.4" x14ac:dyDescent="0.3">
      <c r="A598" s="20"/>
      <c r="B598" s="20"/>
      <c r="C598" s="19"/>
      <c r="D598" s="19"/>
      <c r="E598" s="19"/>
      <c r="F598" s="19"/>
      <c r="G598" s="19"/>
      <c r="H598" s="19"/>
      <c r="I598" s="19"/>
      <c r="J598" s="19"/>
      <c r="K598" s="19"/>
      <c r="L598" s="25"/>
      <c r="M598" s="20"/>
      <c r="N598" s="25"/>
      <c r="O598" s="20"/>
    </row>
    <row r="599" spans="1:15" ht="14.4" x14ac:dyDescent="0.3">
      <c r="A599" s="20"/>
      <c r="B599" s="20"/>
      <c r="C599" s="19"/>
      <c r="D599" s="19"/>
      <c r="E599" s="19"/>
      <c r="F599" s="19"/>
      <c r="G599" s="19"/>
      <c r="H599" s="19"/>
      <c r="I599" s="19"/>
      <c r="J599" s="19"/>
      <c r="K599" s="19"/>
      <c r="L599" s="25"/>
      <c r="M599" s="20"/>
      <c r="N599" s="25"/>
      <c r="O599" s="20"/>
    </row>
    <row r="600" spans="1:15" ht="14.4" x14ac:dyDescent="0.3">
      <c r="A600" s="20"/>
      <c r="B600" s="20"/>
      <c r="C600" s="19"/>
      <c r="D600" s="19"/>
      <c r="E600" s="19"/>
      <c r="F600" s="19"/>
      <c r="G600" s="19"/>
      <c r="H600" s="19"/>
      <c r="I600" s="19"/>
      <c r="J600" s="19"/>
      <c r="K600" s="19"/>
      <c r="L600" s="25"/>
      <c r="M600" s="20"/>
      <c r="N600" s="25"/>
      <c r="O600" s="20"/>
    </row>
    <row r="601" spans="1:15" ht="14.4" x14ac:dyDescent="0.3">
      <c r="A601" s="20"/>
      <c r="B601" s="20"/>
      <c r="C601" s="19"/>
      <c r="D601" s="19"/>
      <c r="E601" s="19"/>
      <c r="F601" s="19"/>
      <c r="G601" s="19"/>
      <c r="H601" s="19"/>
      <c r="I601" s="19"/>
      <c r="J601" s="19"/>
      <c r="K601" s="19"/>
      <c r="L601" s="25"/>
      <c r="M601" s="20"/>
      <c r="N601" s="25"/>
      <c r="O601" s="20"/>
    </row>
    <row r="602" spans="1:15" ht="14.4" x14ac:dyDescent="0.3">
      <c r="A602" s="20"/>
      <c r="B602" s="20"/>
      <c r="C602" s="19"/>
      <c r="D602" s="19"/>
      <c r="E602" s="19"/>
      <c r="F602" s="19"/>
      <c r="G602" s="19"/>
      <c r="H602" s="19"/>
      <c r="I602" s="19"/>
      <c r="J602" s="19"/>
      <c r="K602" s="19"/>
      <c r="L602" s="25"/>
      <c r="M602" s="20"/>
      <c r="N602" s="25"/>
      <c r="O602" s="20"/>
    </row>
    <row r="603" spans="1:15" ht="14.4" x14ac:dyDescent="0.3">
      <c r="A603" s="20"/>
      <c r="B603" s="20"/>
      <c r="C603" s="19"/>
      <c r="D603" s="19"/>
      <c r="E603" s="19"/>
      <c r="F603" s="19"/>
      <c r="G603" s="19"/>
      <c r="H603" s="19"/>
      <c r="I603" s="19"/>
      <c r="J603" s="19"/>
      <c r="K603" s="19"/>
      <c r="L603" s="25"/>
      <c r="M603" s="20"/>
      <c r="N603" s="25"/>
      <c r="O603" s="20"/>
    </row>
    <row r="604" spans="1:15" ht="14.4" x14ac:dyDescent="0.3">
      <c r="A604" s="20"/>
      <c r="B604" s="20"/>
      <c r="C604" s="19"/>
      <c r="D604" s="19"/>
      <c r="E604" s="19"/>
      <c r="F604" s="19"/>
      <c r="G604" s="19"/>
      <c r="H604" s="19"/>
      <c r="I604" s="19"/>
      <c r="J604" s="19"/>
      <c r="K604" s="19"/>
      <c r="L604" s="25"/>
      <c r="M604" s="20"/>
      <c r="N604" s="25"/>
      <c r="O604" s="20"/>
    </row>
    <row r="605" spans="1:15" ht="14.4" x14ac:dyDescent="0.3">
      <c r="A605" s="20"/>
      <c r="B605" s="20"/>
      <c r="C605" s="19"/>
      <c r="D605" s="19"/>
      <c r="E605" s="19"/>
      <c r="F605" s="19"/>
      <c r="G605" s="19"/>
      <c r="H605" s="19"/>
      <c r="I605" s="19"/>
      <c r="J605" s="19"/>
      <c r="K605" s="19"/>
      <c r="L605" s="25"/>
      <c r="M605" s="20"/>
      <c r="N605" s="25"/>
      <c r="O605" s="20"/>
    </row>
    <row r="606" spans="1:15" ht="14.4" x14ac:dyDescent="0.3">
      <c r="A606" s="20"/>
      <c r="B606" s="20"/>
      <c r="C606" s="19"/>
      <c r="D606" s="19"/>
      <c r="E606" s="19"/>
      <c r="F606" s="19"/>
      <c r="G606" s="19"/>
      <c r="H606" s="19"/>
      <c r="I606" s="19"/>
      <c r="J606" s="19"/>
      <c r="K606" s="19"/>
      <c r="L606" s="25"/>
      <c r="M606" s="20"/>
      <c r="N606" s="25"/>
      <c r="O606" s="20"/>
    </row>
    <row r="607" spans="1:15" ht="14.4" x14ac:dyDescent="0.3">
      <c r="A607" s="20"/>
      <c r="B607" s="20"/>
      <c r="C607" s="19"/>
      <c r="D607" s="19"/>
      <c r="E607" s="19"/>
      <c r="F607" s="19"/>
      <c r="G607" s="19"/>
      <c r="H607" s="19"/>
      <c r="I607" s="19"/>
      <c r="J607" s="19"/>
      <c r="K607" s="19"/>
      <c r="L607" s="25"/>
      <c r="M607" s="20"/>
      <c r="N607" s="25"/>
      <c r="O607" s="20"/>
    </row>
    <row r="608" spans="1:15" ht="14.4" x14ac:dyDescent="0.3">
      <c r="A608" s="20"/>
      <c r="B608" s="20"/>
      <c r="C608" s="19"/>
      <c r="D608" s="19"/>
      <c r="E608" s="19"/>
      <c r="F608" s="19"/>
      <c r="G608" s="19"/>
      <c r="H608" s="19"/>
      <c r="I608" s="19"/>
      <c r="J608" s="19"/>
      <c r="K608" s="19"/>
      <c r="L608" s="25"/>
      <c r="M608" s="20"/>
      <c r="N608" s="25"/>
      <c r="O608" s="20"/>
    </row>
    <row r="609" spans="1:15" ht="14.4" x14ac:dyDescent="0.3">
      <c r="A609" s="20"/>
      <c r="B609" s="20"/>
      <c r="C609" s="19"/>
      <c r="D609" s="19"/>
      <c r="E609" s="19"/>
      <c r="F609" s="19"/>
      <c r="G609" s="19"/>
      <c r="H609" s="19"/>
      <c r="I609" s="19"/>
      <c r="J609" s="19"/>
      <c r="K609" s="19"/>
      <c r="L609" s="25"/>
      <c r="M609" s="20"/>
      <c r="N609" s="25"/>
      <c r="O609" s="20"/>
    </row>
    <row r="610" spans="1:15" ht="14.4" x14ac:dyDescent="0.3">
      <c r="A610" s="20"/>
      <c r="B610" s="20"/>
      <c r="C610" s="19"/>
      <c r="D610" s="19"/>
      <c r="E610" s="19"/>
      <c r="F610" s="19"/>
      <c r="G610" s="19"/>
      <c r="H610" s="19"/>
      <c r="I610" s="19"/>
      <c r="J610" s="19"/>
      <c r="K610" s="19"/>
      <c r="L610" s="25"/>
      <c r="M610" s="20"/>
      <c r="N610" s="25"/>
      <c r="O610" s="20"/>
    </row>
    <row r="611" spans="1:15" ht="14.4" x14ac:dyDescent="0.3">
      <c r="A611" s="20"/>
      <c r="B611" s="20"/>
      <c r="C611" s="19"/>
      <c r="D611" s="19"/>
      <c r="E611" s="19"/>
      <c r="F611" s="19"/>
      <c r="G611" s="19"/>
      <c r="H611" s="19"/>
      <c r="I611" s="19"/>
      <c r="J611" s="19"/>
      <c r="K611" s="19"/>
      <c r="L611" s="25"/>
      <c r="M611" s="20"/>
      <c r="N611" s="25"/>
      <c r="O611" s="20"/>
    </row>
    <row r="612" spans="1:15" ht="14.4" x14ac:dyDescent="0.3">
      <c r="A612" s="20"/>
      <c r="B612" s="20"/>
      <c r="C612" s="19"/>
      <c r="D612" s="19"/>
      <c r="E612" s="19"/>
      <c r="F612" s="19"/>
      <c r="G612" s="19"/>
      <c r="H612" s="19"/>
      <c r="I612" s="19"/>
      <c r="J612" s="19"/>
      <c r="K612" s="19"/>
      <c r="L612" s="25"/>
      <c r="M612" s="20"/>
      <c r="N612" s="25"/>
      <c r="O612" s="20"/>
    </row>
    <row r="613" spans="1:15" ht="14.4" x14ac:dyDescent="0.3">
      <c r="A613" s="20"/>
      <c r="B613" s="20"/>
      <c r="C613" s="19"/>
      <c r="D613" s="19"/>
      <c r="E613" s="19"/>
      <c r="F613" s="19"/>
      <c r="G613" s="19"/>
      <c r="H613" s="19"/>
      <c r="I613" s="19"/>
      <c r="J613" s="19"/>
      <c r="K613" s="19"/>
      <c r="L613" s="25"/>
      <c r="M613" s="20"/>
      <c r="N613" s="25"/>
      <c r="O613" s="20"/>
    </row>
    <row r="614" spans="1:15" ht="14.4" x14ac:dyDescent="0.3">
      <c r="A614" s="20"/>
      <c r="B614" s="20"/>
      <c r="C614" s="19"/>
      <c r="D614" s="19"/>
      <c r="E614" s="19"/>
      <c r="F614" s="19"/>
      <c r="G614" s="19"/>
      <c r="H614" s="19"/>
      <c r="I614" s="19"/>
      <c r="J614" s="19"/>
      <c r="K614" s="19"/>
      <c r="L614" s="25"/>
      <c r="M614" s="20"/>
      <c r="N614" s="25"/>
      <c r="O614" s="20"/>
    </row>
    <row r="615" spans="1:15" ht="14.4" x14ac:dyDescent="0.3">
      <c r="A615" s="20"/>
      <c r="B615" s="20"/>
      <c r="C615" s="19"/>
      <c r="D615" s="19"/>
      <c r="E615" s="19"/>
      <c r="F615" s="19"/>
      <c r="G615" s="19"/>
      <c r="H615" s="19"/>
      <c r="I615" s="19"/>
      <c r="J615" s="19"/>
      <c r="K615" s="19"/>
      <c r="L615" s="25"/>
      <c r="M615" s="20"/>
      <c r="N615" s="25"/>
      <c r="O615" s="20"/>
    </row>
    <row r="616" spans="1:15" ht="14.4" x14ac:dyDescent="0.3">
      <c r="A616" s="20"/>
      <c r="B616" s="20"/>
      <c r="C616" s="19"/>
      <c r="D616" s="19"/>
      <c r="E616" s="19"/>
      <c r="F616" s="19"/>
      <c r="G616" s="19"/>
      <c r="H616" s="19"/>
      <c r="I616" s="19"/>
      <c r="J616" s="19"/>
      <c r="K616" s="19"/>
      <c r="L616" s="25"/>
      <c r="M616" s="20"/>
      <c r="N616" s="25"/>
      <c r="O616" s="20"/>
    </row>
    <row r="617" spans="1:15" ht="14.4" x14ac:dyDescent="0.3">
      <c r="A617" s="20"/>
      <c r="B617" s="20"/>
      <c r="C617" s="19"/>
      <c r="D617" s="19"/>
      <c r="E617" s="19"/>
      <c r="F617" s="19"/>
      <c r="G617" s="19"/>
      <c r="H617" s="19"/>
      <c r="I617" s="19"/>
      <c r="J617" s="19"/>
      <c r="K617" s="19"/>
      <c r="L617" s="25"/>
      <c r="M617" s="20"/>
      <c r="N617" s="25"/>
      <c r="O617" s="20"/>
    </row>
    <row r="618" spans="1:15" ht="14.4" x14ac:dyDescent="0.3">
      <c r="A618" s="20"/>
      <c r="B618" s="20"/>
      <c r="C618" s="19"/>
      <c r="D618" s="19"/>
      <c r="E618" s="19"/>
      <c r="F618" s="19"/>
      <c r="G618" s="19"/>
      <c r="H618" s="19"/>
      <c r="I618" s="19"/>
      <c r="J618" s="19"/>
      <c r="K618" s="19"/>
      <c r="L618" s="25"/>
      <c r="M618" s="20"/>
      <c r="N618" s="25"/>
      <c r="O618" s="20"/>
    </row>
    <row r="619" spans="1:15" ht="14.4" x14ac:dyDescent="0.3">
      <c r="A619" s="20"/>
      <c r="B619" s="20"/>
      <c r="C619" s="19"/>
      <c r="D619" s="19"/>
      <c r="E619" s="19"/>
      <c r="F619" s="19"/>
      <c r="G619" s="19"/>
      <c r="H619" s="19"/>
      <c r="I619" s="19"/>
      <c r="J619" s="19"/>
      <c r="K619" s="19"/>
      <c r="L619" s="25"/>
      <c r="M619" s="20"/>
      <c r="N619" s="25"/>
      <c r="O619" s="20"/>
    </row>
    <row r="620" spans="1:15" ht="14.4" x14ac:dyDescent="0.3">
      <c r="A620" s="20"/>
      <c r="B620" s="20"/>
      <c r="C620" s="19"/>
      <c r="D620" s="19"/>
      <c r="E620" s="19"/>
      <c r="F620" s="19"/>
      <c r="G620" s="19"/>
      <c r="H620" s="19"/>
      <c r="I620" s="19"/>
      <c r="J620" s="19"/>
      <c r="K620" s="19"/>
      <c r="L620" s="25"/>
      <c r="M620" s="20"/>
      <c r="N620" s="25"/>
      <c r="O620" s="20"/>
    </row>
    <row r="621" spans="1:15" ht="14.4" x14ac:dyDescent="0.3">
      <c r="A621" s="20"/>
      <c r="B621" s="20"/>
      <c r="C621" s="19"/>
      <c r="D621" s="19"/>
      <c r="E621" s="19"/>
      <c r="F621" s="19"/>
      <c r="G621" s="19"/>
      <c r="H621" s="19"/>
      <c r="I621" s="19"/>
      <c r="J621" s="19"/>
      <c r="K621" s="19"/>
      <c r="L621" s="25"/>
      <c r="M621" s="20"/>
      <c r="N621" s="25"/>
      <c r="O621" s="20"/>
    </row>
    <row r="622" spans="1:15" ht="14.4" x14ac:dyDescent="0.3">
      <c r="A622" s="20"/>
      <c r="B622" s="20"/>
      <c r="C622" s="19"/>
      <c r="D622" s="19"/>
      <c r="E622" s="19"/>
      <c r="F622" s="19"/>
      <c r="G622" s="19"/>
      <c r="H622" s="19"/>
      <c r="I622" s="19"/>
      <c r="J622" s="19"/>
      <c r="K622" s="19"/>
      <c r="L622" s="25"/>
      <c r="M622" s="20"/>
      <c r="N622" s="25"/>
      <c r="O622" s="20"/>
    </row>
    <row r="623" spans="1:15" ht="14.4" x14ac:dyDescent="0.3">
      <c r="A623" s="20"/>
      <c r="B623" s="20"/>
      <c r="C623" s="19"/>
      <c r="D623" s="19"/>
      <c r="E623" s="19"/>
      <c r="F623" s="19"/>
      <c r="G623" s="19"/>
      <c r="H623" s="19"/>
      <c r="I623" s="19"/>
      <c r="J623" s="19"/>
      <c r="K623" s="19"/>
      <c r="L623" s="25"/>
      <c r="M623" s="20"/>
      <c r="N623" s="25"/>
      <c r="O623" s="20"/>
    </row>
    <row r="624" spans="1:15" ht="14.4" x14ac:dyDescent="0.3">
      <c r="A624" s="20"/>
      <c r="B624" s="20"/>
      <c r="C624" s="19"/>
      <c r="D624" s="19"/>
      <c r="E624" s="19"/>
      <c r="F624" s="19"/>
      <c r="G624" s="19"/>
      <c r="H624" s="19"/>
      <c r="I624" s="19"/>
      <c r="J624" s="19"/>
      <c r="K624" s="19"/>
      <c r="L624" s="25"/>
      <c r="M624" s="20"/>
      <c r="N624" s="25"/>
      <c r="O624" s="20"/>
    </row>
    <row r="625" spans="1:15" ht="14.4" x14ac:dyDescent="0.3">
      <c r="A625" s="20"/>
      <c r="B625" s="20"/>
      <c r="C625" s="19"/>
      <c r="D625" s="19"/>
      <c r="E625" s="19"/>
      <c r="F625" s="19"/>
      <c r="G625" s="19"/>
      <c r="H625" s="19"/>
      <c r="I625" s="19"/>
      <c r="J625" s="19"/>
      <c r="K625" s="19"/>
      <c r="L625" s="25"/>
      <c r="M625" s="20"/>
      <c r="N625" s="25"/>
      <c r="O625" s="20"/>
    </row>
    <row r="626" spans="1:15" ht="14.4" x14ac:dyDescent="0.3">
      <c r="A626" s="20"/>
      <c r="B626" s="20"/>
      <c r="C626" s="19"/>
      <c r="D626" s="19"/>
      <c r="E626" s="19"/>
      <c r="F626" s="19"/>
      <c r="G626" s="19"/>
      <c r="H626" s="19"/>
      <c r="I626" s="19"/>
      <c r="J626" s="19"/>
      <c r="K626" s="19"/>
      <c r="L626" s="25"/>
      <c r="M626" s="20"/>
      <c r="N626" s="25"/>
      <c r="O626" s="20"/>
    </row>
    <row r="627" spans="1:15" ht="14.4" x14ac:dyDescent="0.3">
      <c r="A627" s="20"/>
      <c r="B627" s="20"/>
      <c r="C627" s="19"/>
      <c r="D627" s="19"/>
      <c r="E627" s="19"/>
      <c r="F627" s="19"/>
      <c r="G627" s="19"/>
      <c r="H627" s="19"/>
      <c r="I627" s="19"/>
      <c r="J627" s="19"/>
      <c r="K627" s="19"/>
      <c r="L627" s="25"/>
      <c r="M627" s="20"/>
      <c r="N627" s="25"/>
      <c r="O627" s="20"/>
    </row>
    <row r="628" spans="1:15" ht="14.4" x14ac:dyDescent="0.3">
      <c r="A628" s="20"/>
      <c r="B628" s="20"/>
      <c r="C628" s="19"/>
      <c r="D628" s="19"/>
      <c r="E628" s="19"/>
      <c r="F628" s="19"/>
      <c r="G628" s="19"/>
      <c r="H628" s="19"/>
      <c r="I628" s="19"/>
      <c r="J628" s="19"/>
      <c r="K628" s="19"/>
      <c r="L628" s="25"/>
      <c r="M628" s="20"/>
      <c r="N628" s="25"/>
      <c r="O628" s="20"/>
    </row>
    <row r="629" spans="1:15" ht="14.4" x14ac:dyDescent="0.3">
      <c r="A629" s="20"/>
      <c r="B629" s="20"/>
      <c r="C629" s="19"/>
      <c r="D629" s="19"/>
      <c r="E629" s="19"/>
      <c r="F629" s="19"/>
      <c r="G629" s="19"/>
      <c r="H629" s="19"/>
      <c r="I629" s="19"/>
      <c r="J629" s="19"/>
      <c r="K629" s="19"/>
      <c r="L629" s="25"/>
      <c r="M629" s="20"/>
      <c r="N629" s="25"/>
      <c r="O629" s="20"/>
    </row>
    <row r="630" spans="1:15" ht="14.4" x14ac:dyDescent="0.3">
      <c r="A630" s="20"/>
      <c r="B630" s="20"/>
      <c r="C630" s="19"/>
      <c r="D630" s="19"/>
      <c r="E630" s="19"/>
      <c r="F630" s="19"/>
      <c r="G630" s="19"/>
      <c r="H630" s="19"/>
      <c r="I630" s="19"/>
      <c r="J630" s="19"/>
      <c r="K630" s="19"/>
      <c r="L630" s="25"/>
      <c r="M630" s="20"/>
      <c r="N630" s="25"/>
      <c r="O630" s="20"/>
    </row>
    <row r="631" spans="1:15" ht="14.4" x14ac:dyDescent="0.3">
      <c r="A631" s="20"/>
      <c r="B631" s="20"/>
      <c r="C631" s="19"/>
      <c r="D631" s="19"/>
      <c r="E631" s="19"/>
      <c r="F631" s="19"/>
      <c r="G631" s="19"/>
      <c r="H631" s="19"/>
      <c r="I631" s="19"/>
      <c r="J631" s="19"/>
      <c r="K631" s="19"/>
      <c r="L631" s="25"/>
      <c r="M631" s="20"/>
      <c r="N631" s="25"/>
      <c r="O631" s="20"/>
    </row>
    <row r="632" spans="1:15" ht="14.4" x14ac:dyDescent="0.3">
      <c r="A632" s="20"/>
      <c r="B632" s="20"/>
      <c r="C632" s="19"/>
      <c r="D632" s="19"/>
      <c r="E632" s="19"/>
      <c r="F632" s="19"/>
      <c r="G632" s="19"/>
      <c r="H632" s="19"/>
      <c r="I632" s="19"/>
      <c r="J632" s="19"/>
      <c r="K632" s="19"/>
      <c r="L632" s="25"/>
      <c r="M632" s="20"/>
      <c r="N632" s="25"/>
      <c r="O632" s="20"/>
    </row>
    <row r="633" spans="1:15" ht="14.4" x14ac:dyDescent="0.3">
      <c r="A633" s="20"/>
      <c r="B633" s="20"/>
      <c r="C633" s="19"/>
      <c r="D633" s="19"/>
      <c r="E633" s="19"/>
      <c r="F633" s="19"/>
      <c r="G633" s="19"/>
      <c r="H633" s="19"/>
      <c r="I633" s="19"/>
      <c r="J633" s="19"/>
      <c r="K633" s="19"/>
      <c r="L633" s="25"/>
      <c r="M633" s="20"/>
      <c r="N633" s="25"/>
      <c r="O633" s="20"/>
    </row>
    <row r="634" spans="1:15" ht="14.4" x14ac:dyDescent="0.3">
      <c r="A634" s="20"/>
      <c r="B634" s="20"/>
      <c r="C634" s="19"/>
      <c r="D634" s="19"/>
      <c r="E634" s="19"/>
      <c r="F634" s="19"/>
      <c r="G634" s="19"/>
      <c r="H634" s="19"/>
      <c r="I634" s="19"/>
      <c r="J634" s="19"/>
      <c r="K634" s="19"/>
      <c r="L634" s="25"/>
      <c r="M634" s="20"/>
      <c r="N634" s="25"/>
      <c r="O634" s="20"/>
    </row>
    <row r="635" spans="1:15" ht="14.4" x14ac:dyDescent="0.3">
      <c r="A635" s="20"/>
      <c r="B635" s="20"/>
      <c r="C635" s="19"/>
      <c r="D635" s="19"/>
      <c r="E635" s="19"/>
      <c r="F635" s="19"/>
      <c r="G635" s="19"/>
      <c r="H635" s="19"/>
      <c r="I635" s="19"/>
      <c r="J635" s="19"/>
      <c r="K635" s="19"/>
      <c r="L635" s="25"/>
      <c r="M635" s="20"/>
      <c r="N635" s="25"/>
      <c r="O635" s="20"/>
    </row>
    <row r="636" spans="1:15" ht="14.4" x14ac:dyDescent="0.3">
      <c r="A636" s="20"/>
      <c r="B636" s="20"/>
      <c r="C636" s="19"/>
      <c r="D636" s="19"/>
      <c r="E636" s="19"/>
      <c r="F636" s="19"/>
      <c r="G636" s="19"/>
      <c r="H636" s="19"/>
      <c r="I636" s="19"/>
      <c r="J636" s="19"/>
      <c r="K636" s="19"/>
      <c r="L636" s="25"/>
      <c r="M636" s="20"/>
      <c r="N636" s="25"/>
      <c r="O636" s="20"/>
    </row>
    <row r="637" spans="1:15" ht="14.4" x14ac:dyDescent="0.3">
      <c r="A637" s="20"/>
      <c r="B637" s="20"/>
      <c r="C637" s="19"/>
      <c r="D637" s="19"/>
      <c r="E637" s="19"/>
      <c r="F637" s="19"/>
      <c r="G637" s="19"/>
      <c r="H637" s="19"/>
      <c r="I637" s="19"/>
      <c r="J637" s="19"/>
      <c r="K637" s="19"/>
      <c r="L637" s="25"/>
      <c r="M637" s="20"/>
      <c r="N637" s="25"/>
      <c r="O637" s="20"/>
    </row>
    <row r="638" spans="1:15" ht="14.4" x14ac:dyDescent="0.3">
      <c r="A638" s="20"/>
      <c r="B638" s="20"/>
      <c r="C638" s="19"/>
      <c r="D638" s="19"/>
      <c r="E638" s="19"/>
      <c r="F638" s="19"/>
      <c r="G638" s="19"/>
      <c r="H638" s="19"/>
      <c r="I638" s="19"/>
      <c r="J638" s="19"/>
      <c r="K638" s="19"/>
      <c r="L638" s="25"/>
      <c r="M638" s="20"/>
      <c r="N638" s="25"/>
      <c r="O638" s="20"/>
    </row>
    <row r="639" spans="1:15" ht="14.4" x14ac:dyDescent="0.3">
      <c r="A639" s="20"/>
      <c r="B639" s="20"/>
      <c r="C639" s="19"/>
      <c r="D639" s="19"/>
      <c r="E639" s="19"/>
      <c r="F639" s="19"/>
      <c r="G639" s="19"/>
      <c r="H639" s="19"/>
      <c r="I639" s="19"/>
      <c r="J639" s="19"/>
      <c r="K639" s="19"/>
      <c r="L639" s="25"/>
      <c r="M639" s="20"/>
      <c r="N639" s="25"/>
      <c r="O639" s="20"/>
    </row>
    <row r="640" spans="1:15" ht="14.4" x14ac:dyDescent="0.3">
      <c r="A640" s="20"/>
      <c r="B640" s="20"/>
      <c r="C640" s="19"/>
      <c r="D640" s="19"/>
      <c r="E640" s="19"/>
      <c r="F640" s="19"/>
      <c r="G640" s="19"/>
      <c r="H640" s="19"/>
      <c r="I640" s="19"/>
      <c r="J640" s="19"/>
      <c r="K640" s="19"/>
      <c r="L640" s="25"/>
      <c r="M640" s="20"/>
      <c r="N640" s="25"/>
      <c r="O640" s="20"/>
    </row>
    <row r="641" spans="1:15" ht="14.4" x14ac:dyDescent="0.3">
      <c r="A641" s="20"/>
      <c r="B641" s="20"/>
      <c r="C641" s="19"/>
      <c r="D641" s="19"/>
      <c r="E641" s="19"/>
      <c r="F641" s="19"/>
      <c r="G641" s="19"/>
      <c r="H641" s="19"/>
      <c r="I641" s="19"/>
      <c r="J641" s="19"/>
      <c r="K641" s="19"/>
      <c r="L641" s="25"/>
      <c r="M641" s="20"/>
      <c r="N641" s="25"/>
      <c r="O641" s="20"/>
    </row>
    <row r="642" spans="1:15" ht="14.4" x14ac:dyDescent="0.3">
      <c r="A642" s="20"/>
      <c r="B642" s="20"/>
      <c r="C642" s="19"/>
      <c r="D642" s="19"/>
      <c r="E642" s="19"/>
      <c r="F642" s="19"/>
      <c r="G642" s="19"/>
      <c r="H642" s="19"/>
      <c r="I642" s="19"/>
      <c r="J642" s="19"/>
      <c r="K642" s="19"/>
      <c r="L642" s="25"/>
      <c r="M642" s="20"/>
      <c r="N642" s="25"/>
      <c r="O642" s="20"/>
    </row>
    <row r="643" spans="1:15" ht="14.4" x14ac:dyDescent="0.3">
      <c r="A643" s="20"/>
      <c r="B643" s="20"/>
      <c r="C643" s="19"/>
      <c r="D643" s="19"/>
      <c r="E643" s="19"/>
      <c r="F643" s="19"/>
      <c r="G643" s="19"/>
      <c r="H643" s="19"/>
      <c r="I643" s="19"/>
      <c r="J643" s="19"/>
      <c r="K643" s="19"/>
      <c r="L643" s="25"/>
      <c r="M643" s="20"/>
      <c r="N643" s="25"/>
      <c r="O643" s="20"/>
    </row>
    <row r="644" spans="1:15" ht="14.4" x14ac:dyDescent="0.3">
      <c r="A644" s="20"/>
      <c r="B644" s="20"/>
      <c r="C644" s="19"/>
      <c r="D644" s="19"/>
      <c r="E644" s="19"/>
      <c r="F644" s="19"/>
      <c r="G644" s="19"/>
      <c r="H644" s="19"/>
      <c r="I644" s="19"/>
      <c r="J644" s="19"/>
      <c r="K644" s="19"/>
      <c r="L644" s="25"/>
      <c r="M644" s="20"/>
      <c r="N644" s="25"/>
      <c r="O644" s="20"/>
    </row>
    <row r="645" spans="1:15" ht="14.4" x14ac:dyDescent="0.3">
      <c r="A645" s="20"/>
      <c r="B645" s="20"/>
      <c r="C645" s="19"/>
      <c r="D645" s="19"/>
      <c r="E645" s="19"/>
      <c r="F645" s="19"/>
      <c r="G645" s="19"/>
      <c r="H645" s="19"/>
      <c r="I645" s="19"/>
      <c r="J645" s="19"/>
      <c r="K645" s="19"/>
      <c r="L645" s="25"/>
      <c r="M645" s="20"/>
      <c r="N645" s="25"/>
      <c r="O645" s="20"/>
    </row>
    <row r="646" spans="1:15" ht="14.4" x14ac:dyDescent="0.3">
      <c r="A646" s="20"/>
      <c r="B646" s="20"/>
      <c r="C646" s="19"/>
      <c r="D646" s="19"/>
      <c r="E646" s="19"/>
      <c r="F646" s="19"/>
      <c r="G646" s="19"/>
      <c r="H646" s="19"/>
      <c r="I646" s="19"/>
      <c r="J646" s="19"/>
      <c r="K646" s="19"/>
      <c r="L646" s="25"/>
      <c r="M646" s="20"/>
      <c r="N646" s="25"/>
      <c r="O646" s="20"/>
    </row>
    <row r="647" spans="1:15" ht="14.4" x14ac:dyDescent="0.3">
      <c r="A647" s="20"/>
      <c r="B647" s="20"/>
      <c r="C647" s="19"/>
      <c r="D647" s="19"/>
      <c r="E647" s="19"/>
      <c r="F647" s="19"/>
      <c r="G647" s="19"/>
      <c r="H647" s="19"/>
      <c r="I647" s="19"/>
      <c r="J647" s="19"/>
      <c r="K647" s="19"/>
      <c r="L647" s="25"/>
      <c r="M647" s="20"/>
      <c r="N647" s="25"/>
      <c r="O647" s="20"/>
    </row>
    <row r="648" spans="1:15" ht="14.4" x14ac:dyDescent="0.3">
      <c r="A648" s="20"/>
      <c r="B648" s="20"/>
      <c r="C648" s="19"/>
      <c r="D648" s="19"/>
      <c r="E648" s="19"/>
      <c r="F648" s="19"/>
      <c r="G648" s="19"/>
      <c r="H648" s="19"/>
      <c r="I648" s="19"/>
      <c r="J648" s="19"/>
      <c r="K648" s="19"/>
      <c r="L648" s="25"/>
      <c r="M648" s="20"/>
      <c r="N648" s="25"/>
      <c r="O648" s="20"/>
    </row>
    <row r="649" spans="1:15" ht="14.4" x14ac:dyDescent="0.3">
      <c r="A649" s="20"/>
      <c r="B649" s="20"/>
      <c r="C649" s="19"/>
      <c r="D649" s="19"/>
      <c r="E649" s="19"/>
      <c r="F649" s="19"/>
      <c r="G649" s="19"/>
      <c r="H649" s="19"/>
      <c r="I649" s="19"/>
      <c r="J649" s="19"/>
      <c r="K649" s="19"/>
      <c r="L649" s="25"/>
      <c r="M649" s="20"/>
      <c r="N649" s="25"/>
      <c r="O649" s="20"/>
    </row>
    <row r="650" spans="1:15" ht="14.4" x14ac:dyDescent="0.3">
      <c r="A650" s="20"/>
      <c r="B650" s="20"/>
      <c r="C650" s="19"/>
      <c r="D650" s="19"/>
      <c r="E650" s="19"/>
      <c r="F650" s="19"/>
      <c r="G650" s="19"/>
      <c r="H650" s="19"/>
      <c r="I650" s="19"/>
      <c r="J650" s="19"/>
      <c r="K650" s="19"/>
      <c r="L650" s="25"/>
      <c r="M650" s="20"/>
      <c r="N650" s="25"/>
      <c r="O650" s="20"/>
    </row>
    <row r="651" spans="1:15" ht="14.4" x14ac:dyDescent="0.3">
      <c r="A651" s="20"/>
      <c r="B651" s="20"/>
      <c r="C651" s="19"/>
      <c r="D651" s="19"/>
      <c r="E651" s="19"/>
      <c r="F651" s="19"/>
      <c r="G651" s="19"/>
      <c r="H651" s="19"/>
      <c r="I651" s="19"/>
      <c r="J651" s="19"/>
      <c r="K651" s="19"/>
      <c r="L651" s="25"/>
      <c r="M651" s="20"/>
      <c r="N651" s="25"/>
      <c r="O651" s="20"/>
    </row>
    <row r="652" spans="1:15" ht="14.4" x14ac:dyDescent="0.3">
      <c r="A652" s="20"/>
      <c r="B652" s="20"/>
      <c r="C652" s="19"/>
      <c r="D652" s="19"/>
      <c r="E652" s="19"/>
      <c r="F652" s="19"/>
      <c r="G652" s="19"/>
      <c r="H652" s="19"/>
      <c r="I652" s="19"/>
      <c r="J652" s="19"/>
      <c r="K652" s="19"/>
      <c r="L652" s="25"/>
      <c r="M652" s="20"/>
      <c r="N652" s="25"/>
      <c r="O652" s="20"/>
    </row>
    <row r="653" spans="1:15" ht="14.4" x14ac:dyDescent="0.3">
      <c r="A653" s="20"/>
      <c r="B653" s="20"/>
      <c r="C653" s="19"/>
      <c r="D653" s="19"/>
      <c r="E653" s="19"/>
      <c r="F653" s="19"/>
      <c r="G653" s="19"/>
      <c r="H653" s="19"/>
      <c r="I653" s="19"/>
      <c r="J653" s="19"/>
      <c r="K653" s="19"/>
      <c r="L653" s="25"/>
      <c r="M653" s="20"/>
      <c r="N653" s="25"/>
      <c r="O653" s="20"/>
    </row>
    <row r="654" spans="1:15" ht="14.4" x14ac:dyDescent="0.3">
      <c r="A654" s="20"/>
      <c r="B654" s="20"/>
      <c r="C654" s="19"/>
      <c r="D654" s="19"/>
      <c r="E654" s="19"/>
      <c r="F654" s="19"/>
      <c r="G654" s="19"/>
      <c r="H654" s="19"/>
      <c r="I654" s="19"/>
      <c r="J654" s="19"/>
      <c r="K654" s="19"/>
      <c r="L654" s="25"/>
      <c r="M654" s="20"/>
      <c r="N654" s="25"/>
      <c r="O654" s="20"/>
    </row>
    <row r="655" spans="1:15" ht="14.4" x14ac:dyDescent="0.3">
      <c r="A655" s="20"/>
      <c r="B655" s="20"/>
      <c r="C655" s="19"/>
      <c r="D655" s="19"/>
      <c r="E655" s="19"/>
      <c r="F655" s="19"/>
      <c r="G655" s="19"/>
      <c r="H655" s="19"/>
      <c r="I655" s="19"/>
      <c r="J655" s="19"/>
      <c r="K655" s="19"/>
      <c r="L655" s="25"/>
      <c r="M655" s="20"/>
      <c r="N655" s="25"/>
      <c r="O655" s="20"/>
    </row>
    <row r="656" spans="1:15" ht="14.4" x14ac:dyDescent="0.3">
      <c r="A656" s="20"/>
      <c r="B656" s="20"/>
      <c r="C656" s="19"/>
      <c r="D656" s="19"/>
      <c r="E656" s="19"/>
      <c r="F656" s="19"/>
      <c r="G656" s="19"/>
      <c r="H656" s="19"/>
      <c r="I656" s="19"/>
      <c r="J656" s="19"/>
      <c r="K656" s="19"/>
      <c r="L656" s="25"/>
      <c r="M656" s="20"/>
      <c r="N656" s="25"/>
      <c r="O656" s="20"/>
    </row>
    <row r="657" spans="1:15" ht="14.4" x14ac:dyDescent="0.3">
      <c r="A657" s="20"/>
      <c r="B657" s="20"/>
      <c r="C657" s="19"/>
      <c r="D657" s="19"/>
      <c r="E657" s="19"/>
      <c r="F657" s="19"/>
      <c r="G657" s="19"/>
      <c r="H657" s="19"/>
      <c r="I657" s="19"/>
      <c r="J657" s="19"/>
      <c r="K657" s="19"/>
      <c r="L657" s="25"/>
      <c r="M657" s="20"/>
      <c r="N657" s="25"/>
      <c r="O657" s="20"/>
    </row>
    <row r="658" spans="1:15" ht="14.4" x14ac:dyDescent="0.3">
      <c r="A658" s="20"/>
      <c r="B658" s="20"/>
      <c r="C658" s="19"/>
      <c r="D658" s="19"/>
      <c r="E658" s="19"/>
      <c r="F658" s="19"/>
      <c r="G658" s="19"/>
      <c r="H658" s="19"/>
      <c r="I658" s="19"/>
      <c r="J658" s="19"/>
      <c r="K658" s="19"/>
      <c r="L658" s="25"/>
      <c r="M658" s="20"/>
      <c r="N658" s="25"/>
      <c r="O658" s="20"/>
    </row>
    <row r="659" spans="1:15" ht="14.4" x14ac:dyDescent="0.3">
      <c r="A659" s="20"/>
      <c r="B659" s="20"/>
      <c r="C659" s="19"/>
      <c r="D659" s="19"/>
      <c r="E659" s="19"/>
      <c r="F659" s="19"/>
      <c r="G659" s="19"/>
      <c r="H659" s="19"/>
      <c r="I659" s="19"/>
      <c r="J659" s="19"/>
      <c r="K659" s="19"/>
      <c r="L659" s="25"/>
      <c r="M659" s="20"/>
      <c r="N659" s="25"/>
      <c r="O659" s="20"/>
    </row>
    <row r="660" spans="1:15" ht="14.4" x14ac:dyDescent="0.3">
      <c r="A660" s="20"/>
      <c r="B660" s="20"/>
      <c r="C660" s="19"/>
      <c r="D660" s="19"/>
      <c r="E660" s="19"/>
      <c r="F660" s="19"/>
      <c r="G660" s="19"/>
      <c r="H660" s="19"/>
      <c r="I660" s="19"/>
      <c r="J660" s="19"/>
      <c r="K660" s="19"/>
      <c r="L660" s="25"/>
      <c r="M660" s="20"/>
      <c r="N660" s="25"/>
      <c r="O660" s="20"/>
    </row>
    <row r="661" spans="1:15" ht="14.4" x14ac:dyDescent="0.3">
      <c r="A661" s="20"/>
      <c r="B661" s="20"/>
      <c r="C661" s="19"/>
      <c r="D661" s="19"/>
      <c r="E661" s="19"/>
      <c r="F661" s="19"/>
      <c r="G661" s="19"/>
      <c r="H661" s="19"/>
      <c r="I661" s="19"/>
      <c r="J661" s="19"/>
      <c r="K661" s="19"/>
      <c r="L661" s="25"/>
      <c r="M661" s="20"/>
      <c r="N661" s="25"/>
      <c r="O661" s="20"/>
    </row>
    <row r="662" spans="1:15" ht="14.4" x14ac:dyDescent="0.3">
      <c r="A662" s="20"/>
      <c r="B662" s="20"/>
      <c r="C662" s="19"/>
      <c r="D662" s="19"/>
      <c r="E662" s="19"/>
      <c r="F662" s="19"/>
      <c r="G662" s="19"/>
      <c r="H662" s="19"/>
      <c r="I662" s="19"/>
      <c r="J662" s="19"/>
      <c r="K662" s="19"/>
      <c r="L662" s="25"/>
      <c r="M662" s="20"/>
      <c r="N662" s="25"/>
      <c r="O662" s="20"/>
    </row>
    <row r="663" spans="1:15" ht="14.4" x14ac:dyDescent="0.3">
      <c r="A663" s="20"/>
      <c r="B663" s="20"/>
      <c r="C663" s="19"/>
      <c r="D663" s="19"/>
      <c r="E663" s="19"/>
      <c r="F663" s="19"/>
      <c r="G663" s="19"/>
      <c r="H663" s="19"/>
      <c r="I663" s="19"/>
      <c r="J663" s="19"/>
      <c r="K663" s="19"/>
      <c r="L663" s="25"/>
      <c r="M663" s="20"/>
      <c r="N663" s="25"/>
      <c r="O663" s="20"/>
    </row>
    <row r="664" spans="1:15" ht="14.4" x14ac:dyDescent="0.3">
      <c r="A664" s="20"/>
      <c r="B664" s="20"/>
      <c r="C664" s="19"/>
      <c r="D664" s="19"/>
      <c r="E664" s="19"/>
      <c r="F664" s="19"/>
      <c r="G664" s="19"/>
      <c r="H664" s="19"/>
      <c r="I664" s="19"/>
      <c r="J664" s="19"/>
      <c r="K664" s="19"/>
      <c r="L664" s="25"/>
      <c r="M664" s="20"/>
      <c r="N664" s="25"/>
      <c r="O664" s="20"/>
    </row>
    <row r="665" spans="1:15" ht="14.4" x14ac:dyDescent="0.3">
      <c r="A665" s="20"/>
      <c r="B665" s="20"/>
      <c r="C665" s="19"/>
      <c r="D665" s="19"/>
      <c r="E665" s="19"/>
      <c r="F665" s="19"/>
      <c r="G665" s="19"/>
      <c r="H665" s="19"/>
      <c r="I665" s="19"/>
      <c r="J665" s="19"/>
      <c r="K665" s="19"/>
      <c r="L665" s="25"/>
      <c r="M665" s="20"/>
      <c r="N665" s="25"/>
      <c r="O665" s="20"/>
    </row>
    <row r="666" spans="1:15" ht="14.4" x14ac:dyDescent="0.3">
      <c r="A666" s="20"/>
      <c r="B666" s="20"/>
      <c r="C666" s="19"/>
      <c r="D666" s="19"/>
      <c r="E666" s="19"/>
      <c r="F666" s="19"/>
      <c r="G666" s="19"/>
      <c r="H666" s="19"/>
      <c r="I666" s="19"/>
      <c r="J666" s="19"/>
      <c r="K666" s="19"/>
      <c r="L666" s="25"/>
      <c r="M666" s="20"/>
      <c r="N666" s="25"/>
      <c r="O666" s="20"/>
    </row>
    <row r="667" spans="1:15" ht="14.4" x14ac:dyDescent="0.3">
      <c r="A667" s="20"/>
      <c r="B667" s="20"/>
      <c r="C667" s="19"/>
      <c r="D667" s="19"/>
      <c r="E667" s="19"/>
      <c r="F667" s="19"/>
      <c r="G667" s="19"/>
      <c r="H667" s="19"/>
      <c r="I667" s="19"/>
      <c r="J667" s="19"/>
      <c r="K667" s="19"/>
      <c r="L667" s="25"/>
      <c r="M667" s="20"/>
      <c r="N667" s="25"/>
      <c r="O667" s="20"/>
    </row>
    <row r="668" spans="1:15" ht="14.4" x14ac:dyDescent="0.3">
      <c r="A668" s="20"/>
      <c r="B668" s="20"/>
      <c r="C668" s="19"/>
      <c r="D668" s="19"/>
      <c r="E668" s="19"/>
      <c r="F668" s="19"/>
      <c r="G668" s="19"/>
      <c r="H668" s="19"/>
      <c r="I668" s="19"/>
      <c r="J668" s="19"/>
      <c r="K668" s="19"/>
      <c r="L668" s="25"/>
      <c r="M668" s="20"/>
      <c r="N668" s="25"/>
      <c r="O668" s="20"/>
    </row>
    <row r="669" spans="1:15" ht="14.4" x14ac:dyDescent="0.3">
      <c r="A669" s="20"/>
      <c r="B669" s="20"/>
      <c r="C669" s="19"/>
      <c r="D669" s="19"/>
      <c r="E669" s="19"/>
      <c r="F669" s="19"/>
      <c r="G669" s="19"/>
      <c r="H669" s="19"/>
      <c r="I669" s="19"/>
      <c r="J669" s="19"/>
      <c r="K669" s="19"/>
      <c r="L669" s="25"/>
      <c r="M669" s="20"/>
      <c r="N669" s="25"/>
      <c r="O669" s="20"/>
    </row>
    <row r="670" spans="1:15" ht="14.4" x14ac:dyDescent="0.3">
      <c r="A670" s="20"/>
      <c r="B670" s="20"/>
      <c r="C670" s="19"/>
      <c r="D670" s="19"/>
      <c r="E670" s="19"/>
      <c r="F670" s="19"/>
      <c r="G670" s="19"/>
      <c r="H670" s="19"/>
      <c r="I670" s="19"/>
      <c r="J670" s="19"/>
      <c r="K670" s="19"/>
      <c r="L670" s="25"/>
      <c r="M670" s="20"/>
      <c r="N670" s="25"/>
      <c r="O670" s="20"/>
    </row>
    <row r="671" spans="1:15" ht="14.4" x14ac:dyDescent="0.3">
      <c r="A671" s="20"/>
      <c r="B671" s="20"/>
      <c r="C671" s="19"/>
      <c r="D671" s="19"/>
      <c r="E671" s="19"/>
      <c r="F671" s="19"/>
      <c r="G671" s="19"/>
      <c r="H671" s="19"/>
      <c r="I671" s="19"/>
      <c r="J671" s="19"/>
      <c r="K671" s="19"/>
      <c r="L671" s="25"/>
      <c r="M671" s="20"/>
      <c r="N671" s="25"/>
      <c r="O671" s="20"/>
    </row>
    <row r="672" spans="1:15" ht="14.4" x14ac:dyDescent="0.3">
      <c r="A672" s="20"/>
      <c r="B672" s="20"/>
      <c r="C672" s="19"/>
      <c r="D672" s="19"/>
      <c r="E672" s="19"/>
      <c r="F672" s="19"/>
      <c r="G672" s="19"/>
      <c r="H672" s="19"/>
      <c r="I672" s="19"/>
      <c r="J672" s="19"/>
      <c r="K672" s="19"/>
      <c r="L672" s="25"/>
      <c r="M672" s="20"/>
      <c r="N672" s="25"/>
      <c r="O672" s="20"/>
    </row>
    <row r="673" spans="1:15" ht="14.4" x14ac:dyDescent="0.3">
      <c r="A673" s="20"/>
      <c r="B673" s="20"/>
      <c r="C673" s="19"/>
      <c r="D673" s="19"/>
      <c r="E673" s="19"/>
      <c r="F673" s="19"/>
      <c r="G673" s="19"/>
      <c r="H673" s="19"/>
      <c r="I673" s="19"/>
      <c r="J673" s="19"/>
      <c r="K673" s="19"/>
      <c r="L673" s="25"/>
      <c r="M673" s="20"/>
      <c r="N673" s="25"/>
      <c r="O673" s="20"/>
    </row>
    <row r="674" spans="1:15" ht="14.4" x14ac:dyDescent="0.3">
      <c r="A674" s="20"/>
      <c r="B674" s="20"/>
      <c r="C674" s="19"/>
      <c r="D674" s="19"/>
      <c r="E674" s="19"/>
      <c r="F674" s="19"/>
      <c r="G674" s="19"/>
      <c r="H674" s="19"/>
      <c r="I674" s="19"/>
      <c r="J674" s="19"/>
      <c r="K674" s="19"/>
      <c r="L674" s="25"/>
      <c r="M674" s="20"/>
      <c r="N674" s="25"/>
      <c r="O674" s="20"/>
    </row>
    <row r="675" spans="1:15" ht="14.4" x14ac:dyDescent="0.3">
      <c r="A675" s="20"/>
      <c r="B675" s="20"/>
      <c r="C675" s="19"/>
      <c r="D675" s="19"/>
      <c r="E675" s="19"/>
      <c r="F675" s="19"/>
      <c r="G675" s="19"/>
      <c r="H675" s="19"/>
      <c r="I675" s="19"/>
      <c r="J675" s="19"/>
      <c r="K675" s="19"/>
      <c r="L675" s="25"/>
      <c r="M675" s="20"/>
      <c r="N675" s="25"/>
      <c r="O675" s="20"/>
    </row>
    <row r="676" spans="1:15" ht="14.4" x14ac:dyDescent="0.3">
      <c r="A676" s="20"/>
      <c r="B676" s="20"/>
      <c r="C676" s="19"/>
      <c r="D676" s="19"/>
      <c r="E676" s="19"/>
      <c r="F676" s="19"/>
      <c r="G676" s="19"/>
      <c r="H676" s="19"/>
      <c r="I676" s="19"/>
      <c r="J676" s="19"/>
      <c r="K676" s="19"/>
      <c r="L676" s="25"/>
      <c r="M676" s="20"/>
      <c r="N676" s="25"/>
      <c r="O676" s="20"/>
    </row>
    <row r="677" spans="1:15" ht="14.4" x14ac:dyDescent="0.3">
      <c r="A677" s="20"/>
      <c r="B677" s="20"/>
      <c r="C677" s="19"/>
      <c r="D677" s="19"/>
      <c r="E677" s="19"/>
      <c r="F677" s="19"/>
      <c r="G677" s="19"/>
      <c r="H677" s="19"/>
      <c r="I677" s="19"/>
      <c r="J677" s="19"/>
      <c r="K677" s="19"/>
      <c r="L677" s="25"/>
      <c r="M677" s="20"/>
      <c r="N677" s="25"/>
      <c r="O677" s="20"/>
    </row>
    <row r="678" spans="1:15" ht="14.4" x14ac:dyDescent="0.3">
      <c r="A678" s="20"/>
      <c r="B678" s="20"/>
      <c r="C678" s="19"/>
      <c r="D678" s="19"/>
      <c r="E678" s="19"/>
      <c r="F678" s="19"/>
      <c r="G678" s="19"/>
      <c r="H678" s="19"/>
      <c r="I678" s="19"/>
      <c r="J678" s="19"/>
      <c r="K678" s="19"/>
      <c r="L678" s="25"/>
      <c r="M678" s="20"/>
      <c r="N678" s="25"/>
      <c r="O678" s="20"/>
    </row>
    <row r="679" spans="1:15" ht="14.4" x14ac:dyDescent="0.3">
      <c r="A679" s="20"/>
      <c r="B679" s="20"/>
      <c r="C679" s="19"/>
      <c r="D679" s="19"/>
      <c r="E679" s="19"/>
      <c r="F679" s="19"/>
      <c r="G679" s="19"/>
      <c r="H679" s="19"/>
      <c r="I679" s="19"/>
      <c r="J679" s="19"/>
      <c r="K679" s="19"/>
      <c r="L679" s="25"/>
      <c r="M679" s="20"/>
      <c r="N679" s="25"/>
      <c r="O679" s="20"/>
    </row>
    <row r="680" spans="1:15" ht="14.4" x14ac:dyDescent="0.3">
      <c r="A680" s="20"/>
      <c r="B680" s="20"/>
      <c r="C680" s="19"/>
      <c r="D680" s="19"/>
      <c r="E680" s="19"/>
      <c r="F680" s="19"/>
      <c r="G680" s="19"/>
      <c r="H680" s="19"/>
      <c r="I680" s="19"/>
      <c r="J680" s="19"/>
      <c r="K680" s="19"/>
      <c r="L680" s="25"/>
      <c r="M680" s="20"/>
      <c r="N680" s="25"/>
      <c r="O680" s="20"/>
    </row>
    <row r="681" spans="1:15" ht="14.4" x14ac:dyDescent="0.3">
      <c r="A681" s="20"/>
      <c r="B681" s="20"/>
      <c r="C681" s="19"/>
      <c r="D681" s="19"/>
      <c r="E681" s="19"/>
      <c r="F681" s="19"/>
      <c r="G681" s="19"/>
      <c r="H681" s="19"/>
      <c r="I681" s="19"/>
      <c r="J681" s="19"/>
      <c r="K681" s="19"/>
      <c r="L681" s="25"/>
      <c r="M681" s="20"/>
      <c r="N681" s="25"/>
      <c r="O681" s="20"/>
    </row>
    <row r="682" spans="1:15" ht="14.4" x14ac:dyDescent="0.3">
      <c r="A682" s="20"/>
      <c r="B682" s="20"/>
      <c r="C682" s="19"/>
      <c r="D682" s="19"/>
      <c r="E682" s="19"/>
      <c r="F682" s="19"/>
      <c r="G682" s="19"/>
      <c r="H682" s="19"/>
      <c r="I682" s="19"/>
      <c r="J682" s="19"/>
      <c r="K682" s="19"/>
      <c r="L682" s="25"/>
      <c r="M682" s="20"/>
      <c r="N682" s="25"/>
      <c r="O682" s="20"/>
    </row>
    <row r="683" spans="1:15" ht="14.4" x14ac:dyDescent="0.3">
      <c r="A683" s="20"/>
      <c r="B683" s="20"/>
      <c r="C683" s="19"/>
      <c r="D683" s="19"/>
      <c r="E683" s="19"/>
      <c r="F683" s="19"/>
      <c r="G683" s="19"/>
      <c r="H683" s="19"/>
      <c r="I683" s="19"/>
      <c r="J683" s="19"/>
      <c r="K683" s="19"/>
      <c r="L683" s="25"/>
      <c r="M683" s="20"/>
      <c r="N683" s="25"/>
      <c r="O683" s="20"/>
    </row>
    <row r="684" spans="1:15" ht="14.4" x14ac:dyDescent="0.3">
      <c r="A684" s="20"/>
      <c r="B684" s="20"/>
      <c r="C684" s="19"/>
      <c r="D684" s="19"/>
      <c r="E684" s="19"/>
      <c r="F684" s="19"/>
      <c r="G684" s="19"/>
      <c r="H684" s="19"/>
      <c r="I684" s="19"/>
      <c r="J684" s="19"/>
      <c r="K684" s="19"/>
      <c r="L684" s="25"/>
      <c r="M684" s="20"/>
      <c r="N684" s="25"/>
      <c r="O684" s="20"/>
    </row>
    <row r="685" spans="1:15" ht="14.4" x14ac:dyDescent="0.3">
      <c r="A685" s="20"/>
      <c r="B685" s="20"/>
      <c r="C685" s="19"/>
      <c r="D685" s="19"/>
      <c r="E685" s="19"/>
      <c r="F685" s="19"/>
      <c r="G685" s="19"/>
      <c r="H685" s="19"/>
      <c r="I685" s="19"/>
      <c r="J685" s="19"/>
      <c r="K685" s="19"/>
      <c r="L685" s="25"/>
      <c r="M685" s="20"/>
      <c r="N685" s="25"/>
      <c r="O685" s="20"/>
    </row>
    <row r="686" spans="1:15" ht="14.4" x14ac:dyDescent="0.3">
      <c r="A686" s="20"/>
      <c r="B686" s="20"/>
      <c r="C686" s="19"/>
      <c r="D686" s="19"/>
      <c r="E686" s="19"/>
      <c r="F686" s="19"/>
      <c r="G686" s="19"/>
      <c r="H686" s="19"/>
      <c r="I686" s="19"/>
      <c r="J686" s="19"/>
      <c r="K686" s="19"/>
      <c r="L686" s="25"/>
      <c r="M686" s="20"/>
      <c r="N686" s="25"/>
      <c r="O686" s="20"/>
    </row>
    <row r="687" spans="1:15" ht="14.4" x14ac:dyDescent="0.3">
      <c r="A687" s="20"/>
      <c r="B687" s="20"/>
      <c r="C687" s="19"/>
      <c r="D687" s="19"/>
      <c r="E687" s="19"/>
      <c r="F687" s="19"/>
      <c r="G687" s="19"/>
      <c r="H687" s="19"/>
      <c r="I687" s="19"/>
      <c r="J687" s="19"/>
      <c r="K687" s="19"/>
      <c r="L687" s="25"/>
      <c r="M687" s="20"/>
      <c r="N687" s="25"/>
      <c r="O687" s="20"/>
    </row>
    <row r="688" spans="1:15" ht="14.4" x14ac:dyDescent="0.3">
      <c r="A688" s="20"/>
      <c r="B688" s="20"/>
      <c r="C688" s="19"/>
      <c r="D688" s="19"/>
      <c r="E688" s="19"/>
      <c r="F688" s="19"/>
      <c r="G688" s="19"/>
      <c r="H688" s="19"/>
      <c r="I688" s="19"/>
      <c r="J688" s="19"/>
      <c r="K688" s="19"/>
      <c r="L688" s="25"/>
      <c r="M688" s="20"/>
      <c r="N688" s="25"/>
      <c r="O688" s="20"/>
    </row>
    <row r="689" spans="1:15" ht="14.4" x14ac:dyDescent="0.3">
      <c r="A689" s="20"/>
      <c r="B689" s="20"/>
      <c r="C689" s="19"/>
      <c r="D689" s="19"/>
      <c r="E689" s="19"/>
      <c r="F689" s="19"/>
      <c r="G689" s="19"/>
      <c r="H689" s="19"/>
      <c r="I689" s="19"/>
      <c r="J689" s="19"/>
      <c r="K689" s="19"/>
      <c r="L689" s="25"/>
      <c r="M689" s="20"/>
      <c r="N689" s="25"/>
      <c r="O689" s="20"/>
    </row>
    <row r="690" spans="1:15" ht="14.4" x14ac:dyDescent="0.3">
      <c r="A690" s="20"/>
      <c r="B690" s="20"/>
      <c r="C690" s="19"/>
      <c r="D690" s="19"/>
      <c r="E690" s="19"/>
      <c r="F690" s="19"/>
      <c r="G690" s="19"/>
      <c r="H690" s="19"/>
      <c r="I690" s="19"/>
      <c r="J690" s="19"/>
      <c r="K690" s="19"/>
      <c r="L690" s="25"/>
      <c r="M690" s="20"/>
      <c r="N690" s="25"/>
      <c r="O690" s="20"/>
    </row>
    <row r="691" spans="1:15" ht="14.4" x14ac:dyDescent="0.3">
      <c r="A691" s="20"/>
      <c r="B691" s="20"/>
      <c r="C691" s="19"/>
      <c r="D691" s="19"/>
      <c r="E691" s="19"/>
      <c r="F691" s="19"/>
      <c r="G691" s="19"/>
      <c r="H691" s="19"/>
      <c r="I691" s="19"/>
      <c r="J691" s="19"/>
      <c r="K691" s="19"/>
      <c r="L691" s="25"/>
      <c r="M691" s="20"/>
      <c r="N691" s="25"/>
      <c r="O691" s="20"/>
    </row>
    <row r="692" spans="1:15" ht="14.4" x14ac:dyDescent="0.3">
      <c r="A692" s="20"/>
      <c r="B692" s="20"/>
      <c r="C692" s="19"/>
      <c r="D692" s="19"/>
      <c r="E692" s="19"/>
      <c r="F692" s="19"/>
      <c r="G692" s="19"/>
      <c r="H692" s="19"/>
      <c r="I692" s="19"/>
      <c r="J692" s="19"/>
      <c r="K692" s="19"/>
      <c r="L692" s="25"/>
      <c r="M692" s="20"/>
      <c r="N692" s="25"/>
      <c r="O692" s="20"/>
    </row>
    <row r="693" spans="1:15" ht="14.4" x14ac:dyDescent="0.3">
      <c r="A693" s="20"/>
      <c r="B693" s="20"/>
      <c r="C693" s="19"/>
      <c r="D693" s="19"/>
      <c r="E693" s="19"/>
      <c r="F693" s="19"/>
      <c r="G693" s="19"/>
      <c r="H693" s="19"/>
      <c r="I693" s="19"/>
      <c r="J693" s="19"/>
      <c r="K693" s="19"/>
      <c r="L693" s="25"/>
      <c r="M693" s="20"/>
      <c r="N693" s="25"/>
      <c r="O693" s="20"/>
    </row>
    <row r="694" spans="1:15" ht="14.4" x14ac:dyDescent="0.3">
      <c r="A694" s="20"/>
      <c r="B694" s="20"/>
      <c r="C694" s="19"/>
      <c r="D694" s="19"/>
      <c r="E694" s="19"/>
      <c r="F694" s="19"/>
      <c r="G694" s="19"/>
      <c r="H694" s="19"/>
      <c r="I694" s="19"/>
      <c r="J694" s="19"/>
      <c r="K694" s="19"/>
      <c r="L694" s="25"/>
      <c r="M694" s="20"/>
      <c r="N694" s="25"/>
      <c r="O694" s="20"/>
    </row>
    <row r="695" spans="1:15" ht="14.4" x14ac:dyDescent="0.3">
      <c r="A695" s="20"/>
      <c r="B695" s="20"/>
      <c r="C695" s="19"/>
      <c r="D695" s="19"/>
      <c r="E695" s="19"/>
      <c r="F695" s="19"/>
      <c r="G695" s="19"/>
      <c r="H695" s="19"/>
      <c r="I695" s="19"/>
      <c r="J695" s="19"/>
      <c r="K695" s="19"/>
      <c r="L695" s="25"/>
      <c r="M695" s="20"/>
      <c r="N695" s="25"/>
      <c r="O695" s="20"/>
    </row>
    <row r="696" spans="1:15" ht="14.4" x14ac:dyDescent="0.3">
      <c r="A696" s="20"/>
      <c r="B696" s="20"/>
      <c r="C696" s="19"/>
      <c r="D696" s="19"/>
      <c r="E696" s="19"/>
      <c r="F696" s="19"/>
      <c r="G696" s="19"/>
      <c r="H696" s="19"/>
      <c r="I696" s="19"/>
      <c r="J696" s="19"/>
      <c r="K696" s="19"/>
      <c r="L696" s="25"/>
      <c r="M696" s="20"/>
      <c r="N696" s="25"/>
      <c r="O696" s="20"/>
    </row>
    <row r="697" spans="1:15" ht="14.4" x14ac:dyDescent="0.3">
      <c r="A697" s="20"/>
      <c r="B697" s="20"/>
      <c r="C697" s="19"/>
      <c r="D697" s="19"/>
      <c r="E697" s="19"/>
      <c r="F697" s="19"/>
      <c r="G697" s="19"/>
      <c r="H697" s="19"/>
      <c r="I697" s="19"/>
      <c r="J697" s="19"/>
      <c r="K697" s="19"/>
      <c r="L697" s="25"/>
      <c r="M697" s="20"/>
      <c r="N697" s="25"/>
      <c r="O697" s="20"/>
    </row>
    <row r="698" spans="1:15" ht="14.4" x14ac:dyDescent="0.3">
      <c r="A698" s="20"/>
      <c r="B698" s="20"/>
      <c r="C698" s="19"/>
      <c r="D698" s="19"/>
      <c r="E698" s="19"/>
      <c r="F698" s="19"/>
      <c r="G698" s="19"/>
      <c r="H698" s="19"/>
      <c r="I698" s="19"/>
      <c r="J698" s="19"/>
      <c r="K698" s="19"/>
      <c r="L698" s="25"/>
      <c r="M698" s="20"/>
      <c r="N698" s="25"/>
      <c r="O698" s="20"/>
    </row>
    <row r="699" spans="1:15" ht="14.4" x14ac:dyDescent="0.3">
      <c r="A699" s="20"/>
      <c r="B699" s="20"/>
      <c r="C699" s="19"/>
      <c r="D699" s="19"/>
      <c r="E699" s="19"/>
      <c r="F699" s="19"/>
      <c r="G699" s="19"/>
      <c r="H699" s="19"/>
      <c r="I699" s="19"/>
      <c r="J699" s="19"/>
      <c r="K699" s="19"/>
      <c r="L699" s="25"/>
      <c r="M699" s="20"/>
      <c r="N699" s="25"/>
      <c r="O699" s="20"/>
    </row>
    <row r="700" spans="1:15" ht="14.4" x14ac:dyDescent="0.3">
      <c r="A700" s="20"/>
      <c r="B700" s="20"/>
      <c r="C700" s="19"/>
      <c r="D700" s="19"/>
      <c r="E700" s="19"/>
      <c r="F700" s="19"/>
      <c r="G700" s="19"/>
      <c r="H700" s="19"/>
      <c r="I700" s="19"/>
      <c r="J700" s="19"/>
      <c r="K700" s="19"/>
      <c r="L700" s="25"/>
      <c r="M700" s="20"/>
      <c r="N700" s="25"/>
      <c r="O700" s="20"/>
    </row>
    <row r="701" spans="1:15" ht="14.4" x14ac:dyDescent="0.3">
      <c r="A701" s="20"/>
      <c r="B701" s="20"/>
      <c r="C701" s="19"/>
      <c r="D701" s="19"/>
      <c r="E701" s="19"/>
      <c r="F701" s="19"/>
      <c r="G701" s="19"/>
      <c r="H701" s="19"/>
      <c r="I701" s="19"/>
      <c r="J701" s="19"/>
      <c r="K701" s="19"/>
      <c r="L701" s="25"/>
      <c r="M701" s="20"/>
      <c r="N701" s="25"/>
      <c r="O701" s="20"/>
    </row>
    <row r="702" spans="1:15" ht="14.4" x14ac:dyDescent="0.3">
      <c r="A702" s="20"/>
      <c r="B702" s="20"/>
      <c r="C702" s="19"/>
      <c r="D702" s="19"/>
      <c r="E702" s="19"/>
      <c r="F702" s="19"/>
      <c r="G702" s="19"/>
      <c r="H702" s="19"/>
      <c r="I702" s="19"/>
      <c r="J702" s="19"/>
      <c r="K702" s="19"/>
      <c r="L702" s="25"/>
      <c r="M702" s="20"/>
      <c r="N702" s="25"/>
      <c r="O702" s="20"/>
    </row>
    <row r="703" spans="1:15" ht="14.4" x14ac:dyDescent="0.3">
      <c r="A703" s="20"/>
      <c r="B703" s="20"/>
      <c r="C703" s="19"/>
      <c r="D703" s="19"/>
      <c r="E703" s="19"/>
      <c r="F703" s="19"/>
      <c r="G703" s="19"/>
      <c r="H703" s="19"/>
      <c r="I703" s="19"/>
      <c r="J703" s="19"/>
      <c r="K703" s="19"/>
      <c r="L703" s="25"/>
      <c r="M703" s="20"/>
      <c r="N703" s="25"/>
      <c r="O703" s="20"/>
    </row>
    <row r="704" spans="1:15" ht="14.4" x14ac:dyDescent="0.3">
      <c r="A704" s="20"/>
      <c r="B704" s="20"/>
      <c r="C704" s="19"/>
      <c r="D704" s="19"/>
      <c r="E704" s="19"/>
      <c r="F704" s="19"/>
      <c r="G704" s="19"/>
      <c r="H704" s="19"/>
      <c r="I704" s="19"/>
      <c r="J704" s="19"/>
      <c r="K704" s="19"/>
      <c r="L704" s="25"/>
      <c r="M704" s="20"/>
      <c r="N704" s="25"/>
      <c r="O704" s="20"/>
    </row>
    <row r="705" spans="1:15" ht="14.4" x14ac:dyDescent="0.3">
      <c r="A705" s="20"/>
      <c r="B705" s="20"/>
      <c r="C705" s="19"/>
      <c r="D705" s="19"/>
      <c r="E705" s="19"/>
      <c r="F705" s="19"/>
      <c r="G705" s="19"/>
      <c r="H705" s="19"/>
      <c r="I705" s="19"/>
      <c r="J705" s="19"/>
      <c r="K705" s="19"/>
      <c r="L705" s="25"/>
      <c r="M705" s="20"/>
      <c r="N705" s="25"/>
      <c r="O705" s="20"/>
    </row>
    <row r="706" spans="1:15" ht="14.4" x14ac:dyDescent="0.3">
      <c r="A706" s="20"/>
      <c r="B706" s="20"/>
      <c r="C706" s="19"/>
      <c r="D706" s="19"/>
      <c r="E706" s="19"/>
      <c r="F706" s="19"/>
      <c r="G706" s="19"/>
      <c r="H706" s="19"/>
      <c r="I706" s="19"/>
      <c r="J706" s="19"/>
      <c r="K706" s="19"/>
      <c r="L706" s="25"/>
      <c r="M706" s="20"/>
      <c r="N706" s="25"/>
      <c r="O706" s="20"/>
    </row>
    <row r="707" spans="1:15" ht="14.4" x14ac:dyDescent="0.3">
      <c r="A707" s="20"/>
      <c r="B707" s="20"/>
      <c r="C707" s="19"/>
      <c r="D707" s="19"/>
      <c r="E707" s="19"/>
      <c r="F707" s="19"/>
      <c r="G707" s="19"/>
      <c r="H707" s="19"/>
      <c r="I707" s="19"/>
      <c r="J707" s="19"/>
      <c r="K707" s="19"/>
      <c r="L707" s="25"/>
      <c r="M707" s="20"/>
      <c r="N707" s="25"/>
      <c r="O707" s="20"/>
    </row>
    <row r="708" spans="1:15" ht="14.4" x14ac:dyDescent="0.3">
      <c r="A708" s="20"/>
      <c r="B708" s="20"/>
      <c r="C708" s="19"/>
      <c r="D708" s="19"/>
      <c r="E708" s="19"/>
      <c r="F708" s="19"/>
      <c r="G708" s="19"/>
      <c r="H708" s="19"/>
      <c r="I708" s="19"/>
      <c r="J708" s="19"/>
      <c r="K708" s="19"/>
      <c r="L708" s="25"/>
      <c r="M708" s="20"/>
      <c r="N708" s="25"/>
      <c r="O708" s="20"/>
    </row>
    <row r="709" spans="1:15" ht="14.4" x14ac:dyDescent="0.3">
      <c r="A709" s="20"/>
      <c r="B709" s="20"/>
      <c r="C709" s="19"/>
      <c r="D709" s="19"/>
      <c r="E709" s="19"/>
      <c r="F709" s="19"/>
      <c r="G709" s="19"/>
      <c r="H709" s="19"/>
      <c r="I709" s="19"/>
      <c r="J709" s="19"/>
      <c r="K709" s="19"/>
      <c r="L709" s="25"/>
      <c r="M709" s="20"/>
      <c r="N709" s="25"/>
      <c r="O709" s="20"/>
    </row>
    <row r="710" spans="1:15" ht="14.4" x14ac:dyDescent="0.3">
      <c r="A710" s="20"/>
      <c r="B710" s="20"/>
      <c r="C710" s="19"/>
      <c r="D710" s="19"/>
      <c r="E710" s="19"/>
      <c r="F710" s="19"/>
      <c r="G710" s="19"/>
      <c r="H710" s="19"/>
      <c r="I710" s="19"/>
      <c r="J710" s="19"/>
      <c r="K710" s="19"/>
      <c r="L710" s="25"/>
      <c r="M710" s="20"/>
      <c r="N710" s="25"/>
      <c r="O710" s="20"/>
    </row>
    <row r="711" spans="1:15" ht="14.4" x14ac:dyDescent="0.3">
      <c r="A711" s="20"/>
      <c r="B711" s="20"/>
      <c r="C711" s="19"/>
      <c r="D711" s="19"/>
      <c r="E711" s="19"/>
      <c r="F711" s="19"/>
      <c r="G711" s="19"/>
      <c r="H711" s="19"/>
      <c r="I711" s="19"/>
      <c r="J711" s="19"/>
      <c r="K711" s="19"/>
      <c r="L711" s="25"/>
      <c r="M711" s="20"/>
      <c r="N711" s="25"/>
      <c r="O711" s="20"/>
    </row>
    <row r="712" spans="1:15" ht="14.4" x14ac:dyDescent="0.3">
      <c r="A712" s="20"/>
      <c r="B712" s="20"/>
      <c r="C712" s="19"/>
      <c r="D712" s="19"/>
      <c r="E712" s="19"/>
      <c r="F712" s="19"/>
      <c r="G712" s="19"/>
      <c r="H712" s="19"/>
      <c r="I712" s="19"/>
      <c r="J712" s="19"/>
      <c r="K712" s="19"/>
      <c r="L712" s="25"/>
      <c r="M712" s="20"/>
      <c r="N712" s="25"/>
      <c r="O712" s="20"/>
    </row>
    <row r="713" spans="1:15" ht="14.4" x14ac:dyDescent="0.3">
      <c r="A713" s="20"/>
      <c r="B713" s="20"/>
      <c r="C713" s="19"/>
      <c r="D713" s="19"/>
      <c r="E713" s="19"/>
      <c r="F713" s="19"/>
      <c r="G713" s="19"/>
      <c r="H713" s="19"/>
      <c r="I713" s="19"/>
      <c r="J713" s="19"/>
      <c r="K713" s="19"/>
      <c r="L713" s="25"/>
      <c r="M713" s="20"/>
      <c r="N713" s="25"/>
      <c r="O713" s="20"/>
    </row>
    <row r="714" spans="1:15" ht="14.4" x14ac:dyDescent="0.3">
      <c r="A714" s="20"/>
      <c r="B714" s="20"/>
      <c r="C714" s="19"/>
      <c r="D714" s="19"/>
      <c r="E714" s="19"/>
      <c r="F714" s="19"/>
      <c r="G714" s="19"/>
      <c r="H714" s="19"/>
      <c r="I714" s="19"/>
      <c r="J714" s="19"/>
      <c r="K714" s="19"/>
      <c r="L714" s="25"/>
      <c r="M714" s="20"/>
      <c r="N714" s="25"/>
      <c r="O714" s="20"/>
    </row>
    <row r="715" spans="1:15" ht="14.4" x14ac:dyDescent="0.3">
      <c r="A715" s="20"/>
      <c r="B715" s="20"/>
      <c r="C715" s="19"/>
      <c r="D715" s="19"/>
      <c r="E715" s="19"/>
      <c r="F715" s="19"/>
      <c r="G715" s="19"/>
      <c r="H715" s="19"/>
      <c r="I715" s="19"/>
      <c r="J715" s="19"/>
      <c r="K715" s="19"/>
      <c r="L715" s="25"/>
      <c r="M715" s="20"/>
      <c r="N715" s="25"/>
      <c r="O715" s="20"/>
    </row>
    <row r="716" spans="1:15" ht="14.4" x14ac:dyDescent="0.3">
      <c r="A716" s="20"/>
      <c r="B716" s="20"/>
      <c r="C716" s="19"/>
      <c r="D716" s="19"/>
      <c r="E716" s="19"/>
      <c r="F716" s="19"/>
      <c r="G716" s="19"/>
      <c r="H716" s="19"/>
      <c r="I716" s="19"/>
      <c r="J716" s="19"/>
      <c r="K716" s="19"/>
      <c r="L716" s="25"/>
      <c r="M716" s="20"/>
      <c r="N716" s="25"/>
      <c r="O716" s="20"/>
    </row>
    <row r="717" spans="1:15" ht="14.4" x14ac:dyDescent="0.3">
      <c r="A717" s="20"/>
      <c r="B717" s="20"/>
      <c r="C717" s="19"/>
      <c r="D717" s="19"/>
      <c r="E717" s="19"/>
      <c r="F717" s="19"/>
      <c r="G717" s="19"/>
      <c r="H717" s="19"/>
      <c r="I717" s="19"/>
      <c r="J717" s="19"/>
      <c r="K717" s="19"/>
      <c r="L717" s="25"/>
      <c r="M717" s="20"/>
      <c r="N717" s="25"/>
      <c r="O717" s="20"/>
    </row>
    <row r="718" spans="1:15" ht="14.4" x14ac:dyDescent="0.3">
      <c r="A718" s="20"/>
      <c r="B718" s="20"/>
      <c r="C718" s="19"/>
      <c r="D718" s="19"/>
      <c r="E718" s="19"/>
      <c r="F718" s="19"/>
      <c r="G718" s="19"/>
      <c r="H718" s="19"/>
      <c r="I718" s="19"/>
      <c r="J718" s="19"/>
      <c r="K718" s="19"/>
      <c r="L718" s="25"/>
      <c r="M718" s="20"/>
      <c r="N718" s="25"/>
      <c r="O718" s="20"/>
    </row>
    <row r="719" spans="1:15" ht="14.4" x14ac:dyDescent="0.3">
      <c r="A719" s="20"/>
      <c r="B719" s="20"/>
      <c r="C719" s="19"/>
      <c r="D719" s="19"/>
      <c r="E719" s="19"/>
      <c r="F719" s="19"/>
      <c r="G719" s="19"/>
      <c r="H719" s="19"/>
      <c r="I719" s="19"/>
      <c r="J719" s="19"/>
      <c r="K719" s="19"/>
      <c r="L719" s="25"/>
      <c r="M719" s="20"/>
      <c r="N719" s="25"/>
      <c r="O719" s="20"/>
    </row>
    <row r="720" spans="1:15" ht="14.4" x14ac:dyDescent="0.3">
      <c r="A720" s="20"/>
      <c r="B720" s="20"/>
      <c r="C720" s="19"/>
      <c r="D720" s="19"/>
      <c r="E720" s="19"/>
      <c r="F720" s="19"/>
      <c r="G720" s="19"/>
      <c r="H720" s="19"/>
      <c r="I720" s="19"/>
      <c r="J720" s="19"/>
      <c r="K720" s="19"/>
      <c r="L720" s="25"/>
      <c r="M720" s="20"/>
      <c r="N720" s="25"/>
      <c r="O720" s="20"/>
    </row>
    <row r="721" spans="1:15" ht="14.4" x14ac:dyDescent="0.3">
      <c r="A721" s="20"/>
      <c r="B721" s="20"/>
      <c r="C721" s="19"/>
      <c r="D721" s="19"/>
      <c r="E721" s="19"/>
      <c r="F721" s="19"/>
      <c r="G721" s="19"/>
      <c r="H721" s="19"/>
      <c r="I721" s="19"/>
      <c r="J721" s="19"/>
      <c r="K721" s="19"/>
      <c r="L721" s="25"/>
      <c r="M721" s="20"/>
      <c r="N721" s="25"/>
      <c r="O721" s="20"/>
    </row>
    <row r="722" spans="1:15" ht="14.4" x14ac:dyDescent="0.3">
      <c r="A722" s="20"/>
      <c r="B722" s="20"/>
      <c r="C722" s="19"/>
      <c r="D722" s="19"/>
      <c r="E722" s="19"/>
      <c r="F722" s="19"/>
      <c r="G722" s="19"/>
      <c r="H722" s="19"/>
      <c r="I722" s="19"/>
      <c r="J722" s="19"/>
      <c r="K722" s="19"/>
      <c r="L722" s="25"/>
      <c r="M722" s="20"/>
      <c r="N722" s="25"/>
      <c r="O722" s="20"/>
    </row>
    <row r="723" spans="1:15" ht="14.4" x14ac:dyDescent="0.3">
      <c r="A723" s="20"/>
      <c r="B723" s="20"/>
      <c r="C723" s="19"/>
      <c r="D723" s="19"/>
      <c r="E723" s="19"/>
      <c r="F723" s="19"/>
      <c r="G723" s="19"/>
      <c r="H723" s="19"/>
      <c r="I723" s="19"/>
      <c r="J723" s="19"/>
      <c r="K723" s="19"/>
      <c r="L723" s="25"/>
      <c r="M723" s="20"/>
      <c r="N723" s="25"/>
      <c r="O723" s="20"/>
    </row>
    <row r="724" spans="1:15" ht="14.4" x14ac:dyDescent="0.3">
      <c r="A724" s="20"/>
      <c r="B724" s="20"/>
      <c r="C724" s="19"/>
      <c r="D724" s="19"/>
      <c r="E724" s="19"/>
      <c r="F724" s="19"/>
      <c r="G724" s="19"/>
      <c r="H724" s="19"/>
      <c r="I724" s="19"/>
      <c r="J724" s="19"/>
      <c r="K724" s="19"/>
      <c r="L724" s="25"/>
      <c r="M724" s="20"/>
      <c r="N724" s="25"/>
      <c r="O724" s="20"/>
    </row>
    <row r="725" spans="1:15" ht="14.4" x14ac:dyDescent="0.3">
      <c r="A725" s="20"/>
      <c r="B725" s="20"/>
      <c r="C725" s="19"/>
      <c r="D725" s="19"/>
      <c r="E725" s="19"/>
      <c r="F725" s="19"/>
      <c r="G725" s="19"/>
      <c r="H725" s="19"/>
      <c r="I725" s="19"/>
      <c r="J725" s="19"/>
      <c r="K725" s="19"/>
      <c r="L725" s="25"/>
      <c r="M725" s="20"/>
      <c r="N725" s="25"/>
      <c r="O725" s="20"/>
    </row>
    <row r="726" spans="1:15" ht="14.4" x14ac:dyDescent="0.3">
      <c r="A726" s="20"/>
      <c r="B726" s="20"/>
      <c r="C726" s="19"/>
      <c r="D726" s="19"/>
      <c r="E726" s="19"/>
      <c r="F726" s="19"/>
      <c r="G726" s="19"/>
      <c r="H726" s="19"/>
      <c r="I726" s="19"/>
      <c r="J726" s="19"/>
      <c r="K726" s="19"/>
      <c r="L726" s="25"/>
      <c r="M726" s="20"/>
      <c r="N726" s="25"/>
      <c r="O726" s="20"/>
    </row>
    <row r="727" spans="1:15" ht="14.4" x14ac:dyDescent="0.3">
      <c r="A727" s="20"/>
      <c r="B727" s="20"/>
      <c r="C727" s="19"/>
      <c r="D727" s="19"/>
      <c r="E727" s="19"/>
      <c r="F727" s="19"/>
      <c r="G727" s="19"/>
      <c r="H727" s="19"/>
      <c r="I727" s="19"/>
      <c r="J727" s="19"/>
      <c r="K727" s="19"/>
      <c r="L727" s="25"/>
      <c r="M727" s="20"/>
      <c r="N727" s="25"/>
      <c r="O727" s="20"/>
    </row>
    <row r="728" spans="1:15" ht="14.4" x14ac:dyDescent="0.3">
      <c r="A728" s="20"/>
      <c r="B728" s="20"/>
      <c r="C728" s="19"/>
      <c r="D728" s="19"/>
      <c r="E728" s="19"/>
      <c r="F728" s="19"/>
      <c r="G728" s="19"/>
      <c r="H728" s="19"/>
      <c r="I728" s="19"/>
      <c r="J728" s="19"/>
      <c r="K728" s="19"/>
      <c r="L728" s="25"/>
      <c r="M728" s="20"/>
      <c r="N728" s="25"/>
      <c r="O728" s="20"/>
    </row>
    <row r="729" spans="1:15" ht="14.4" x14ac:dyDescent="0.3">
      <c r="A729" s="20"/>
      <c r="B729" s="20"/>
      <c r="C729" s="19"/>
      <c r="D729" s="19"/>
      <c r="E729" s="19"/>
      <c r="F729" s="19"/>
      <c r="G729" s="19"/>
      <c r="H729" s="19"/>
      <c r="I729" s="19"/>
      <c r="J729" s="19"/>
      <c r="K729" s="19"/>
      <c r="L729" s="25"/>
      <c r="M729" s="20"/>
      <c r="N729" s="25"/>
      <c r="O729" s="20"/>
    </row>
    <row r="730" spans="1:15" ht="14.4" x14ac:dyDescent="0.3">
      <c r="A730" s="20"/>
      <c r="B730" s="20"/>
      <c r="C730" s="19"/>
      <c r="D730" s="19"/>
      <c r="E730" s="19"/>
      <c r="F730" s="19"/>
      <c r="G730" s="19"/>
      <c r="H730" s="19"/>
      <c r="I730" s="19"/>
      <c r="J730" s="19"/>
      <c r="K730" s="19"/>
      <c r="L730" s="25"/>
      <c r="M730" s="20"/>
      <c r="N730" s="25"/>
      <c r="O730" s="20"/>
    </row>
    <row r="731" spans="1:15" ht="14.4" x14ac:dyDescent="0.3">
      <c r="A731" s="20"/>
      <c r="B731" s="20"/>
      <c r="C731" s="19"/>
      <c r="D731" s="19"/>
      <c r="E731" s="19"/>
      <c r="F731" s="19"/>
      <c r="G731" s="19"/>
      <c r="H731" s="19"/>
      <c r="I731" s="19"/>
      <c r="J731" s="19"/>
      <c r="K731" s="19"/>
      <c r="L731" s="25"/>
      <c r="M731" s="20"/>
      <c r="N731" s="25"/>
      <c r="O731" s="20"/>
    </row>
    <row r="732" spans="1:15" ht="14.4" x14ac:dyDescent="0.3">
      <c r="A732" s="20"/>
      <c r="B732" s="20"/>
      <c r="C732" s="19"/>
      <c r="D732" s="19"/>
      <c r="E732" s="19"/>
      <c r="F732" s="19"/>
      <c r="G732" s="19"/>
      <c r="H732" s="19"/>
      <c r="I732" s="19"/>
      <c r="J732" s="19"/>
      <c r="K732" s="19"/>
      <c r="L732" s="25"/>
      <c r="M732" s="20"/>
      <c r="N732" s="25"/>
      <c r="O732" s="20"/>
    </row>
    <row r="733" spans="1:15" ht="14.4" x14ac:dyDescent="0.3">
      <c r="A733" s="20"/>
      <c r="B733" s="20"/>
      <c r="C733" s="19"/>
      <c r="D733" s="19"/>
      <c r="E733" s="19"/>
      <c r="F733" s="19"/>
      <c r="G733" s="19"/>
      <c r="H733" s="19"/>
      <c r="I733" s="19"/>
      <c r="J733" s="19"/>
      <c r="K733" s="19"/>
      <c r="L733" s="25"/>
      <c r="M733" s="20"/>
      <c r="N733" s="25"/>
      <c r="O733" s="20"/>
    </row>
    <row r="734" spans="1:15" ht="14.4" x14ac:dyDescent="0.3">
      <c r="A734" s="20"/>
      <c r="B734" s="20"/>
      <c r="C734" s="19"/>
      <c r="D734" s="19"/>
      <c r="E734" s="19"/>
      <c r="F734" s="19"/>
      <c r="G734" s="19"/>
      <c r="H734" s="19"/>
      <c r="I734" s="19"/>
      <c r="J734" s="19"/>
      <c r="K734" s="19"/>
      <c r="L734" s="25"/>
      <c r="M734" s="20"/>
      <c r="N734" s="25"/>
      <c r="O734" s="20"/>
    </row>
    <row r="735" spans="1:15" ht="14.4" x14ac:dyDescent="0.3">
      <c r="A735" s="20"/>
      <c r="B735" s="20"/>
      <c r="C735" s="19"/>
      <c r="D735" s="19"/>
      <c r="E735" s="19"/>
      <c r="F735" s="19"/>
      <c r="G735" s="19"/>
      <c r="H735" s="19"/>
      <c r="I735" s="19"/>
      <c r="J735" s="19"/>
      <c r="K735" s="19"/>
      <c r="L735" s="25"/>
      <c r="M735" s="20"/>
      <c r="N735" s="25"/>
      <c r="O735" s="20"/>
    </row>
    <row r="736" spans="1:15" ht="14.4" x14ac:dyDescent="0.3">
      <c r="A736" s="20"/>
      <c r="B736" s="20"/>
      <c r="C736" s="19"/>
      <c r="D736" s="19"/>
      <c r="E736" s="19"/>
      <c r="F736" s="19"/>
      <c r="G736" s="19"/>
      <c r="H736" s="19"/>
      <c r="I736" s="19"/>
      <c r="J736" s="19"/>
      <c r="K736" s="19"/>
      <c r="L736" s="25"/>
      <c r="M736" s="20"/>
      <c r="N736" s="25"/>
      <c r="O736" s="20"/>
    </row>
    <row r="737" spans="1:15" ht="14.4" x14ac:dyDescent="0.3">
      <c r="A737" s="20"/>
      <c r="B737" s="20"/>
      <c r="C737" s="19"/>
      <c r="D737" s="19"/>
      <c r="E737" s="19"/>
      <c r="F737" s="19"/>
      <c r="G737" s="19"/>
      <c r="H737" s="19"/>
      <c r="I737" s="19"/>
      <c r="J737" s="19"/>
      <c r="K737" s="19"/>
      <c r="L737" s="25"/>
      <c r="M737" s="20"/>
      <c r="N737" s="25"/>
      <c r="O737" s="20"/>
    </row>
    <row r="738" spans="1:15" ht="14.4" x14ac:dyDescent="0.3">
      <c r="A738" s="20"/>
      <c r="B738" s="20"/>
      <c r="C738" s="19"/>
      <c r="D738" s="19"/>
      <c r="E738" s="19"/>
      <c r="F738" s="19"/>
      <c r="G738" s="19"/>
      <c r="H738" s="19"/>
      <c r="I738" s="19"/>
      <c r="J738" s="19"/>
      <c r="K738" s="19"/>
      <c r="L738" s="25"/>
      <c r="M738" s="20"/>
      <c r="N738" s="25"/>
      <c r="O738" s="20"/>
    </row>
    <row r="739" spans="1:15" ht="14.4" x14ac:dyDescent="0.3">
      <c r="A739" s="20"/>
      <c r="B739" s="20"/>
      <c r="C739" s="19"/>
      <c r="D739" s="19"/>
      <c r="E739" s="19"/>
      <c r="F739" s="19"/>
      <c r="G739" s="19"/>
      <c r="H739" s="19"/>
      <c r="I739" s="19"/>
      <c r="J739" s="19"/>
      <c r="K739" s="19"/>
      <c r="L739" s="25"/>
      <c r="M739" s="20"/>
      <c r="N739" s="25"/>
      <c r="O739" s="20"/>
    </row>
    <row r="740" spans="1:15" ht="14.4" x14ac:dyDescent="0.3">
      <c r="A740" s="20"/>
      <c r="B740" s="20"/>
      <c r="C740" s="19"/>
      <c r="D740" s="19"/>
      <c r="E740" s="19"/>
      <c r="F740" s="19"/>
      <c r="G740" s="19"/>
      <c r="H740" s="19"/>
      <c r="I740" s="19"/>
      <c r="J740" s="19"/>
      <c r="K740" s="19"/>
      <c r="L740" s="25"/>
      <c r="M740" s="20"/>
      <c r="N740" s="25"/>
      <c r="O740" s="20"/>
    </row>
    <row r="741" spans="1:15" ht="14.4" x14ac:dyDescent="0.3">
      <c r="A741" s="20"/>
      <c r="B741" s="20"/>
      <c r="C741" s="19"/>
      <c r="D741" s="19"/>
      <c r="E741" s="19"/>
      <c r="F741" s="19"/>
      <c r="G741" s="19"/>
      <c r="H741" s="19"/>
      <c r="I741" s="19"/>
      <c r="J741" s="19"/>
      <c r="K741" s="19"/>
      <c r="L741" s="25"/>
      <c r="M741" s="20"/>
      <c r="N741" s="25"/>
      <c r="O741" s="20"/>
    </row>
    <row r="742" spans="1:15" ht="14.4" x14ac:dyDescent="0.3">
      <c r="A742" s="20"/>
      <c r="B742" s="20"/>
      <c r="C742" s="19"/>
      <c r="D742" s="19"/>
      <c r="E742" s="19"/>
      <c r="F742" s="19"/>
      <c r="G742" s="19"/>
      <c r="H742" s="19"/>
      <c r="I742" s="19"/>
      <c r="J742" s="19"/>
      <c r="K742" s="19"/>
      <c r="L742" s="25"/>
      <c r="M742" s="20"/>
      <c r="N742" s="25"/>
      <c r="O742" s="20"/>
    </row>
    <row r="743" spans="1:15" ht="14.4" x14ac:dyDescent="0.3">
      <c r="A743" s="20"/>
      <c r="B743" s="20"/>
      <c r="C743" s="19"/>
      <c r="D743" s="19"/>
      <c r="E743" s="19"/>
      <c r="F743" s="19"/>
      <c r="G743" s="19"/>
      <c r="H743" s="19"/>
      <c r="I743" s="19"/>
      <c r="J743" s="19"/>
      <c r="K743" s="19"/>
      <c r="L743" s="25"/>
      <c r="M743" s="20"/>
      <c r="N743" s="25"/>
      <c r="O743" s="20"/>
    </row>
    <row r="744" spans="1:15" ht="14.4" x14ac:dyDescent="0.3">
      <c r="A744" s="20"/>
      <c r="B744" s="20"/>
      <c r="C744" s="19"/>
      <c r="D744" s="19"/>
      <c r="E744" s="19"/>
      <c r="F744" s="19"/>
      <c r="G744" s="19"/>
      <c r="H744" s="19"/>
      <c r="I744" s="19"/>
      <c r="J744" s="19"/>
      <c r="K744" s="19"/>
      <c r="L744" s="25"/>
      <c r="M744" s="20"/>
      <c r="N744" s="25"/>
      <c r="O744" s="20"/>
    </row>
    <row r="745" spans="1:15" ht="14.4" x14ac:dyDescent="0.3">
      <c r="A745" s="20"/>
      <c r="B745" s="20"/>
      <c r="C745" s="19"/>
      <c r="D745" s="19"/>
      <c r="E745" s="19"/>
      <c r="F745" s="19"/>
      <c r="G745" s="19"/>
      <c r="H745" s="19"/>
      <c r="I745" s="19"/>
      <c r="J745" s="19"/>
      <c r="K745" s="19"/>
      <c r="L745" s="25"/>
      <c r="M745" s="20"/>
      <c r="N745" s="25"/>
      <c r="O745" s="20"/>
    </row>
    <row r="746" spans="1:15" ht="14.4" x14ac:dyDescent="0.3">
      <c r="A746" s="20"/>
      <c r="B746" s="20"/>
      <c r="C746" s="19"/>
      <c r="D746" s="19"/>
      <c r="E746" s="19"/>
      <c r="F746" s="19"/>
      <c r="G746" s="19"/>
      <c r="H746" s="19"/>
      <c r="I746" s="19"/>
      <c r="J746" s="19"/>
      <c r="K746" s="19"/>
      <c r="L746" s="25"/>
      <c r="M746" s="20"/>
      <c r="N746" s="25"/>
      <c r="O746" s="20"/>
    </row>
    <row r="747" spans="1:15" ht="14.4" x14ac:dyDescent="0.3">
      <c r="A747" s="20"/>
      <c r="B747" s="20"/>
      <c r="C747" s="19"/>
      <c r="D747" s="19"/>
      <c r="E747" s="19"/>
      <c r="F747" s="19"/>
      <c r="G747" s="19"/>
      <c r="H747" s="19"/>
      <c r="I747" s="19"/>
      <c r="J747" s="19"/>
      <c r="K747" s="19"/>
      <c r="L747" s="25"/>
      <c r="M747" s="20"/>
      <c r="N747" s="25"/>
      <c r="O747" s="20"/>
    </row>
    <row r="748" spans="1:15" ht="14.4" x14ac:dyDescent="0.3">
      <c r="A748" s="20"/>
      <c r="B748" s="20"/>
      <c r="C748" s="19"/>
      <c r="D748" s="19"/>
      <c r="E748" s="19"/>
      <c r="F748" s="19"/>
      <c r="G748" s="19"/>
      <c r="H748" s="19"/>
      <c r="I748" s="19"/>
      <c r="J748" s="19"/>
      <c r="K748" s="19"/>
      <c r="L748" s="25"/>
      <c r="M748" s="20"/>
      <c r="N748" s="25"/>
      <c r="O748" s="20"/>
    </row>
    <row r="749" spans="1:15" ht="14.4" x14ac:dyDescent="0.3">
      <c r="A749" s="20"/>
      <c r="B749" s="20"/>
      <c r="C749" s="19"/>
      <c r="D749" s="19"/>
      <c r="E749" s="19"/>
      <c r="F749" s="19"/>
      <c r="G749" s="19"/>
      <c r="H749" s="19"/>
      <c r="I749" s="19"/>
      <c r="J749" s="19"/>
      <c r="K749" s="19"/>
      <c r="L749" s="25"/>
      <c r="M749" s="20"/>
      <c r="N749" s="25"/>
      <c r="O749" s="20"/>
    </row>
    <row r="750" spans="1:15" ht="14.4" x14ac:dyDescent="0.3">
      <c r="A750" s="20"/>
      <c r="B750" s="20"/>
      <c r="C750" s="19"/>
      <c r="D750" s="19"/>
      <c r="E750" s="19"/>
      <c r="F750" s="19"/>
      <c r="G750" s="19"/>
      <c r="H750" s="19"/>
      <c r="I750" s="19"/>
      <c r="J750" s="19"/>
      <c r="K750" s="19"/>
      <c r="L750" s="25"/>
      <c r="M750" s="20"/>
      <c r="N750" s="25"/>
      <c r="O750" s="20"/>
    </row>
    <row r="751" spans="1:15" ht="14.4" x14ac:dyDescent="0.3">
      <c r="A751" s="20"/>
      <c r="B751" s="20"/>
      <c r="C751" s="19"/>
      <c r="D751" s="19"/>
      <c r="E751" s="19"/>
      <c r="F751" s="19"/>
      <c r="G751" s="19"/>
      <c r="H751" s="19"/>
      <c r="I751" s="19"/>
      <c r="J751" s="19"/>
      <c r="K751" s="19"/>
      <c r="L751" s="25"/>
      <c r="M751" s="20"/>
      <c r="N751" s="25"/>
      <c r="O751" s="20"/>
    </row>
    <row r="752" spans="1:15" ht="14.4" x14ac:dyDescent="0.3">
      <c r="A752" s="20"/>
      <c r="B752" s="20"/>
      <c r="C752" s="19"/>
      <c r="D752" s="19"/>
      <c r="E752" s="19"/>
      <c r="F752" s="19"/>
      <c r="G752" s="19"/>
      <c r="H752" s="19"/>
      <c r="I752" s="19"/>
      <c r="J752" s="19"/>
      <c r="K752" s="19"/>
      <c r="L752" s="25"/>
      <c r="M752" s="20"/>
      <c r="N752" s="25"/>
      <c r="O752" s="20"/>
    </row>
    <row r="753" spans="1:15" ht="14.4" x14ac:dyDescent="0.3">
      <c r="A753" s="20"/>
      <c r="B753" s="20"/>
      <c r="C753" s="19"/>
      <c r="D753" s="19"/>
      <c r="E753" s="19"/>
      <c r="F753" s="19"/>
      <c r="G753" s="19"/>
      <c r="H753" s="19"/>
      <c r="I753" s="19"/>
      <c r="J753" s="19"/>
      <c r="K753" s="19"/>
      <c r="L753" s="25"/>
      <c r="M753" s="20"/>
      <c r="N753" s="25"/>
      <c r="O753" s="20"/>
    </row>
    <row r="754" spans="1:15" ht="14.4" x14ac:dyDescent="0.3">
      <c r="A754" s="20"/>
      <c r="B754" s="20"/>
      <c r="C754" s="19"/>
      <c r="D754" s="19"/>
      <c r="E754" s="19"/>
      <c r="F754" s="19"/>
      <c r="G754" s="19"/>
      <c r="H754" s="19"/>
      <c r="I754" s="19"/>
      <c r="J754" s="19"/>
      <c r="K754" s="19"/>
      <c r="L754" s="25"/>
      <c r="M754" s="20"/>
      <c r="N754" s="25"/>
      <c r="O754" s="20"/>
    </row>
    <row r="755" spans="1:15" ht="14.4" x14ac:dyDescent="0.3">
      <c r="A755" s="20"/>
      <c r="B755" s="20"/>
      <c r="C755" s="19"/>
      <c r="D755" s="19"/>
      <c r="E755" s="19"/>
      <c r="F755" s="19"/>
      <c r="G755" s="19"/>
      <c r="H755" s="19"/>
      <c r="I755" s="19"/>
      <c r="J755" s="19"/>
      <c r="K755" s="19"/>
      <c r="L755" s="25"/>
      <c r="M755" s="20"/>
      <c r="N755" s="25"/>
      <c r="O755" s="20"/>
    </row>
    <row r="756" spans="1:15" ht="14.4" x14ac:dyDescent="0.3">
      <c r="A756" s="20"/>
      <c r="B756" s="20"/>
      <c r="C756" s="19"/>
      <c r="D756" s="19"/>
      <c r="E756" s="19"/>
      <c r="F756" s="19"/>
      <c r="G756" s="19"/>
      <c r="H756" s="19"/>
      <c r="I756" s="19"/>
      <c r="J756" s="19"/>
      <c r="K756" s="19"/>
      <c r="L756" s="25"/>
      <c r="M756" s="20"/>
      <c r="N756" s="25"/>
      <c r="O756" s="20"/>
    </row>
    <row r="757" spans="1:15" ht="14.4" x14ac:dyDescent="0.3">
      <c r="A757" s="20"/>
      <c r="B757" s="20"/>
      <c r="C757" s="19"/>
      <c r="D757" s="19"/>
      <c r="E757" s="19"/>
      <c r="F757" s="19"/>
      <c r="G757" s="19"/>
      <c r="H757" s="19"/>
      <c r="I757" s="19"/>
      <c r="J757" s="19"/>
      <c r="K757" s="19"/>
      <c r="L757" s="25"/>
      <c r="M757" s="20"/>
      <c r="N757" s="25"/>
      <c r="O757" s="20"/>
    </row>
    <row r="758" spans="1:15" ht="14.4" x14ac:dyDescent="0.3">
      <c r="A758" s="20"/>
      <c r="B758" s="20"/>
      <c r="C758" s="19"/>
      <c r="D758" s="19"/>
      <c r="E758" s="19"/>
      <c r="F758" s="19"/>
      <c r="G758" s="19"/>
      <c r="H758" s="19"/>
      <c r="I758" s="19"/>
      <c r="J758" s="19"/>
      <c r="K758" s="19"/>
      <c r="L758" s="25"/>
      <c r="M758" s="20"/>
      <c r="N758" s="25"/>
      <c r="O758" s="20"/>
    </row>
    <row r="759" spans="1:15" ht="14.4" x14ac:dyDescent="0.3">
      <c r="A759" s="20"/>
      <c r="B759" s="20"/>
      <c r="C759" s="19"/>
      <c r="D759" s="19"/>
      <c r="E759" s="19"/>
      <c r="F759" s="19"/>
      <c r="G759" s="19"/>
      <c r="H759" s="19"/>
      <c r="I759" s="19"/>
      <c r="J759" s="19"/>
      <c r="K759" s="19"/>
      <c r="L759" s="25"/>
      <c r="M759" s="20"/>
      <c r="N759" s="25"/>
      <c r="O759" s="20"/>
    </row>
    <row r="760" spans="1:15" ht="14.4" x14ac:dyDescent="0.3">
      <c r="A760" s="20"/>
      <c r="B760" s="20"/>
      <c r="C760" s="19"/>
      <c r="D760" s="19"/>
      <c r="E760" s="19"/>
      <c r="F760" s="19"/>
      <c r="G760" s="19"/>
      <c r="H760" s="19"/>
      <c r="I760" s="19"/>
      <c r="J760" s="19"/>
      <c r="K760" s="19"/>
      <c r="L760" s="25"/>
      <c r="M760" s="20"/>
      <c r="N760" s="25"/>
      <c r="O760" s="20"/>
    </row>
    <row r="761" spans="1:15" ht="14.4" x14ac:dyDescent="0.3">
      <c r="A761" s="20"/>
      <c r="B761" s="20"/>
      <c r="C761" s="19"/>
      <c r="D761" s="19"/>
      <c r="E761" s="19"/>
      <c r="F761" s="19"/>
      <c r="G761" s="19"/>
      <c r="H761" s="19"/>
      <c r="I761" s="19"/>
      <c r="J761" s="19"/>
      <c r="K761" s="19"/>
      <c r="L761" s="25"/>
      <c r="M761" s="20"/>
      <c r="N761" s="25"/>
      <c r="O761" s="20"/>
    </row>
    <row r="762" spans="1:15" ht="14.4" x14ac:dyDescent="0.3">
      <c r="A762" s="20"/>
      <c r="B762" s="20"/>
      <c r="C762" s="19"/>
      <c r="D762" s="19"/>
      <c r="E762" s="19"/>
      <c r="F762" s="19"/>
      <c r="G762" s="19"/>
      <c r="H762" s="19"/>
      <c r="I762" s="19"/>
      <c r="J762" s="19"/>
      <c r="K762" s="19"/>
      <c r="L762" s="25"/>
      <c r="M762" s="20"/>
      <c r="N762" s="25"/>
      <c r="O762" s="20"/>
    </row>
    <row r="763" spans="1:15" ht="14.4" x14ac:dyDescent="0.3">
      <c r="A763" s="20"/>
      <c r="B763" s="20"/>
      <c r="C763" s="19"/>
      <c r="D763" s="19"/>
      <c r="E763" s="19"/>
      <c r="F763" s="19"/>
      <c r="G763" s="19"/>
      <c r="H763" s="19"/>
      <c r="I763" s="19"/>
      <c r="J763" s="19"/>
      <c r="K763" s="19"/>
      <c r="L763" s="25"/>
      <c r="M763" s="20"/>
      <c r="N763" s="25"/>
      <c r="O763" s="20"/>
    </row>
    <row r="764" spans="1:15" ht="14.4" x14ac:dyDescent="0.3">
      <c r="A764" s="20"/>
      <c r="B764" s="20"/>
      <c r="C764" s="19"/>
      <c r="D764" s="19"/>
      <c r="E764" s="19"/>
      <c r="F764" s="19"/>
      <c r="G764" s="19"/>
      <c r="H764" s="19"/>
      <c r="I764" s="19"/>
      <c r="J764" s="19"/>
      <c r="K764" s="19"/>
      <c r="L764" s="25"/>
      <c r="M764" s="20"/>
      <c r="N764" s="25"/>
      <c r="O764" s="20"/>
    </row>
    <row r="765" spans="1:15" ht="14.4" x14ac:dyDescent="0.3">
      <c r="A765" s="20"/>
      <c r="B765" s="20"/>
      <c r="C765" s="19"/>
      <c r="D765" s="19"/>
      <c r="E765" s="19"/>
      <c r="F765" s="19"/>
      <c r="G765" s="19"/>
      <c r="H765" s="19"/>
      <c r="I765" s="19"/>
      <c r="J765" s="19"/>
      <c r="K765" s="19"/>
      <c r="L765" s="25"/>
      <c r="M765" s="20"/>
      <c r="N765" s="25"/>
      <c r="O765" s="20"/>
    </row>
    <row r="766" spans="1:15" ht="14.4" x14ac:dyDescent="0.3">
      <c r="A766" s="20"/>
      <c r="B766" s="20"/>
      <c r="C766" s="19"/>
      <c r="D766" s="19"/>
      <c r="E766" s="19"/>
      <c r="F766" s="19"/>
      <c r="G766" s="19"/>
      <c r="H766" s="19"/>
      <c r="I766" s="19"/>
      <c r="J766" s="19"/>
      <c r="K766" s="19"/>
      <c r="L766" s="25"/>
      <c r="M766" s="20"/>
      <c r="N766" s="25"/>
      <c r="O766" s="20"/>
    </row>
    <row r="767" spans="1:15" ht="14.4" x14ac:dyDescent="0.3">
      <c r="A767" s="20"/>
      <c r="B767" s="20"/>
      <c r="C767" s="19"/>
      <c r="D767" s="19"/>
      <c r="E767" s="19"/>
      <c r="F767" s="19"/>
      <c r="G767" s="19"/>
      <c r="H767" s="19"/>
      <c r="I767" s="19"/>
      <c r="J767" s="19"/>
      <c r="K767" s="19"/>
      <c r="L767" s="25"/>
      <c r="M767" s="20"/>
      <c r="N767" s="25"/>
      <c r="O767" s="20"/>
    </row>
    <row r="768" spans="1:15" ht="14.4" x14ac:dyDescent="0.3">
      <c r="A768" s="20"/>
      <c r="B768" s="20"/>
      <c r="C768" s="19"/>
      <c r="D768" s="19"/>
      <c r="E768" s="19"/>
      <c r="F768" s="19"/>
      <c r="G768" s="19"/>
      <c r="H768" s="19"/>
      <c r="I768" s="19"/>
      <c r="J768" s="19"/>
      <c r="K768" s="19"/>
      <c r="L768" s="25"/>
      <c r="M768" s="20"/>
      <c r="N768" s="25"/>
      <c r="O768" s="20"/>
    </row>
    <row r="769" spans="1:15" ht="14.4" x14ac:dyDescent="0.3">
      <c r="A769" s="20"/>
      <c r="B769" s="20"/>
      <c r="C769" s="19"/>
      <c r="D769" s="19"/>
      <c r="E769" s="19"/>
      <c r="F769" s="19"/>
      <c r="G769" s="19"/>
      <c r="H769" s="19"/>
      <c r="I769" s="19"/>
      <c r="J769" s="19"/>
      <c r="K769" s="19"/>
      <c r="L769" s="25"/>
      <c r="M769" s="20"/>
      <c r="N769" s="25"/>
      <c r="O769" s="20"/>
    </row>
    <row r="770" spans="1:15" ht="14.4" x14ac:dyDescent="0.3">
      <c r="A770" s="20"/>
      <c r="B770" s="20"/>
      <c r="C770" s="19"/>
      <c r="D770" s="19"/>
      <c r="E770" s="19"/>
      <c r="F770" s="19"/>
      <c r="G770" s="19"/>
      <c r="H770" s="19"/>
      <c r="I770" s="19"/>
      <c r="J770" s="19"/>
      <c r="K770" s="19"/>
      <c r="L770" s="25"/>
      <c r="M770" s="20"/>
      <c r="N770" s="25"/>
      <c r="O770" s="20"/>
    </row>
    <row r="771" spans="1:15" ht="14.4" x14ac:dyDescent="0.3">
      <c r="A771" s="20"/>
      <c r="B771" s="20"/>
      <c r="C771" s="19"/>
      <c r="D771" s="19"/>
      <c r="E771" s="19"/>
      <c r="F771" s="19"/>
      <c r="G771" s="19"/>
      <c r="H771" s="19"/>
      <c r="I771" s="19"/>
      <c r="J771" s="19"/>
      <c r="K771" s="19"/>
      <c r="L771" s="25"/>
      <c r="M771" s="20"/>
      <c r="N771" s="25"/>
      <c r="O771" s="20"/>
    </row>
    <row r="772" spans="1:15" ht="14.4" x14ac:dyDescent="0.3">
      <c r="A772" s="20"/>
      <c r="B772" s="20"/>
      <c r="C772" s="19"/>
      <c r="D772" s="19"/>
      <c r="E772" s="19"/>
      <c r="F772" s="19"/>
      <c r="G772" s="19"/>
      <c r="H772" s="19"/>
      <c r="I772" s="19"/>
      <c r="J772" s="19"/>
      <c r="K772" s="19"/>
      <c r="L772" s="25"/>
      <c r="M772" s="20"/>
      <c r="N772" s="25"/>
      <c r="O772" s="20"/>
    </row>
    <row r="773" spans="1:15" ht="14.4" x14ac:dyDescent="0.3">
      <c r="A773" s="20"/>
      <c r="B773" s="20"/>
      <c r="C773" s="19"/>
      <c r="D773" s="19"/>
      <c r="E773" s="19"/>
      <c r="F773" s="19"/>
      <c r="G773" s="19"/>
      <c r="H773" s="19"/>
      <c r="I773" s="19"/>
      <c r="J773" s="19"/>
      <c r="K773" s="19"/>
      <c r="L773" s="25"/>
      <c r="M773" s="20"/>
      <c r="N773" s="25"/>
      <c r="O773" s="20"/>
    </row>
    <row r="774" spans="1:15" ht="14.4" x14ac:dyDescent="0.3">
      <c r="A774" s="20"/>
      <c r="B774" s="20"/>
      <c r="C774" s="19"/>
      <c r="D774" s="19"/>
      <c r="E774" s="19"/>
      <c r="F774" s="19"/>
      <c r="G774" s="19"/>
      <c r="H774" s="19"/>
      <c r="I774" s="19"/>
      <c r="J774" s="19"/>
      <c r="K774" s="19"/>
      <c r="L774" s="25"/>
      <c r="M774" s="20"/>
      <c r="N774" s="25"/>
      <c r="O774" s="20"/>
    </row>
    <row r="775" spans="1:15" ht="14.4" x14ac:dyDescent="0.3">
      <c r="A775" s="20"/>
      <c r="B775" s="20"/>
      <c r="C775" s="19"/>
      <c r="D775" s="19"/>
      <c r="E775" s="19"/>
      <c r="F775" s="19"/>
      <c r="G775" s="19"/>
      <c r="H775" s="19"/>
      <c r="I775" s="19"/>
      <c r="J775" s="19"/>
      <c r="K775" s="19"/>
      <c r="L775" s="25"/>
      <c r="M775" s="20"/>
      <c r="N775" s="25"/>
      <c r="O775" s="20"/>
    </row>
    <row r="776" spans="1:15" ht="14.4" x14ac:dyDescent="0.3">
      <c r="A776" s="20"/>
      <c r="B776" s="20"/>
      <c r="C776" s="19"/>
      <c r="D776" s="19"/>
      <c r="E776" s="19"/>
      <c r="F776" s="19"/>
      <c r="G776" s="19"/>
      <c r="H776" s="19"/>
      <c r="I776" s="19"/>
      <c r="J776" s="19"/>
      <c r="K776" s="19"/>
      <c r="L776" s="25"/>
      <c r="M776" s="20"/>
      <c r="N776" s="25"/>
      <c r="O776" s="20"/>
    </row>
    <row r="777" spans="1:15" ht="14.4" x14ac:dyDescent="0.3">
      <c r="A777" s="20"/>
      <c r="B777" s="20"/>
      <c r="C777" s="19"/>
      <c r="D777" s="19"/>
      <c r="E777" s="19"/>
      <c r="F777" s="19"/>
      <c r="G777" s="19"/>
      <c r="H777" s="19"/>
      <c r="I777" s="19"/>
      <c r="J777" s="19"/>
      <c r="K777" s="19"/>
      <c r="L777" s="25"/>
      <c r="M777" s="20"/>
      <c r="N777" s="25"/>
      <c r="O777" s="20"/>
    </row>
    <row r="778" spans="1:15" ht="14.4" x14ac:dyDescent="0.3">
      <c r="A778" s="20"/>
      <c r="B778" s="20"/>
      <c r="C778" s="19"/>
      <c r="D778" s="19"/>
      <c r="E778" s="19"/>
      <c r="F778" s="19"/>
      <c r="G778" s="19"/>
      <c r="H778" s="19"/>
      <c r="I778" s="19"/>
      <c r="J778" s="19"/>
      <c r="K778" s="19"/>
      <c r="L778" s="25"/>
      <c r="M778" s="20"/>
      <c r="N778" s="25"/>
      <c r="O778" s="20"/>
    </row>
    <row r="779" spans="1:15" ht="14.4" x14ac:dyDescent="0.3">
      <c r="A779" s="20"/>
      <c r="B779" s="20"/>
      <c r="C779" s="19"/>
      <c r="D779" s="19"/>
      <c r="E779" s="19"/>
      <c r="F779" s="19"/>
      <c r="G779" s="19"/>
      <c r="H779" s="19"/>
      <c r="I779" s="19"/>
      <c r="J779" s="19"/>
      <c r="K779" s="19"/>
      <c r="L779" s="25"/>
      <c r="M779" s="20"/>
      <c r="N779" s="25"/>
      <c r="O779" s="20"/>
    </row>
    <row r="780" spans="1:15" ht="14.4" x14ac:dyDescent="0.3">
      <c r="A780" s="20"/>
      <c r="B780" s="20"/>
      <c r="C780" s="19"/>
      <c r="D780" s="19"/>
      <c r="E780" s="19"/>
      <c r="F780" s="19"/>
      <c r="G780" s="19"/>
      <c r="H780" s="19"/>
      <c r="I780" s="19"/>
      <c r="J780" s="19"/>
      <c r="K780" s="19"/>
      <c r="L780" s="25"/>
      <c r="M780" s="20"/>
      <c r="N780" s="25"/>
      <c r="O780" s="20"/>
    </row>
    <row r="781" spans="1:15" ht="14.4" x14ac:dyDescent="0.3">
      <c r="A781" s="20"/>
      <c r="B781" s="20"/>
      <c r="C781" s="19"/>
      <c r="D781" s="19"/>
      <c r="E781" s="19"/>
      <c r="F781" s="19"/>
      <c r="G781" s="19"/>
      <c r="H781" s="19"/>
      <c r="I781" s="19"/>
      <c r="J781" s="19"/>
      <c r="K781" s="19"/>
      <c r="L781" s="25"/>
      <c r="M781" s="20"/>
      <c r="N781" s="25"/>
      <c r="O781" s="20"/>
    </row>
    <row r="782" spans="1:15" ht="14.4" x14ac:dyDescent="0.3">
      <c r="A782" s="20"/>
      <c r="B782" s="20"/>
      <c r="C782" s="19"/>
      <c r="D782" s="19"/>
      <c r="E782" s="19"/>
      <c r="F782" s="19"/>
      <c r="G782" s="19"/>
      <c r="H782" s="19"/>
      <c r="I782" s="19"/>
      <c r="J782" s="19"/>
      <c r="K782" s="19"/>
      <c r="L782" s="25"/>
      <c r="M782" s="20"/>
      <c r="N782" s="25"/>
      <c r="O782" s="20"/>
    </row>
    <row r="783" spans="1:15" ht="14.4" x14ac:dyDescent="0.3">
      <c r="A783" s="20"/>
      <c r="B783" s="20"/>
      <c r="C783" s="19"/>
      <c r="D783" s="19"/>
      <c r="E783" s="19"/>
      <c r="F783" s="19"/>
      <c r="G783" s="19"/>
      <c r="H783" s="19"/>
      <c r="I783" s="19"/>
      <c r="J783" s="19"/>
      <c r="K783" s="19"/>
      <c r="L783" s="25"/>
      <c r="M783" s="20"/>
      <c r="N783" s="25"/>
      <c r="O783" s="20"/>
    </row>
    <row r="784" spans="1:15" ht="14.4" x14ac:dyDescent="0.3">
      <c r="A784" s="20"/>
      <c r="B784" s="20"/>
      <c r="C784" s="19"/>
      <c r="D784" s="19"/>
      <c r="E784" s="19"/>
      <c r="F784" s="19"/>
      <c r="G784" s="19"/>
      <c r="H784" s="19"/>
      <c r="I784" s="19"/>
      <c r="J784" s="19"/>
      <c r="K784" s="19"/>
      <c r="L784" s="25"/>
      <c r="M784" s="20"/>
      <c r="N784" s="25"/>
      <c r="O784" s="20"/>
    </row>
    <row r="785" spans="1:15" ht="14.4" x14ac:dyDescent="0.3">
      <c r="A785" s="20"/>
      <c r="B785" s="20"/>
      <c r="C785" s="19"/>
      <c r="D785" s="19"/>
      <c r="E785" s="19"/>
      <c r="F785" s="19"/>
      <c r="G785" s="19"/>
      <c r="H785" s="19"/>
      <c r="I785" s="19"/>
      <c r="J785" s="19"/>
      <c r="K785" s="19"/>
      <c r="L785" s="25"/>
      <c r="M785" s="20"/>
      <c r="N785" s="25"/>
      <c r="O785" s="20"/>
    </row>
    <row r="786" spans="1:15" ht="14.4" x14ac:dyDescent="0.3">
      <c r="A786" s="20"/>
      <c r="B786" s="20"/>
      <c r="C786" s="19"/>
      <c r="D786" s="19"/>
      <c r="E786" s="19"/>
      <c r="F786" s="19"/>
      <c r="G786" s="19"/>
      <c r="H786" s="19"/>
      <c r="I786" s="19"/>
      <c r="J786" s="19"/>
      <c r="K786" s="19"/>
      <c r="L786" s="25"/>
      <c r="M786" s="20"/>
      <c r="N786" s="25"/>
      <c r="O786" s="20"/>
    </row>
    <row r="787" spans="1:15" ht="14.4" x14ac:dyDescent="0.3">
      <c r="A787" s="20"/>
      <c r="B787" s="20"/>
      <c r="C787" s="19"/>
      <c r="D787" s="19"/>
      <c r="E787" s="19"/>
      <c r="F787" s="19"/>
      <c r="G787" s="19"/>
      <c r="H787" s="19"/>
      <c r="I787" s="19"/>
      <c r="J787" s="19"/>
      <c r="K787" s="19"/>
      <c r="L787" s="25"/>
      <c r="M787" s="20"/>
      <c r="N787" s="25"/>
      <c r="O787" s="20"/>
    </row>
    <row r="788" spans="1:15" ht="14.4" x14ac:dyDescent="0.3">
      <c r="A788" s="20"/>
      <c r="B788" s="20"/>
      <c r="C788" s="19"/>
      <c r="D788" s="19"/>
      <c r="E788" s="19"/>
      <c r="F788" s="19"/>
      <c r="G788" s="19"/>
      <c r="H788" s="19"/>
      <c r="I788" s="19"/>
      <c r="J788" s="19"/>
      <c r="K788" s="19"/>
      <c r="L788" s="25"/>
      <c r="M788" s="20"/>
      <c r="N788" s="25"/>
      <c r="O788" s="20"/>
    </row>
    <row r="789" spans="1:15" ht="14.4" x14ac:dyDescent="0.3">
      <c r="A789" s="20"/>
      <c r="B789" s="20"/>
      <c r="C789" s="19"/>
      <c r="D789" s="19"/>
      <c r="E789" s="19"/>
      <c r="F789" s="19"/>
      <c r="G789" s="19"/>
      <c r="H789" s="19"/>
      <c r="I789" s="19"/>
      <c r="J789" s="19"/>
      <c r="K789" s="19"/>
      <c r="L789" s="25"/>
      <c r="M789" s="20"/>
      <c r="N789" s="25"/>
      <c r="O789" s="20"/>
    </row>
    <row r="790" spans="1:15" ht="14.4" x14ac:dyDescent="0.3">
      <c r="A790" s="20"/>
      <c r="B790" s="20"/>
      <c r="C790" s="19"/>
      <c r="D790" s="19"/>
      <c r="E790" s="19"/>
      <c r="F790" s="19"/>
      <c r="G790" s="19"/>
      <c r="H790" s="19"/>
      <c r="I790" s="19"/>
      <c r="J790" s="19"/>
      <c r="K790" s="19"/>
      <c r="L790" s="25"/>
      <c r="M790" s="20"/>
      <c r="N790" s="25"/>
      <c r="O790" s="20"/>
    </row>
    <row r="791" spans="1:15" ht="14.4" x14ac:dyDescent="0.3">
      <c r="A791" s="20"/>
      <c r="B791" s="20"/>
      <c r="C791" s="19"/>
      <c r="D791" s="19"/>
      <c r="E791" s="19"/>
      <c r="F791" s="19"/>
      <c r="G791" s="19"/>
      <c r="H791" s="19"/>
      <c r="I791" s="19"/>
      <c r="J791" s="19"/>
      <c r="K791" s="19"/>
      <c r="L791" s="25"/>
      <c r="M791" s="20"/>
      <c r="N791" s="25"/>
      <c r="O791" s="20"/>
    </row>
    <row r="792" spans="1:15" ht="14.4" x14ac:dyDescent="0.3">
      <c r="A792" s="20"/>
      <c r="B792" s="20"/>
      <c r="C792" s="19"/>
      <c r="D792" s="19"/>
      <c r="E792" s="19"/>
      <c r="F792" s="19"/>
      <c r="G792" s="19"/>
      <c r="H792" s="19"/>
      <c r="I792" s="19"/>
      <c r="J792" s="19"/>
      <c r="K792" s="19"/>
      <c r="L792" s="25"/>
      <c r="M792" s="20"/>
      <c r="N792" s="25"/>
      <c r="O792" s="20"/>
    </row>
    <row r="793" spans="1:15" ht="14.4" x14ac:dyDescent="0.3">
      <c r="A793" s="20"/>
      <c r="B793" s="20"/>
      <c r="C793" s="19"/>
      <c r="D793" s="19"/>
      <c r="E793" s="19"/>
      <c r="F793" s="19"/>
      <c r="G793" s="19"/>
      <c r="H793" s="19"/>
      <c r="I793" s="19"/>
      <c r="J793" s="19"/>
      <c r="K793" s="19"/>
      <c r="L793" s="25"/>
      <c r="M793" s="20"/>
      <c r="N793" s="25"/>
      <c r="O793" s="20"/>
    </row>
    <row r="794" spans="1:15" ht="14.4" x14ac:dyDescent="0.3">
      <c r="A794" s="20"/>
      <c r="B794" s="20"/>
      <c r="C794" s="19"/>
      <c r="D794" s="19"/>
      <c r="E794" s="19"/>
      <c r="F794" s="19"/>
      <c r="G794" s="19"/>
      <c r="H794" s="19"/>
      <c r="I794" s="19"/>
      <c r="J794" s="19"/>
      <c r="K794" s="19"/>
      <c r="L794" s="25"/>
      <c r="M794" s="20"/>
      <c r="N794" s="25"/>
      <c r="O794" s="20"/>
    </row>
    <row r="795" spans="1:15" ht="14.4" x14ac:dyDescent="0.3">
      <c r="A795" s="20"/>
      <c r="B795" s="20"/>
      <c r="C795" s="19"/>
      <c r="D795" s="19"/>
      <c r="E795" s="19"/>
      <c r="F795" s="19"/>
      <c r="G795" s="19"/>
      <c r="H795" s="19"/>
      <c r="I795" s="19"/>
      <c r="J795" s="19"/>
      <c r="K795" s="19"/>
      <c r="L795" s="25"/>
      <c r="M795" s="20"/>
      <c r="N795" s="25"/>
      <c r="O795" s="20"/>
    </row>
    <row r="796" spans="1:15" ht="14.4" x14ac:dyDescent="0.3">
      <c r="A796" s="20"/>
      <c r="B796" s="20"/>
      <c r="C796" s="19"/>
      <c r="D796" s="19"/>
      <c r="E796" s="19"/>
      <c r="F796" s="19"/>
      <c r="G796" s="19"/>
      <c r="H796" s="19"/>
      <c r="I796" s="19"/>
      <c r="J796" s="19"/>
      <c r="K796" s="19"/>
      <c r="L796" s="25"/>
      <c r="M796" s="20"/>
      <c r="N796" s="25"/>
      <c r="O796" s="20"/>
    </row>
    <row r="797" spans="1:15" ht="14.4" x14ac:dyDescent="0.3">
      <c r="A797" s="20"/>
      <c r="B797" s="20"/>
      <c r="C797" s="19"/>
      <c r="D797" s="19"/>
      <c r="E797" s="19"/>
      <c r="F797" s="19"/>
      <c r="G797" s="19"/>
      <c r="H797" s="19"/>
      <c r="I797" s="19"/>
      <c r="J797" s="19"/>
      <c r="K797" s="19"/>
      <c r="L797" s="25"/>
      <c r="M797" s="20"/>
      <c r="N797" s="25"/>
      <c r="O797" s="20"/>
    </row>
    <row r="798" spans="1:15" ht="14.4" x14ac:dyDescent="0.3">
      <c r="A798" s="20"/>
      <c r="B798" s="20"/>
      <c r="C798" s="19"/>
      <c r="D798" s="19"/>
      <c r="E798" s="19"/>
      <c r="F798" s="19"/>
      <c r="G798" s="19"/>
      <c r="H798" s="19"/>
      <c r="I798" s="19"/>
      <c r="J798" s="19"/>
      <c r="K798" s="19"/>
      <c r="L798" s="25"/>
      <c r="M798" s="20"/>
      <c r="N798" s="25"/>
      <c r="O798" s="20"/>
    </row>
    <row r="799" spans="1:15" ht="14.4" x14ac:dyDescent="0.3">
      <c r="A799" s="20"/>
      <c r="B799" s="20"/>
      <c r="C799" s="19"/>
      <c r="D799" s="19"/>
      <c r="E799" s="19"/>
      <c r="F799" s="19"/>
      <c r="G799" s="19"/>
      <c r="H799" s="19"/>
      <c r="I799" s="19"/>
      <c r="J799" s="19"/>
      <c r="K799" s="19"/>
      <c r="L799" s="25"/>
      <c r="M799" s="20"/>
      <c r="N799" s="25"/>
      <c r="O799" s="20"/>
    </row>
    <row r="800" spans="1:15" ht="14.4" x14ac:dyDescent="0.3">
      <c r="A800" s="20"/>
      <c r="B800" s="20"/>
      <c r="C800" s="19"/>
      <c r="D800" s="19"/>
      <c r="E800" s="19"/>
      <c r="F800" s="19"/>
      <c r="G800" s="19"/>
      <c r="H800" s="19"/>
      <c r="I800" s="19"/>
      <c r="J800" s="19"/>
      <c r="K800" s="19"/>
      <c r="L800" s="25"/>
      <c r="M800" s="20"/>
      <c r="N800" s="25"/>
      <c r="O800" s="20"/>
    </row>
    <row r="801" spans="1:15" ht="14.4" x14ac:dyDescent="0.3">
      <c r="A801" s="20"/>
      <c r="B801" s="20"/>
      <c r="C801" s="19"/>
      <c r="D801" s="19"/>
      <c r="E801" s="19"/>
      <c r="F801" s="19"/>
      <c r="G801" s="19"/>
      <c r="H801" s="19"/>
      <c r="I801" s="19"/>
      <c r="J801" s="19"/>
      <c r="K801" s="19"/>
      <c r="L801" s="25"/>
      <c r="M801" s="20"/>
      <c r="N801" s="25"/>
      <c r="O801" s="20"/>
    </row>
    <row r="802" spans="1:15" ht="14.4" x14ac:dyDescent="0.3">
      <c r="A802" s="20"/>
      <c r="B802" s="20"/>
      <c r="C802" s="19"/>
      <c r="D802" s="19"/>
      <c r="E802" s="19"/>
      <c r="F802" s="19"/>
      <c r="G802" s="19"/>
      <c r="H802" s="19"/>
      <c r="I802" s="19"/>
      <c r="J802" s="19"/>
      <c r="K802" s="19"/>
      <c r="L802" s="25"/>
      <c r="M802" s="20"/>
      <c r="N802" s="25"/>
      <c r="O802" s="20"/>
    </row>
    <row r="803" spans="1:15" ht="14.4" x14ac:dyDescent="0.3">
      <c r="A803" s="20"/>
      <c r="B803" s="20"/>
      <c r="C803" s="19"/>
      <c r="D803" s="19"/>
      <c r="E803" s="19"/>
      <c r="F803" s="19"/>
      <c r="G803" s="19"/>
      <c r="H803" s="19"/>
      <c r="I803" s="19"/>
      <c r="J803" s="19"/>
      <c r="K803" s="19"/>
      <c r="L803" s="25"/>
      <c r="M803" s="20"/>
      <c r="N803" s="25"/>
      <c r="O803" s="20"/>
    </row>
    <row r="804" spans="1:15" ht="14.4" x14ac:dyDescent="0.3">
      <c r="A804" s="20"/>
      <c r="B804" s="20"/>
      <c r="C804" s="19"/>
      <c r="D804" s="19"/>
      <c r="E804" s="19"/>
      <c r="F804" s="19"/>
      <c r="G804" s="19"/>
      <c r="H804" s="19"/>
      <c r="I804" s="19"/>
      <c r="J804" s="19"/>
      <c r="K804" s="19"/>
      <c r="L804" s="25"/>
      <c r="M804" s="20"/>
      <c r="N804" s="25"/>
      <c r="O804" s="20"/>
    </row>
    <row r="805" spans="1:15" ht="14.4" x14ac:dyDescent="0.3">
      <c r="A805" s="20"/>
      <c r="B805" s="20"/>
      <c r="C805" s="19"/>
      <c r="D805" s="19"/>
      <c r="E805" s="19"/>
      <c r="F805" s="19"/>
      <c r="G805" s="19"/>
      <c r="H805" s="19"/>
      <c r="I805" s="19"/>
      <c r="J805" s="19"/>
      <c r="K805" s="19"/>
      <c r="L805" s="25"/>
      <c r="M805" s="20"/>
      <c r="N805" s="25"/>
      <c r="O805" s="20"/>
    </row>
    <row r="806" spans="1:15" ht="14.4" x14ac:dyDescent="0.3">
      <c r="A806" s="20"/>
      <c r="B806" s="20"/>
      <c r="C806" s="19"/>
      <c r="D806" s="19"/>
      <c r="E806" s="19"/>
      <c r="F806" s="19"/>
      <c r="G806" s="19"/>
      <c r="H806" s="19"/>
      <c r="I806" s="19"/>
      <c r="J806" s="19"/>
      <c r="K806" s="19"/>
      <c r="L806" s="25"/>
      <c r="M806" s="20"/>
      <c r="N806" s="25"/>
      <c r="O806" s="20"/>
    </row>
    <row r="807" spans="1:15" ht="14.4" x14ac:dyDescent="0.3">
      <c r="A807" s="20"/>
      <c r="B807" s="20"/>
      <c r="C807" s="19"/>
      <c r="D807" s="19"/>
      <c r="E807" s="19"/>
      <c r="F807" s="19"/>
      <c r="G807" s="19"/>
      <c r="H807" s="19"/>
      <c r="I807" s="19"/>
      <c r="J807" s="19"/>
      <c r="K807" s="19"/>
      <c r="L807" s="25"/>
      <c r="M807" s="20"/>
      <c r="N807" s="25"/>
      <c r="O807" s="20"/>
    </row>
    <row r="808" spans="1:15" ht="14.4" x14ac:dyDescent="0.3">
      <c r="A808" s="20"/>
      <c r="B808" s="20"/>
      <c r="C808" s="19"/>
      <c r="D808" s="19"/>
      <c r="E808" s="19"/>
      <c r="F808" s="19"/>
      <c r="G808" s="19"/>
      <c r="H808" s="19"/>
      <c r="I808" s="19"/>
      <c r="J808" s="19"/>
      <c r="K808" s="19"/>
      <c r="L808" s="25"/>
      <c r="M808" s="20"/>
      <c r="N808" s="25"/>
      <c r="O808" s="20"/>
    </row>
    <row r="809" spans="1:15" ht="14.4" x14ac:dyDescent="0.3">
      <c r="A809" s="20"/>
      <c r="B809" s="20"/>
      <c r="C809" s="19"/>
      <c r="D809" s="19"/>
      <c r="E809" s="19"/>
      <c r="F809" s="19"/>
      <c r="G809" s="19"/>
      <c r="H809" s="19"/>
      <c r="I809" s="19"/>
      <c r="J809" s="19"/>
      <c r="K809" s="19"/>
      <c r="L809" s="25"/>
      <c r="M809" s="20"/>
      <c r="N809" s="25"/>
      <c r="O809" s="20"/>
    </row>
    <row r="810" spans="1:15" ht="14.4" x14ac:dyDescent="0.3">
      <c r="A810" s="20"/>
      <c r="B810" s="20"/>
      <c r="C810" s="19"/>
      <c r="D810" s="19"/>
      <c r="E810" s="19"/>
      <c r="F810" s="19"/>
      <c r="G810" s="19"/>
      <c r="H810" s="19"/>
      <c r="I810" s="19"/>
      <c r="J810" s="19"/>
      <c r="K810" s="19"/>
      <c r="L810" s="25"/>
      <c r="M810" s="20"/>
      <c r="N810" s="25"/>
      <c r="O810" s="20"/>
    </row>
    <row r="811" spans="1:15" ht="14.4" x14ac:dyDescent="0.3">
      <c r="A811" s="20"/>
      <c r="B811" s="20"/>
      <c r="C811" s="19"/>
      <c r="D811" s="19"/>
      <c r="E811" s="19"/>
      <c r="F811" s="19"/>
      <c r="G811" s="19"/>
      <c r="H811" s="19"/>
      <c r="I811" s="19"/>
      <c r="J811" s="19"/>
      <c r="K811" s="19"/>
      <c r="L811" s="25"/>
      <c r="M811" s="20"/>
      <c r="N811" s="25"/>
      <c r="O811" s="20"/>
    </row>
    <row r="812" spans="1:15" ht="14.4" x14ac:dyDescent="0.3">
      <c r="A812" s="20"/>
      <c r="B812" s="20"/>
      <c r="C812" s="19"/>
      <c r="D812" s="19"/>
      <c r="E812" s="19"/>
      <c r="F812" s="19"/>
      <c r="G812" s="19"/>
      <c r="H812" s="19"/>
      <c r="I812" s="19"/>
      <c r="J812" s="19"/>
      <c r="K812" s="19"/>
      <c r="L812" s="25"/>
      <c r="M812" s="20"/>
      <c r="N812" s="25"/>
      <c r="O812" s="20"/>
    </row>
    <row r="813" spans="1:15" ht="14.4" x14ac:dyDescent="0.3">
      <c r="A813" s="20"/>
      <c r="B813" s="20"/>
      <c r="C813" s="19"/>
      <c r="D813" s="19"/>
      <c r="E813" s="19"/>
      <c r="F813" s="19"/>
      <c r="G813" s="19"/>
      <c r="H813" s="19"/>
      <c r="I813" s="19"/>
      <c r="J813" s="19"/>
      <c r="K813" s="19"/>
      <c r="L813" s="25"/>
      <c r="M813" s="20"/>
      <c r="N813" s="25"/>
      <c r="O813" s="20"/>
    </row>
    <row r="814" spans="1:15" ht="14.4" x14ac:dyDescent="0.3">
      <c r="A814" s="20"/>
      <c r="B814" s="20"/>
      <c r="C814" s="19"/>
      <c r="D814" s="19"/>
      <c r="E814" s="19"/>
      <c r="F814" s="19"/>
      <c r="G814" s="19"/>
      <c r="H814" s="19"/>
      <c r="I814" s="19"/>
      <c r="J814" s="19"/>
      <c r="K814" s="19"/>
      <c r="L814" s="25"/>
      <c r="M814" s="20"/>
      <c r="N814" s="25"/>
      <c r="O814" s="20"/>
    </row>
    <row r="815" spans="1:15" ht="14.4" x14ac:dyDescent="0.3">
      <c r="A815" s="20"/>
      <c r="B815" s="20"/>
      <c r="C815" s="19"/>
      <c r="D815" s="19"/>
      <c r="E815" s="19"/>
      <c r="F815" s="19"/>
      <c r="G815" s="19"/>
      <c r="H815" s="19"/>
      <c r="I815" s="19"/>
      <c r="J815" s="19"/>
      <c r="K815" s="19"/>
      <c r="L815" s="25"/>
      <c r="M815" s="20"/>
      <c r="N815" s="25"/>
      <c r="O815" s="20"/>
    </row>
    <row r="816" spans="1:15" ht="14.4" x14ac:dyDescent="0.3">
      <c r="A816" s="20"/>
      <c r="B816" s="20"/>
      <c r="C816" s="19"/>
      <c r="D816" s="19"/>
      <c r="E816" s="19"/>
      <c r="F816" s="19"/>
      <c r="G816" s="19"/>
      <c r="H816" s="19"/>
      <c r="I816" s="19"/>
      <c r="J816" s="19"/>
      <c r="K816" s="19"/>
      <c r="L816" s="25"/>
      <c r="M816" s="20"/>
      <c r="N816" s="25"/>
      <c r="O816" s="20"/>
    </row>
    <row r="817" spans="1:15" ht="14.4" x14ac:dyDescent="0.3">
      <c r="A817" s="20"/>
      <c r="B817" s="20"/>
      <c r="C817" s="19"/>
      <c r="D817" s="19"/>
      <c r="E817" s="19"/>
      <c r="F817" s="19"/>
      <c r="G817" s="19"/>
      <c r="H817" s="19"/>
      <c r="I817" s="19"/>
      <c r="J817" s="19"/>
      <c r="K817" s="19"/>
      <c r="L817" s="25"/>
      <c r="M817" s="20"/>
      <c r="N817" s="25"/>
      <c r="O817" s="20"/>
    </row>
    <row r="818" spans="1:15" ht="14.4" x14ac:dyDescent="0.3">
      <c r="A818" s="20"/>
      <c r="B818" s="20"/>
      <c r="C818" s="19"/>
      <c r="D818" s="19"/>
      <c r="E818" s="19"/>
      <c r="F818" s="19"/>
      <c r="G818" s="19"/>
      <c r="H818" s="19"/>
      <c r="I818" s="19"/>
      <c r="J818" s="19"/>
      <c r="K818" s="19"/>
      <c r="L818" s="25"/>
      <c r="M818" s="20"/>
      <c r="N818" s="25"/>
      <c r="O818" s="20"/>
    </row>
    <row r="819" spans="1:15" ht="14.4" x14ac:dyDescent="0.3">
      <c r="A819" s="20"/>
      <c r="B819" s="20"/>
      <c r="C819" s="19"/>
      <c r="D819" s="19"/>
      <c r="E819" s="19"/>
      <c r="F819" s="19"/>
      <c r="G819" s="19"/>
      <c r="H819" s="19"/>
      <c r="I819" s="19"/>
      <c r="J819" s="19"/>
      <c r="K819" s="19"/>
      <c r="L819" s="25"/>
      <c r="M819" s="20"/>
      <c r="N819" s="25"/>
      <c r="O819" s="20"/>
    </row>
    <row r="820" spans="1:15" ht="14.4" x14ac:dyDescent="0.3">
      <c r="A820" s="20"/>
      <c r="B820" s="20"/>
      <c r="C820" s="19"/>
      <c r="D820" s="19"/>
      <c r="E820" s="19"/>
      <c r="F820" s="19"/>
      <c r="G820" s="19"/>
      <c r="H820" s="19"/>
      <c r="I820" s="19"/>
      <c r="J820" s="19"/>
      <c r="K820" s="19"/>
      <c r="L820" s="25"/>
      <c r="M820" s="20"/>
      <c r="N820" s="25"/>
      <c r="O820" s="20"/>
    </row>
    <row r="821" spans="1:15" ht="14.4" x14ac:dyDescent="0.3">
      <c r="A821" s="20"/>
      <c r="B821" s="20"/>
      <c r="C821" s="19"/>
      <c r="D821" s="19"/>
      <c r="E821" s="19"/>
      <c r="F821" s="19"/>
      <c r="G821" s="19"/>
      <c r="H821" s="19"/>
      <c r="I821" s="19"/>
      <c r="J821" s="19"/>
      <c r="K821" s="19"/>
      <c r="L821" s="25"/>
      <c r="M821" s="20"/>
      <c r="N821" s="25"/>
      <c r="O821" s="20"/>
    </row>
    <row r="822" spans="1:15" ht="14.4" x14ac:dyDescent="0.3">
      <c r="A822" s="20"/>
      <c r="B822" s="20"/>
      <c r="C822" s="19"/>
      <c r="D822" s="19"/>
      <c r="E822" s="19"/>
      <c r="F822" s="19"/>
      <c r="G822" s="19"/>
      <c r="H822" s="19"/>
      <c r="I822" s="19"/>
      <c r="J822" s="19"/>
      <c r="K822" s="19"/>
      <c r="L822" s="25"/>
      <c r="M822" s="20"/>
      <c r="N822" s="25"/>
      <c r="O822" s="20"/>
    </row>
    <row r="823" spans="1:15" ht="14.4" x14ac:dyDescent="0.3">
      <c r="A823" s="20"/>
      <c r="B823" s="20"/>
      <c r="C823" s="19"/>
      <c r="D823" s="19"/>
      <c r="E823" s="19"/>
      <c r="F823" s="19"/>
      <c r="G823" s="19"/>
      <c r="H823" s="19"/>
      <c r="I823" s="19"/>
      <c r="J823" s="19"/>
      <c r="K823" s="19"/>
      <c r="L823" s="25"/>
      <c r="M823" s="20"/>
      <c r="N823" s="25"/>
      <c r="O823" s="20"/>
    </row>
    <row r="824" spans="1:15" ht="14.4" x14ac:dyDescent="0.3">
      <c r="A824" s="20"/>
      <c r="B824" s="20"/>
      <c r="C824" s="19"/>
      <c r="D824" s="19"/>
      <c r="E824" s="19"/>
      <c r="F824" s="19"/>
      <c r="G824" s="19"/>
      <c r="H824" s="19"/>
      <c r="I824" s="19"/>
      <c r="J824" s="19"/>
      <c r="K824" s="19"/>
      <c r="L824" s="25"/>
      <c r="M824" s="20"/>
      <c r="N824" s="25"/>
      <c r="O824" s="20"/>
    </row>
    <row r="825" spans="1:15" ht="14.4" x14ac:dyDescent="0.3">
      <c r="A825" s="20"/>
      <c r="B825" s="20"/>
      <c r="C825" s="19"/>
      <c r="D825" s="19"/>
      <c r="E825" s="19"/>
      <c r="F825" s="19"/>
      <c r="G825" s="19"/>
      <c r="H825" s="19"/>
      <c r="I825" s="19"/>
      <c r="J825" s="19"/>
      <c r="K825" s="19"/>
      <c r="L825" s="25"/>
      <c r="M825" s="20"/>
      <c r="N825" s="25"/>
      <c r="O825" s="20"/>
    </row>
    <row r="826" spans="1:15" ht="14.4" x14ac:dyDescent="0.3">
      <c r="A826" s="20"/>
      <c r="B826" s="20"/>
      <c r="C826" s="19"/>
      <c r="D826" s="19"/>
      <c r="E826" s="19"/>
      <c r="F826" s="19"/>
      <c r="G826" s="19"/>
      <c r="H826" s="19"/>
      <c r="I826" s="19"/>
      <c r="J826" s="19"/>
      <c r="K826" s="19"/>
      <c r="L826" s="25"/>
      <c r="M826" s="20"/>
      <c r="N826" s="25"/>
      <c r="O826" s="20"/>
    </row>
    <row r="827" spans="1:15" ht="14.4" x14ac:dyDescent="0.3">
      <c r="A827" s="20"/>
      <c r="B827" s="20"/>
      <c r="C827" s="19"/>
      <c r="D827" s="19"/>
      <c r="E827" s="19"/>
      <c r="F827" s="19"/>
      <c r="G827" s="19"/>
      <c r="H827" s="19"/>
      <c r="I827" s="19"/>
      <c r="J827" s="19"/>
      <c r="K827" s="19"/>
      <c r="L827" s="25"/>
      <c r="M827" s="20"/>
      <c r="N827" s="25"/>
      <c r="O827" s="20"/>
    </row>
    <row r="828" spans="1:15" ht="14.4" x14ac:dyDescent="0.3">
      <c r="A828" s="20"/>
      <c r="B828" s="20"/>
      <c r="C828" s="19"/>
      <c r="D828" s="19"/>
      <c r="E828" s="19"/>
      <c r="F828" s="19"/>
      <c r="G828" s="19"/>
      <c r="H828" s="19"/>
      <c r="I828" s="19"/>
      <c r="J828" s="19"/>
      <c r="K828" s="19"/>
      <c r="L828" s="25"/>
      <c r="M828" s="20"/>
      <c r="N828" s="25"/>
      <c r="O828" s="20"/>
    </row>
    <row r="829" spans="1:15" ht="14.4" x14ac:dyDescent="0.3">
      <c r="A829" s="20"/>
      <c r="B829" s="20"/>
      <c r="C829" s="19"/>
      <c r="D829" s="19"/>
      <c r="E829" s="19"/>
      <c r="F829" s="19"/>
      <c r="G829" s="19"/>
      <c r="H829" s="19"/>
      <c r="I829" s="19"/>
      <c r="J829" s="19"/>
      <c r="K829" s="19"/>
      <c r="L829" s="25"/>
      <c r="M829" s="20"/>
      <c r="N829" s="25"/>
      <c r="O829" s="20"/>
    </row>
    <row r="830" spans="1:15" ht="14.4" x14ac:dyDescent="0.3">
      <c r="A830" s="20"/>
      <c r="B830" s="20"/>
      <c r="C830" s="19"/>
      <c r="D830" s="19"/>
      <c r="E830" s="19"/>
      <c r="F830" s="19"/>
      <c r="G830" s="19"/>
      <c r="H830" s="19"/>
      <c r="I830" s="19"/>
      <c r="J830" s="19"/>
      <c r="K830" s="19"/>
      <c r="L830" s="25"/>
      <c r="M830" s="20"/>
      <c r="N830" s="25"/>
      <c r="O830" s="20"/>
    </row>
    <row r="831" spans="1:15" ht="14.4" x14ac:dyDescent="0.3">
      <c r="A831" s="20"/>
      <c r="B831" s="20"/>
      <c r="C831" s="19"/>
      <c r="D831" s="19"/>
      <c r="E831" s="19"/>
      <c r="F831" s="19"/>
      <c r="G831" s="19"/>
      <c r="H831" s="19"/>
      <c r="I831" s="19"/>
      <c r="J831" s="19"/>
      <c r="K831" s="19"/>
      <c r="L831" s="25"/>
      <c r="M831" s="20"/>
      <c r="N831" s="25"/>
      <c r="O831" s="20"/>
    </row>
    <row r="832" spans="1:15" ht="14.4" x14ac:dyDescent="0.3">
      <c r="A832" s="20"/>
      <c r="B832" s="20"/>
      <c r="C832" s="19"/>
      <c r="D832" s="19"/>
      <c r="E832" s="19"/>
      <c r="F832" s="19"/>
      <c r="G832" s="19"/>
      <c r="H832" s="19"/>
      <c r="I832" s="19"/>
      <c r="J832" s="19"/>
      <c r="K832" s="19"/>
      <c r="L832" s="25"/>
      <c r="M832" s="20"/>
      <c r="N832" s="25"/>
      <c r="O832" s="20"/>
    </row>
    <row r="833" spans="1:15" ht="14.4" x14ac:dyDescent="0.3">
      <c r="A833" s="20"/>
      <c r="B833" s="20"/>
      <c r="C833" s="19"/>
      <c r="D833" s="19"/>
      <c r="E833" s="19"/>
      <c r="F833" s="19"/>
      <c r="G833" s="19"/>
      <c r="H833" s="19"/>
      <c r="I833" s="19"/>
      <c r="J833" s="19"/>
      <c r="K833" s="19"/>
      <c r="L833" s="25"/>
      <c r="M833" s="20"/>
      <c r="N833" s="25"/>
      <c r="O833" s="20"/>
    </row>
    <row r="834" spans="1:15" ht="14.4" x14ac:dyDescent="0.3">
      <c r="A834" s="20"/>
      <c r="B834" s="20"/>
      <c r="C834" s="19"/>
      <c r="D834" s="19"/>
      <c r="E834" s="19"/>
      <c r="F834" s="19"/>
      <c r="G834" s="19"/>
      <c r="H834" s="19"/>
      <c r="I834" s="19"/>
      <c r="J834" s="19"/>
      <c r="K834" s="19"/>
      <c r="L834" s="25"/>
      <c r="M834" s="20"/>
      <c r="N834" s="25"/>
      <c r="O834" s="20"/>
    </row>
    <row r="835" spans="1:15" ht="14.4" x14ac:dyDescent="0.3">
      <c r="A835" s="20"/>
      <c r="B835" s="20"/>
      <c r="C835" s="19"/>
      <c r="D835" s="19"/>
      <c r="E835" s="19"/>
      <c r="F835" s="19"/>
      <c r="G835" s="19"/>
      <c r="H835" s="19"/>
      <c r="I835" s="19"/>
      <c r="J835" s="19"/>
      <c r="K835" s="19"/>
      <c r="L835" s="25"/>
      <c r="M835" s="20"/>
      <c r="N835" s="25"/>
      <c r="O835" s="20"/>
    </row>
    <row r="836" spans="1:15" ht="14.4" x14ac:dyDescent="0.3">
      <c r="A836" s="20"/>
      <c r="B836" s="20"/>
      <c r="C836" s="19"/>
      <c r="D836" s="19"/>
      <c r="E836" s="19"/>
      <c r="F836" s="19"/>
      <c r="G836" s="19"/>
      <c r="H836" s="19"/>
      <c r="I836" s="19"/>
      <c r="J836" s="19"/>
      <c r="K836" s="19"/>
      <c r="L836" s="25"/>
      <c r="M836" s="20"/>
      <c r="N836" s="25"/>
      <c r="O836" s="20"/>
    </row>
    <row r="837" spans="1:15" ht="14.4" x14ac:dyDescent="0.3">
      <c r="A837" s="20"/>
      <c r="B837" s="20"/>
      <c r="C837" s="19"/>
      <c r="D837" s="19"/>
      <c r="E837" s="19"/>
      <c r="F837" s="19"/>
      <c r="G837" s="19"/>
      <c r="H837" s="19"/>
      <c r="I837" s="19"/>
      <c r="J837" s="19"/>
      <c r="K837" s="19"/>
      <c r="L837" s="25"/>
      <c r="M837" s="20"/>
      <c r="N837" s="25"/>
      <c r="O837" s="20"/>
    </row>
    <row r="838" spans="1:15" ht="14.4" x14ac:dyDescent="0.3">
      <c r="A838" s="20"/>
      <c r="B838" s="20"/>
      <c r="C838" s="19"/>
      <c r="D838" s="19"/>
      <c r="E838" s="19"/>
      <c r="F838" s="19"/>
      <c r="G838" s="19"/>
      <c r="H838" s="19"/>
      <c r="I838" s="19"/>
      <c r="J838" s="19"/>
      <c r="K838" s="19"/>
      <c r="L838" s="25"/>
      <c r="M838" s="20"/>
      <c r="N838" s="25"/>
      <c r="O838" s="20"/>
    </row>
    <row r="839" spans="1:15" ht="14.4" x14ac:dyDescent="0.3">
      <c r="A839" s="20"/>
      <c r="B839" s="20"/>
      <c r="C839" s="19"/>
      <c r="D839" s="19"/>
      <c r="E839" s="19"/>
      <c r="F839" s="19"/>
      <c r="G839" s="19"/>
      <c r="H839" s="19"/>
      <c r="I839" s="19"/>
      <c r="J839" s="19"/>
      <c r="K839" s="19"/>
      <c r="L839" s="25"/>
      <c r="M839" s="20"/>
      <c r="N839" s="25"/>
      <c r="O839" s="20"/>
    </row>
    <row r="840" spans="1:15" ht="14.4" x14ac:dyDescent="0.3">
      <c r="A840" s="20"/>
      <c r="B840" s="20"/>
      <c r="C840" s="19"/>
      <c r="D840" s="19"/>
      <c r="E840" s="19"/>
      <c r="F840" s="19"/>
      <c r="G840" s="19"/>
      <c r="H840" s="19"/>
      <c r="I840" s="19"/>
      <c r="J840" s="19"/>
      <c r="K840" s="19"/>
      <c r="L840" s="25"/>
      <c r="M840" s="20"/>
      <c r="N840" s="25"/>
      <c r="O840" s="20"/>
    </row>
    <row r="841" spans="1:15" ht="14.4" x14ac:dyDescent="0.3">
      <c r="A841" s="20"/>
      <c r="B841" s="20"/>
      <c r="C841" s="19"/>
      <c r="D841" s="19"/>
      <c r="E841" s="19"/>
      <c r="F841" s="19"/>
      <c r="G841" s="19"/>
      <c r="H841" s="19"/>
      <c r="I841" s="19"/>
      <c r="J841" s="19"/>
      <c r="K841" s="19"/>
      <c r="L841" s="25"/>
      <c r="M841" s="20"/>
      <c r="N841" s="25"/>
      <c r="O841" s="20"/>
    </row>
    <row r="842" spans="1:15" ht="14.4" x14ac:dyDescent="0.3">
      <c r="A842" s="20"/>
      <c r="B842" s="20"/>
      <c r="C842" s="19"/>
      <c r="D842" s="19"/>
      <c r="E842" s="19"/>
      <c r="F842" s="19"/>
      <c r="G842" s="19"/>
      <c r="H842" s="19"/>
      <c r="I842" s="19"/>
      <c r="J842" s="19"/>
      <c r="K842" s="19"/>
      <c r="L842" s="25"/>
      <c r="M842" s="20"/>
      <c r="N842" s="25"/>
      <c r="O842" s="20"/>
    </row>
    <row r="843" spans="1:15" ht="14.4" x14ac:dyDescent="0.3">
      <c r="A843" s="20"/>
      <c r="B843" s="20"/>
      <c r="C843" s="19"/>
      <c r="D843" s="19"/>
      <c r="E843" s="19"/>
      <c r="F843" s="19"/>
      <c r="G843" s="19"/>
      <c r="H843" s="19"/>
      <c r="I843" s="19"/>
      <c r="J843" s="19"/>
      <c r="K843" s="19"/>
      <c r="L843" s="25"/>
      <c r="M843" s="20"/>
      <c r="N843" s="25"/>
      <c r="O843" s="20"/>
    </row>
    <row r="844" spans="1:15" ht="14.4" x14ac:dyDescent="0.3">
      <c r="A844" s="20"/>
      <c r="B844" s="20"/>
      <c r="C844" s="19"/>
      <c r="D844" s="19"/>
      <c r="E844" s="19"/>
      <c r="F844" s="19"/>
      <c r="G844" s="19"/>
      <c r="H844" s="19"/>
      <c r="I844" s="19"/>
      <c r="J844" s="19"/>
      <c r="K844" s="19"/>
      <c r="L844" s="25"/>
      <c r="M844" s="20"/>
      <c r="N844" s="25"/>
      <c r="O844" s="20"/>
    </row>
    <row r="845" spans="1:15" ht="14.4" x14ac:dyDescent="0.3">
      <c r="A845" s="20"/>
      <c r="B845" s="20"/>
      <c r="C845" s="19"/>
      <c r="D845" s="19"/>
      <c r="E845" s="19"/>
      <c r="F845" s="19"/>
      <c r="G845" s="19"/>
      <c r="H845" s="19"/>
      <c r="I845" s="19"/>
      <c r="J845" s="19"/>
      <c r="K845" s="19"/>
      <c r="L845" s="25"/>
      <c r="M845" s="20"/>
      <c r="N845" s="25"/>
      <c r="O845" s="20"/>
    </row>
    <row r="846" spans="1:15" ht="14.4" x14ac:dyDescent="0.3">
      <c r="A846" s="20"/>
      <c r="B846" s="20"/>
      <c r="C846" s="19"/>
      <c r="D846" s="19"/>
      <c r="E846" s="19"/>
      <c r="F846" s="19"/>
      <c r="G846" s="19"/>
      <c r="H846" s="19"/>
      <c r="I846" s="19"/>
      <c r="J846" s="19"/>
      <c r="K846" s="19"/>
      <c r="L846" s="25"/>
      <c r="M846" s="20"/>
      <c r="N846" s="25"/>
      <c r="O846" s="20"/>
    </row>
    <row r="847" spans="1:15" ht="14.4" x14ac:dyDescent="0.3">
      <c r="A847" s="20"/>
      <c r="B847" s="20"/>
      <c r="C847" s="19"/>
      <c r="D847" s="19"/>
      <c r="E847" s="19"/>
      <c r="F847" s="19"/>
      <c r="G847" s="19"/>
      <c r="H847" s="19"/>
      <c r="I847" s="19"/>
      <c r="J847" s="19"/>
      <c r="K847" s="19"/>
      <c r="L847" s="25"/>
      <c r="M847" s="20"/>
      <c r="N847" s="25"/>
      <c r="O847" s="20"/>
    </row>
    <row r="848" spans="1:15" ht="14.4" x14ac:dyDescent="0.3">
      <c r="A848" s="20"/>
      <c r="B848" s="20"/>
      <c r="C848" s="19"/>
      <c r="D848" s="19"/>
      <c r="E848" s="19"/>
      <c r="F848" s="19"/>
      <c r="G848" s="19"/>
      <c r="H848" s="19"/>
      <c r="I848" s="19"/>
      <c r="J848" s="19"/>
      <c r="K848" s="19"/>
      <c r="L848" s="25"/>
      <c r="M848" s="20"/>
      <c r="N848" s="25"/>
      <c r="O848" s="20"/>
    </row>
    <row r="849" spans="1:15" ht="14.4" x14ac:dyDescent="0.3">
      <c r="A849" s="20"/>
      <c r="B849" s="20"/>
      <c r="C849" s="19"/>
      <c r="D849" s="19"/>
      <c r="E849" s="19"/>
      <c r="F849" s="19"/>
      <c r="G849" s="19"/>
      <c r="H849" s="19"/>
      <c r="I849" s="19"/>
      <c r="J849" s="19"/>
      <c r="K849" s="19"/>
      <c r="L849" s="25"/>
      <c r="M849" s="20"/>
      <c r="N849" s="25"/>
      <c r="O849" s="20"/>
    </row>
    <row r="850" spans="1:15" ht="14.4" x14ac:dyDescent="0.3">
      <c r="A850" s="20"/>
      <c r="B850" s="20"/>
      <c r="C850" s="19"/>
      <c r="D850" s="19"/>
      <c r="E850" s="19"/>
      <c r="F850" s="19"/>
      <c r="G850" s="19"/>
      <c r="H850" s="19"/>
      <c r="I850" s="19"/>
      <c r="J850" s="19"/>
      <c r="K850" s="19"/>
      <c r="L850" s="25"/>
      <c r="M850" s="20"/>
      <c r="N850" s="25"/>
      <c r="O850" s="20"/>
    </row>
    <row r="851" spans="1:15" ht="14.4" x14ac:dyDescent="0.3">
      <c r="A851" s="20"/>
      <c r="B851" s="20"/>
      <c r="C851" s="19"/>
      <c r="D851" s="19"/>
      <c r="E851" s="19"/>
      <c r="F851" s="19"/>
      <c r="G851" s="19"/>
      <c r="H851" s="19"/>
      <c r="I851" s="19"/>
      <c r="J851" s="19"/>
      <c r="K851" s="19"/>
      <c r="L851" s="25"/>
      <c r="M851" s="20"/>
      <c r="N851" s="25"/>
      <c r="O851" s="20"/>
    </row>
    <row r="852" spans="1:15" ht="14.4" x14ac:dyDescent="0.3">
      <c r="A852" s="20"/>
      <c r="B852" s="20"/>
      <c r="C852" s="19"/>
      <c r="D852" s="19"/>
      <c r="E852" s="19"/>
      <c r="F852" s="19"/>
      <c r="G852" s="19"/>
      <c r="H852" s="19"/>
      <c r="I852" s="19"/>
      <c r="J852" s="19"/>
      <c r="K852" s="19"/>
      <c r="L852" s="25"/>
      <c r="M852" s="20"/>
      <c r="N852" s="25"/>
      <c r="O852" s="20"/>
    </row>
    <row r="853" spans="1:15" ht="14.4" x14ac:dyDescent="0.3">
      <c r="A853" s="20"/>
      <c r="B853" s="20"/>
      <c r="C853" s="19"/>
      <c r="D853" s="19"/>
      <c r="E853" s="19"/>
      <c r="F853" s="19"/>
      <c r="G853" s="19"/>
      <c r="H853" s="19"/>
      <c r="I853" s="19"/>
      <c r="J853" s="19"/>
      <c r="K853" s="19"/>
      <c r="L853" s="25"/>
      <c r="M853" s="20"/>
      <c r="N853" s="25"/>
      <c r="O853" s="20"/>
    </row>
    <row r="854" spans="1:15" ht="14.4" x14ac:dyDescent="0.3">
      <c r="A854" s="20"/>
      <c r="B854" s="20"/>
      <c r="C854" s="19"/>
      <c r="D854" s="19"/>
      <c r="E854" s="19"/>
      <c r="F854" s="19"/>
      <c r="G854" s="19"/>
      <c r="H854" s="19"/>
      <c r="I854" s="19"/>
      <c r="J854" s="19"/>
      <c r="K854" s="19"/>
      <c r="L854" s="25"/>
      <c r="M854" s="20"/>
      <c r="N854" s="25"/>
      <c r="O854" s="20"/>
    </row>
    <row r="855" spans="1:15" ht="14.4" x14ac:dyDescent="0.3">
      <c r="A855" s="20"/>
      <c r="B855" s="20"/>
      <c r="C855" s="19"/>
      <c r="D855" s="19"/>
      <c r="E855" s="19"/>
      <c r="F855" s="19"/>
      <c r="G855" s="19"/>
      <c r="H855" s="19"/>
      <c r="I855" s="19"/>
      <c r="J855" s="19"/>
      <c r="K855" s="19"/>
      <c r="L855" s="25"/>
      <c r="M855" s="20"/>
      <c r="N855" s="25"/>
      <c r="O855" s="20"/>
    </row>
    <row r="856" spans="1:15" ht="14.4" x14ac:dyDescent="0.3">
      <c r="A856" s="20"/>
      <c r="B856" s="20"/>
      <c r="C856" s="19"/>
      <c r="D856" s="19"/>
      <c r="E856" s="19"/>
      <c r="F856" s="19"/>
      <c r="G856" s="19"/>
      <c r="H856" s="19"/>
      <c r="I856" s="19"/>
      <c r="J856" s="19"/>
      <c r="K856" s="19"/>
      <c r="L856" s="25"/>
      <c r="M856" s="20"/>
      <c r="N856" s="25"/>
      <c r="O856" s="20"/>
    </row>
    <row r="857" spans="1:15" ht="14.4" x14ac:dyDescent="0.3">
      <c r="A857" s="20"/>
      <c r="B857" s="20"/>
      <c r="C857" s="19"/>
      <c r="D857" s="19"/>
      <c r="E857" s="19"/>
      <c r="F857" s="19"/>
      <c r="G857" s="19"/>
      <c r="H857" s="19"/>
      <c r="I857" s="19"/>
      <c r="J857" s="19"/>
      <c r="K857" s="19"/>
      <c r="L857" s="25"/>
      <c r="M857" s="20"/>
      <c r="N857" s="25"/>
      <c r="O857" s="20"/>
    </row>
    <row r="858" spans="1:15" ht="14.4" x14ac:dyDescent="0.3">
      <c r="A858" s="20"/>
      <c r="B858" s="20"/>
      <c r="C858" s="19"/>
      <c r="D858" s="19"/>
      <c r="E858" s="19"/>
      <c r="F858" s="19"/>
      <c r="G858" s="19"/>
      <c r="H858" s="19"/>
      <c r="I858" s="19"/>
      <c r="J858" s="19"/>
      <c r="K858" s="19"/>
      <c r="L858" s="25"/>
      <c r="M858" s="20"/>
      <c r="N858" s="25"/>
      <c r="O858" s="20"/>
    </row>
    <row r="859" spans="1:15" ht="14.4" x14ac:dyDescent="0.3">
      <c r="A859" s="20"/>
      <c r="B859" s="20"/>
      <c r="C859" s="19"/>
      <c r="D859" s="19"/>
      <c r="E859" s="19"/>
      <c r="F859" s="19"/>
      <c r="G859" s="19"/>
      <c r="H859" s="19"/>
      <c r="I859" s="19"/>
      <c r="J859" s="19"/>
      <c r="K859" s="19"/>
      <c r="L859" s="25"/>
      <c r="M859" s="20"/>
      <c r="N859" s="25"/>
      <c r="O859" s="20"/>
    </row>
    <row r="860" spans="1:15" ht="14.4" x14ac:dyDescent="0.3">
      <c r="A860" s="20"/>
      <c r="B860" s="20"/>
      <c r="C860" s="19"/>
      <c r="D860" s="19"/>
      <c r="E860" s="19"/>
      <c r="F860" s="19"/>
      <c r="G860" s="19"/>
      <c r="H860" s="19"/>
      <c r="I860" s="19"/>
      <c r="J860" s="19"/>
      <c r="K860" s="19"/>
      <c r="L860" s="25"/>
      <c r="M860" s="20"/>
      <c r="N860" s="25"/>
      <c r="O860" s="20"/>
    </row>
    <row r="861" spans="1:15" ht="14.4" x14ac:dyDescent="0.3">
      <c r="A861" s="20"/>
      <c r="B861" s="20"/>
      <c r="C861" s="19"/>
      <c r="D861" s="19"/>
      <c r="E861" s="19"/>
      <c r="F861" s="19"/>
      <c r="G861" s="19"/>
      <c r="H861" s="19"/>
      <c r="I861" s="19"/>
      <c r="J861" s="19"/>
      <c r="K861" s="19"/>
      <c r="L861" s="25"/>
      <c r="M861" s="20"/>
      <c r="N861" s="25"/>
      <c r="O861" s="20"/>
    </row>
    <row r="862" spans="1:15" ht="14.4" x14ac:dyDescent="0.3">
      <c r="A862" s="20"/>
      <c r="B862" s="20"/>
      <c r="C862" s="19"/>
      <c r="D862" s="19"/>
      <c r="E862" s="19"/>
      <c r="F862" s="19"/>
      <c r="G862" s="19"/>
      <c r="H862" s="19"/>
      <c r="I862" s="19"/>
      <c r="J862" s="19"/>
      <c r="K862" s="19"/>
      <c r="L862" s="25"/>
      <c r="M862" s="20"/>
      <c r="N862" s="25"/>
      <c r="O862" s="20"/>
    </row>
    <row r="863" spans="1:15" ht="14.4" x14ac:dyDescent="0.3">
      <c r="A863" s="20"/>
      <c r="B863" s="20"/>
      <c r="C863" s="19"/>
      <c r="D863" s="19"/>
      <c r="E863" s="19"/>
      <c r="F863" s="19"/>
      <c r="G863" s="19"/>
      <c r="H863" s="19"/>
      <c r="I863" s="19"/>
      <c r="J863" s="19"/>
      <c r="K863" s="19"/>
      <c r="L863" s="25"/>
      <c r="M863" s="20"/>
      <c r="N863" s="25"/>
      <c r="O863" s="20"/>
    </row>
    <row r="864" spans="1:15" ht="14.4" x14ac:dyDescent="0.3">
      <c r="A864" s="20"/>
      <c r="B864" s="20"/>
      <c r="C864" s="19"/>
      <c r="D864" s="19"/>
      <c r="E864" s="19"/>
      <c r="F864" s="19"/>
      <c r="G864" s="19"/>
      <c r="H864" s="19"/>
      <c r="I864" s="19"/>
      <c r="J864" s="19"/>
      <c r="K864" s="19"/>
      <c r="L864" s="25"/>
      <c r="M864" s="20"/>
      <c r="N864" s="25"/>
      <c r="O864" s="20"/>
    </row>
    <row r="865" spans="1:15" ht="14.4" x14ac:dyDescent="0.3">
      <c r="A865" s="20"/>
      <c r="B865" s="20"/>
      <c r="C865" s="19"/>
      <c r="D865" s="19"/>
      <c r="E865" s="19"/>
      <c r="F865" s="19"/>
      <c r="G865" s="19"/>
      <c r="H865" s="19"/>
      <c r="I865" s="19"/>
      <c r="J865" s="19"/>
      <c r="K865" s="19"/>
      <c r="L865" s="25"/>
      <c r="M865" s="20"/>
      <c r="N865" s="25"/>
      <c r="O865" s="20"/>
    </row>
    <row r="866" spans="1:15" ht="14.4" x14ac:dyDescent="0.3">
      <c r="A866" s="20"/>
      <c r="B866" s="20"/>
      <c r="C866" s="19"/>
      <c r="D866" s="19"/>
      <c r="E866" s="19"/>
      <c r="F866" s="19"/>
      <c r="G866" s="19"/>
      <c r="H866" s="19"/>
      <c r="I866" s="19"/>
      <c r="J866" s="19"/>
      <c r="K866" s="19"/>
      <c r="L866" s="25"/>
      <c r="M866" s="20"/>
      <c r="N866" s="25"/>
      <c r="O866" s="20"/>
    </row>
    <row r="867" spans="1:15" ht="14.4" x14ac:dyDescent="0.3">
      <c r="A867" s="20"/>
      <c r="B867" s="20"/>
      <c r="C867" s="19"/>
      <c r="D867" s="19"/>
      <c r="E867" s="19"/>
      <c r="F867" s="19"/>
      <c r="G867" s="19"/>
      <c r="H867" s="19"/>
      <c r="I867" s="19"/>
      <c r="J867" s="19"/>
      <c r="K867" s="19"/>
      <c r="L867" s="25"/>
      <c r="M867" s="20"/>
      <c r="N867" s="25"/>
      <c r="O867" s="20"/>
    </row>
    <row r="868" spans="1:15" ht="14.4" x14ac:dyDescent="0.3">
      <c r="A868" s="20"/>
      <c r="B868" s="20"/>
      <c r="C868" s="19"/>
      <c r="D868" s="19"/>
      <c r="E868" s="19"/>
      <c r="F868" s="19"/>
      <c r="G868" s="19"/>
      <c r="H868" s="19"/>
      <c r="I868" s="19"/>
      <c r="J868" s="19"/>
      <c r="K868" s="19"/>
      <c r="L868" s="25"/>
      <c r="M868" s="20"/>
      <c r="N868" s="25"/>
      <c r="O868" s="20"/>
    </row>
    <row r="869" spans="1:15" ht="14.4" x14ac:dyDescent="0.3">
      <c r="A869" s="20"/>
      <c r="B869" s="20"/>
      <c r="C869" s="19"/>
      <c r="D869" s="19"/>
      <c r="E869" s="19"/>
      <c r="F869" s="19"/>
      <c r="G869" s="19"/>
      <c r="H869" s="19"/>
      <c r="I869" s="19"/>
      <c r="J869" s="19"/>
      <c r="K869" s="19"/>
      <c r="L869" s="25"/>
      <c r="M869" s="20"/>
      <c r="N869" s="25"/>
      <c r="O869" s="20"/>
    </row>
    <row r="870" spans="1:15" ht="14.4" x14ac:dyDescent="0.3">
      <c r="A870" s="20"/>
      <c r="B870" s="20"/>
      <c r="C870" s="19"/>
      <c r="D870" s="19"/>
      <c r="E870" s="19"/>
      <c r="F870" s="19"/>
      <c r="G870" s="19"/>
      <c r="H870" s="19"/>
      <c r="I870" s="19"/>
      <c r="J870" s="19"/>
      <c r="K870" s="19"/>
      <c r="L870" s="25"/>
      <c r="M870" s="20"/>
      <c r="N870" s="25"/>
      <c r="O870" s="20"/>
    </row>
    <row r="871" spans="1:15" ht="14.4" x14ac:dyDescent="0.3">
      <c r="A871" s="20"/>
      <c r="B871" s="20"/>
      <c r="C871" s="19"/>
      <c r="D871" s="19"/>
      <c r="E871" s="19"/>
      <c r="F871" s="19"/>
      <c r="G871" s="19"/>
      <c r="H871" s="19"/>
      <c r="I871" s="19"/>
      <c r="J871" s="19"/>
      <c r="K871" s="19"/>
      <c r="L871" s="25"/>
      <c r="M871" s="20"/>
      <c r="N871" s="25"/>
      <c r="O871" s="20"/>
    </row>
    <row r="872" spans="1:15" ht="14.4" x14ac:dyDescent="0.3">
      <c r="A872" s="20"/>
      <c r="B872" s="20"/>
      <c r="C872" s="19"/>
      <c r="D872" s="19"/>
      <c r="E872" s="19"/>
      <c r="F872" s="19"/>
      <c r="G872" s="19"/>
      <c r="H872" s="19"/>
      <c r="I872" s="19"/>
      <c r="J872" s="19"/>
      <c r="K872" s="19"/>
      <c r="L872" s="25"/>
      <c r="M872" s="20"/>
      <c r="N872" s="25"/>
      <c r="O872" s="20"/>
    </row>
    <row r="873" spans="1:15" ht="14.4" x14ac:dyDescent="0.3">
      <c r="A873" s="20"/>
      <c r="B873" s="20"/>
      <c r="C873" s="19"/>
      <c r="D873" s="19"/>
      <c r="E873" s="19"/>
      <c r="F873" s="19"/>
      <c r="G873" s="19"/>
      <c r="H873" s="19"/>
      <c r="I873" s="19"/>
      <c r="J873" s="19"/>
      <c r="K873" s="19"/>
      <c r="L873" s="25"/>
      <c r="M873" s="20"/>
      <c r="N873" s="25"/>
      <c r="O873" s="20"/>
    </row>
    <row r="874" spans="1:15" ht="14.4" x14ac:dyDescent="0.3">
      <c r="A874" s="20"/>
      <c r="B874" s="20"/>
      <c r="C874" s="19"/>
      <c r="D874" s="19"/>
      <c r="E874" s="19"/>
      <c r="F874" s="19"/>
      <c r="G874" s="19"/>
      <c r="H874" s="19"/>
      <c r="I874" s="19"/>
      <c r="J874" s="19"/>
      <c r="K874" s="19"/>
      <c r="L874" s="25"/>
      <c r="M874" s="20"/>
      <c r="N874" s="25"/>
      <c r="O874" s="20"/>
    </row>
    <row r="875" spans="1:15" ht="14.4" x14ac:dyDescent="0.3">
      <c r="A875" s="20"/>
      <c r="B875" s="20"/>
      <c r="C875" s="19"/>
      <c r="D875" s="19"/>
      <c r="E875" s="19"/>
      <c r="F875" s="19"/>
      <c r="G875" s="19"/>
      <c r="H875" s="19"/>
      <c r="I875" s="19"/>
      <c r="J875" s="19"/>
      <c r="K875" s="19"/>
      <c r="L875" s="25"/>
      <c r="M875" s="20"/>
      <c r="N875" s="25"/>
      <c r="O875" s="20"/>
    </row>
    <row r="876" spans="1:15" ht="14.4" x14ac:dyDescent="0.3">
      <c r="A876" s="20"/>
      <c r="B876" s="20"/>
      <c r="C876" s="19"/>
      <c r="D876" s="19"/>
      <c r="E876" s="19"/>
      <c r="F876" s="19"/>
      <c r="G876" s="19"/>
      <c r="H876" s="19"/>
      <c r="I876" s="19"/>
      <c r="J876" s="19"/>
      <c r="K876" s="19"/>
      <c r="L876" s="25"/>
      <c r="M876" s="20"/>
      <c r="N876" s="25"/>
      <c r="O876" s="20"/>
    </row>
    <row r="877" spans="1:15" ht="14.4" x14ac:dyDescent="0.3">
      <c r="A877" s="20"/>
      <c r="B877" s="20"/>
      <c r="C877" s="19"/>
      <c r="D877" s="19"/>
      <c r="E877" s="19"/>
      <c r="F877" s="19"/>
      <c r="G877" s="19"/>
      <c r="H877" s="19"/>
      <c r="I877" s="19"/>
      <c r="J877" s="19"/>
      <c r="K877" s="19"/>
      <c r="L877" s="25"/>
      <c r="M877" s="20"/>
      <c r="N877" s="25"/>
      <c r="O877" s="20"/>
    </row>
    <row r="878" spans="1:15" ht="14.4" x14ac:dyDescent="0.3">
      <c r="A878" s="20"/>
      <c r="B878" s="20"/>
      <c r="C878" s="19"/>
      <c r="D878" s="19"/>
      <c r="E878" s="19"/>
      <c r="F878" s="19"/>
      <c r="G878" s="19"/>
      <c r="H878" s="19"/>
      <c r="I878" s="19"/>
      <c r="J878" s="19"/>
      <c r="K878" s="19"/>
      <c r="L878" s="25"/>
      <c r="M878" s="20"/>
      <c r="N878" s="25"/>
      <c r="O878" s="20"/>
    </row>
    <row r="879" spans="1:15" ht="14.4" x14ac:dyDescent="0.3">
      <c r="A879" s="20"/>
      <c r="B879" s="20"/>
      <c r="C879" s="19"/>
      <c r="D879" s="19"/>
      <c r="E879" s="19"/>
      <c r="F879" s="19"/>
      <c r="G879" s="19"/>
      <c r="H879" s="19"/>
      <c r="I879" s="19"/>
      <c r="J879" s="19"/>
      <c r="K879" s="19"/>
      <c r="L879" s="25"/>
      <c r="M879" s="20"/>
      <c r="N879" s="25"/>
      <c r="O879" s="20"/>
    </row>
    <row r="880" spans="1:15" ht="14.4" x14ac:dyDescent="0.3">
      <c r="A880" s="20"/>
      <c r="B880" s="20"/>
      <c r="C880" s="19"/>
      <c r="D880" s="19"/>
      <c r="E880" s="19"/>
      <c r="F880" s="19"/>
      <c r="G880" s="19"/>
      <c r="H880" s="19"/>
      <c r="I880" s="19"/>
      <c r="J880" s="19"/>
      <c r="K880" s="19"/>
      <c r="L880" s="25"/>
      <c r="M880" s="20"/>
      <c r="N880" s="25"/>
      <c r="O880" s="20"/>
    </row>
    <row r="881" spans="1:15" ht="14.4" x14ac:dyDescent="0.3">
      <c r="A881" s="20"/>
      <c r="B881" s="20"/>
      <c r="C881" s="19"/>
      <c r="D881" s="19"/>
      <c r="E881" s="19"/>
      <c r="F881" s="19"/>
      <c r="G881" s="19"/>
      <c r="H881" s="19"/>
      <c r="I881" s="19"/>
      <c r="J881" s="19"/>
      <c r="K881" s="19"/>
      <c r="L881" s="25"/>
      <c r="M881" s="20"/>
      <c r="N881" s="25"/>
      <c r="O881" s="20"/>
    </row>
    <row r="882" spans="1:15" ht="14.4" x14ac:dyDescent="0.3">
      <c r="A882" s="20"/>
      <c r="B882" s="20"/>
      <c r="C882" s="19"/>
      <c r="D882" s="19"/>
      <c r="E882" s="19"/>
      <c r="F882" s="19"/>
      <c r="G882" s="19"/>
      <c r="H882" s="19"/>
      <c r="I882" s="19"/>
      <c r="J882" s="19"/>
      <c r="K882" s="19"/>
      <c r="L882" s="25"/>
      <c r="M882" s="20"/>
      <c r="N882" s="25"/>
      <c r="O882" s="20"/>
    </row>
    <row r="883" spans="1:15" ht="14.4" x14ac:dyDescent="0.3">
      <c r="A883" s="20"/>
      <c r="B883" s="20"/>
      <c r="C883" s="19"/>
      <c r="D883" s="19"/>
      <c r="E883" s="19"/>
      <c r="F883" s="19"/>
      <c r="G883" s="19"/>
      <c r="H883" s="19"/>
      <c r="I883" s="19"/>
      <c r="J883" s="19"/>
      <c r="K883" s="19"/>
      <c r="L883" s="25"/>
      <c r="M883" s="20"/>
      <c r="N883" s="25"/>
      <c r="O883" s="20"/>
    </row>
    <row r="884" spans="1:15" ht="14.4" x14ac:dyDescent="0.3">
      <c r="A884" s="20"/>
      <c r="B884" s="20"/>
      <c r="C884" s="19"/>
      <c r="D884" s="19"/>
      <c r="E884" s="19"/>
      <c r="F884" s="19"/>
      <c r="G884" s="19"/>
      <c r="H884" s="19"/>
      <c r="I884" s="19"/>
      <c r="J884" s="19"/>
      <c r="K884" s="19"/>
      <c r="L884" s="25"/>
      <c r="M884" s="20"/>
      <c r="N884" s="25"/>
      <c r="O884" s="20"/>
    </row>
    <row r="885" spans="1:15" ht="14.4" x14ac:dyDescent="0.3">
      <c r="A885" s="20"/>
      <c r="B885" s="20"/>
      <c r="C885" s="19"/>
      <c r="D885" s="19"/>
      <c r="E885" s="19"/>
      <c r="F885" s="19"/>
      <c r="G885" s="19"/>
      <c r="H885" s="19"/>
      <c r="I885" s="19"/>
      <c r="J885" s="19"/>
      <c r="K885" s="19"/>
      <c r="L885" s="25"/>
      <c r="M885" s="20"/>
      <c r="N885" s="25"/>
      <c r="O885" s="20"/>
    </row>
    <row r="886" spans="1:15" ht="14.4" x14ac:dyDescent="0.3">
      <c r="A886" s="20"/>
      <c r="B886" s="20"/>
      <c r="C886" s="19"/>
      <c r="D886" s="19"/>
      <c r="E886" s="19"/>
      <c r="F886" s="19"/>
      <c r="G886" s="19"/>
      <c r="H886" s="19"/>
      <c r="I886" s="19"/>
      <c r="J886" s="19"/>
      <c r="K886" s="19"/>
      <c r="L886" s="25"/>
      <c r="M886" s="20"/>
      <c r="N886" s="25"/>
      <c r="O886" s="20"/>
    </row>
    <row r="887" spans="1:15" ht="14.4" x14ac:dyDescent="0.3">
      <c r="A887" s="20"/>
      <c r="B887" s="20"/>
      <c r="C887" s="19"/>
      <c r="D887" s="19"/>
      <c r="E887" s="19"/>
      <c r="F887" s="19"/>
      <c r="G887" s="19"/>
      <c r="H887" s="19"/>
      <c r="I887" s="19"/>
      <c r="J887" s="19"/>
      <c r="K887" s="19"/>
      <c r="L887" s="25"/>
      <c r="M887" s="20"/>
      <c r="N887" s="25"/>
      <c r="O887" s="20"/>
    </row>
    <row r="888" spans="1:15" ht="14.4" x14ac:dyDescent="0.3">
      <c r="A888" s="20"/>
      <c r="B888" s="20"/>
      <c r="C888" s="19"/>
      <c r="D888" s="19"/>
      <c r="E888" s="19"/>
      <c r="F888" s="19"/>
      <c r="G888" s="19"/>
      <c r="H888" s="19"/>
      <c r="I888" s="19"/>
      <c r="J888" s="19"/>
      <c r="K888" s="19"/>
      <c r="L888" s="25"/>
      <c r="M888" s="20"/>
      <c r="N888" s="25"/>
      <c r="O888" s="20"/>
    </row>
    <row r="889" spans="1:15" ht="14.4" x14ac:dyDescent="0.3">
      <c r="A889" s="20"/>
      <c r="B889" s="20"/>
      <c r="C889" s="19"/>
      <c r="D889" s="19"/>
      <c r="E889" s="19"/>
      <c r="F889" s="19"/>
      <c r="G889" s="19"/>
      <c r="H889" s="19"/>
      <c r="I889" s="19"/>
      <c r="J889" s="19"/>
      <c r="K889" s="19"/>
      <c r="L889" s="25"/>
      <c r="M889" s="20"/>
      <c r="N889" s="25"/>
      <c r="O889" s="20"/>
    </row>
    <row r="890" spans="1:15" ht="14.4" x14ac:dyDescent="0.3">
      <c r="A890" s="20"/>
      <c r="B890" s="20"/>
      <c r="C890" s="19"/>
      <c r="D890" s="19"/>
      <c r="E890" s="19"/>
      <c r="F890" s="19"/>
      <c r="G890" s="19"/>
      <c r="H890" s="19"/>
      <c r="I890" s="19"/>
      <c r="J890" s="19"/>
      <c r="K890" s="19"/>
      <c r="L890" s="25"/>
      <c r="M890" s="20"/>
      <c r="N890" s="25"/>
      <c r="O890" s="20"/>
    </row>
    <row r="891" spans="1:15" ht="14.4" x14ac:dyDescent="0.3">
      <c r="A891" s="20"/>
      <c r="B891" s="20"/>
      <c r="C891" s="19"/>
      <c r="D891" s="19"/>
      <c r="E891" s="19"/>
      <c r="F891" s="19"/>
      <c r="G891" s="19"/>
      <c r="H891" s="19"/>
      <c r="I891" s="19"/>
      <c r="J891" s="19"/>
      <c r="K891" s="19"/>
      <c r="L891" s="25"/>
      <c r="M891" s="20"/>
      <c r="N891" s="25"/>
      <c r="O891" s="20"/>
    </row>
    <row r="892" spans="1:15" ht="14.4" x14ac:dyDescent="0.3">
      <c r="A892" s="20"/>
      <c r="B892" s="20"/>
      <c r="C892" s="19"/>
      <c r="D892" s="19"/>
      <c r="E892" s="19"/>
      <c r="F892" s="19"/>
      <c r="G892" s="19"/>
      <c r="H892" s="19"/>
      <c r="I892" s="19"/>
      <c r="J892" s="19"/>
      <c r="K892" s="19"/>
      <c r="L892" s="25"/>
      <c r="M892" s="20"/>
      <c r="N892" s="25"/>
      <c r="O892" s="20"/>
    </row>
    <row r="893" spans="1:15" ht="14.4" x14ac:dyDescent="0.3">
      <c r="A893" s="20"/>
      <c r="B893" s="20"/>
      <c r="C893" s="19"/>
      <c r="D893" s="19"/>
      <c r="E893" s="19"/>
      <c r="F893" s="19"/>
      <c r="G893" s="19"/>
      <c r="H893" s="19"/>
      <c r="I893" s="19"/>
      <c r="J893" s="19"/>
      <c r="K893" s="19"/>
      <c r="L893" s="25"/>
      <c r="M893" s="20"/>
      <c r="N893" s="25"/>
      <c r="O893" s="20"/>
    </row>
    <row r="894" spans="1:15" ht="14.4" x14ac:dyDescent="0.3">
      <c r="A894" s="20"/>
      <c r="B894" s="20"/>
      <c r="C894" s="19"/>
      <c r="D894" s="19"/>
      <c r="E894" s="19"/>
      <c r="F894" s="19"/>
      <c r="G894" s="19"/>
      <c r="H894" s="19"/>
      <c r="I894" s="19"/>
      <c r="J894" s="19"/>
      <c r="K894" s="19"/>
      <c r="L894" s="25"/>
      <c r="M894" s="20"/>
      <c r="N894" s="25"/>
      <c r="O894" s="20"/>
    </row>
    <row r="895" spans="1:15" ht="14.4" x14ac:dyDescent="0.3">
      <c r="A895" s="20"/>
      <c r="B895" s="20"/>
      <c r="C895" s="19"/>
      <c r="D895" s="19"/>
      <c r="E895" s="19"/>
      <c r="F895" s="19"/>
      <c r="G895" s="19"/>
      <c r="H895" s="19"/>
      <c r="I895" s="19"/>
      <c r="J895" s="19"/>
      <c r="K895" s="19"/>
      <c r="L895" s="25"/>
      <c r="M895" s="20"/>
      <c r="N895" s="25"/>
      <c r="O895" s="20"/>
    </row>
    <row r="896" spans="1:15" ht="14.4" x14ac:dyDescent="0.3">
      <c r="A896" s="20"/>
      <c r="B896" s="20"/>
      <c r="C896" s="19"/>
      <c r="D896" s="19"/>
      <c r="E896" s="19"/>
      <c r="F896" s="19"/>
      <c r="G896" s="19"/>
      <c r="H896" s="19"/>
      <c r="I896" s="19"/>
      <c r="J896" s="19"/>
      <c r="K896" s="19"/>
      <c r="L896" s="25"/>
      <c r="M896" s="20"/>
      <c r="N896" s="25"/>
      <c r="O896" s="20"/>
    </row>
    <row r="897" spans="1:15" ht="14.4" x14ac:dyDescent="0.3">
      <c r="A897" s="20"/>
      <c r="B897" s="20"/>
      <c r="C897" s="19"/>
      <c r="D897" s="19"/>
      <c r="E897" s="19"/>
      <c r="F897" s="19"/>
      <c r="G897" s="19"/>
      <c r="H897" s="19"/>
      <c r="I897" s="19"/>
      <c r="J897" s="19"/>
      <c r="K897" s="19"/>
      <c r="L897" s="25"/>
      <c r="M897" s="20"/>
      <c r="N897" s="25"/>
      <c r="O897" s="20"/>
    </row>
    <row r="898" spans="1:15" ht="14.4" x14ac:dyDescent="0.3">
      <c r="A898" s="20"/>
      <c r="B898" s="20"/>
      <c r="C898" s="19"/>
      <c r="D898" s="19"/>
      <c r="E898" s="19"/>
      <c r="F898" s="19"/>
      <c r="G898" s="19"/>
      <c r="H898" s="19"/>
      <c r="I898" s="19"/>
      <c r="J898" s="19"/>
      <c r="K898" s="19"/>
      <c r="L898" s="25"/>
      <c r="M898" s="20"/>
      <c r="N898" s="25"/>
      <c r="O898" s="20"/>
    </row>
    <row r="899" spans="1:15" ht="14.4" x14ac:dyDescent="0.3">
      <c r="A899" s="20"/>
      <c r="B899" s="20"/>
      <c r="C899" s="19"/>
      <c r="D899" s="19"/>
      <c r="E899" s="19"/>
      <c r="F899" s="19"/>
      <c r="G899" s="19"/>
      <c r="H899" s="19"/>
      <c r="I899" s="19"/>
      <c r="J899" s="19"/>
      <c r="K899" s="19"/>
      <c r="L899" s="25"/>
      <c r="M899" s="20"/>
      <c r="N899" s="25"/>
      <c r="O899" s="20"/>
    </row>
    <row r="900" spans="1:15" ht="14.4" x14ac:dyDescent="0.3">
      <c r="A900" s="20"/>
      <c r="B900" s="20"/>
      <c r="C900" s="19"/>
      <c r="D900" s="19"/>
      <c r="E900" s="19"/>
      <c r="F900" s="19"/>
      <c r="G900" s="19"/>
      <c r="H900" s="19"/>
      <c r="I900" s="19"/>
      <c r="J900" s="19"/>
      <c r="K900" s="19"/>
      <c r="L900" s="25"/>
      <c r="M900" s="20"/>
      <c r="N900" s="25"/>
      <c r="O900" s="20"/>
    </row>
    <row r="901" spans="1:15" ht="14.4" x14ac:dyDescent="0.3">
      <c r="A901" s="20"/>
      <c r="B901" s="20"/>
      <c r="C901" s="19"/>
      <c r="D901" s="19"/>
      <c r="E901" s="19"/>
      <c r="F901" s="19"/>
      <c r="G901" s="19"/>
      <c r="H901" s="19"/>
      <c r="I901" s="19"/>
      <c r="J901" s="19"/>
      <c r="K901" s="19"/>
      <c r="L901" s="25"/>
      <c r="M901" s="20"/>
      <c r="N901" s="25"/>
      <c r="O901" s="20"/>
    </row>
    <row r="902" spans="1:15" ht="14.4" x14ac:dyDescent="0.3">
      <c r="A902" s="20"/>
      <c r="B902" s="20"/>
      <c r="C902" s="19"/>
      <c r="D902" s="19"/>
      <c r="E902" s="19"/>
      <c r="F902" s="19"/>
      <c r="G902" s="19"/>
      <c r="H902" s="19"/>
      <c r="I902" s="19"/>
      <c r="J902" s="19"/>
      <c r="K902" s="19"/>
      <c r="L902" s="25"/>
      <c r="M902" s="20"/>
      <c r="N902" s="25"/>
      <c r="O902" s="20"/>
    </row>
    <row r="903" spans="1:15" ht="14.4" x14ac:dyDescent="0.3">
      <c r="A903" s="20"/>
      <c r="B903" s="20"/>
      <c r="C903" s="19"/>
      <c r="D903" s="19"/>
      <c r="E903" s="19"/>
      <c r="F903" s="19"/>
      <c r="G903" s="19"/>
      <c r="H903" s="19"/>
      <c r="I903" s="19"/>
      <c r="J903" s="19"/>
      <c r="K903" s="19"/>
      <c r="L903" s="25"/>
      <c r="M903" s="20"/>
      <c r="N903" s="25"/>
      <c r="O903" s="20"/>
    </row>
    <row r="904" spans="1:15" ht="14.4" x14ac:dyDescent="0.3">
      <c r="A904" s="20"/>
      <c r="B904" s="20"/>
      <c r="C904" s="19"/>
      <c r="D904" s="19"/>
      <c r="E904" s="19"/>
      <c r="F904" s="19"/>
      <c r="G904" s="19"/>
      <c r="H904" s="19"/>
      <c r="I904" s="19"/>
      <c r="J904" s="19"/>
      <c r="K904" s="19"/>
      <c r="L904" s="25"/>
      <c r="M904" s="20"/>
      <c r="N904" s="25"/>
      <c r="O904" s="20"/>
    </row>
    <row r="905" spans="1:15" ht="14.4" x14ac:dyDescent="0.3">
      <c r="A905" s="20"/>
      <c r="B905" s="20"/>
      <c r="C905" s="19"/>
      <c r="D905" s="19"/>
      <c r="E905" s="19"/>
      <c r="F905" s="19"/>
      <c r="G905" s="19"/>
      <c r="H905" s="19"/>
      <c r="I905" s="19"/>
      <c r="J905" s="19"/>
      <c r="K905" s="19"/>
      <c r="L905" s="25"/>
      <c r="M905" s="20"/>
      <c r="N905" s="25"/>
      <c r="O905" s="20"/>
    </row>
    <row r="906" spans="1:15" ht="14.4" x14ac:dyDescent="0.3">
      <c r="A906" s="20"/>
      <c r="B906" s="20"/>
      <c r="C906" s="19"/>
      <c r="D906" s="19"/>
      <c r="E906" s="19"/>
      <c r="F906" s="19"/>
      <c r="G906" s="19"/>
      <c r="H906" s="19"/>
      <c r="I906" s="19"/>
      <c r="J906" s="19"/>
      <c r="K906" s="19"/>
      <c r="L906" s="25"/>
      <c r="M906" s="20"/>
      <c r="N906" s="25"/>
      <c r="O906" s="20"/>
    </row>
    <row r="907" spans="1:15" ht="14.4" x14ac:dyDescent="0.3">
      <c r="A907" s="20"/>
      <c r="B907" s="20"/>
      <c r="C907" s="19"/>
      <c r="D907" s="19"/>
      <c r="E907" s="19"/>
      <c r="F907" s="19"/>
      <c r="G907" s="19"/>
      <c r="H907" s="19"/>
      <c r="I907" s="19"/>
      <c r="J907" s="19"/>
      <c r="K907" s="19"/>
      <c r="L907" s="25"/>
      <c r="M907" s="20"/>
      <c r="N907" s="25"/>
      <c r="O907" s="20"/>
    </row>
    <row r="908" spans="1:15" ht="14.4" x14ac:dyDescent="0.3">
      <c r="A908" s="20"/>
      <c r="B908" s="20"/>
      <c r="C908" s="19"/>
      <c r="D908" s="19"/>
      <c r="E908" s="19"/>
      <c r="F908" s="19"/>
      <c r="G908" s="19"/>
      <c r="H908" s="19"/>
      <c r="I908" s="19"/>
      <c r="J908" s="19"/>
      <c r="K908" s="19"/>
      <c r="L908" s="25"/>
      <c r="M908" s="20"/>
      <c r="N908" s="25"/>
      <c r="O908" s="20"/>
    </row>
    <row r="909" spans="1:15" ht="14.4" x14ac:dyDescent="0.3">
      <c r="A909" s="20"/>
      <c r="B909" s="20"/>
      <c r="C909" s="19"/>
      <c r="D909" s="19"/>
      <c r="E909" s="19"/>
      <c r="F909" s="19"/>
      <c r="G909" s="19"/>
      <c r="H909" s="19"/>
      <c r="I909" s="19"/>
      <c r="J909" s="19"/>
      <c r="K909" s="19"/>
      <c r="L909" s="25"/>
      <c r="M909" s="20"/>
      <c r="N909" s="25"/>
      <c r="O909" s="20"/>
    </row>
    <row r="910" spans="1:15" ht="14.4" x14ac:dyDescent="0.3">
      <c r="A910" s="20"/>
      <c r="B910" s="20"/>
      <c r="C910" s="19"/>
      <c r="D910" s="19"/>
      <c r="E910" s="19"/>
      <c r="F910" s="19"/>
      <c r="G910" s="19"/>
      <c r="H910" s="19"/>
      <c r="I910" s="19"/>
      <c r="J910" s="19"/>
      <c r="K910" s="19"/>
      <c r="L910" s="25"/>
      <c r="M910" s="20"/>
      <c r="N910" s="25"/>
      <c r="O910" s="20"/>
    </row>
    <row r="911" spans="1:15" ht="14.4" x14ac:dyDescent="0.3">
      <c r="A911" s="20"/>
      <c r="B911" s="20"/>
      <c r="C911" s="19"/>
      <c r="D911" s="19"/>
      <c r="E911" s="19"/>
      <c r="F911" s="19"/>
      <c r="G911" s="19"/>
      <c r="H911" s="19"/>
      <c r="I911" s="19"/>
      <c r="J911" s="19"/>
      <c r="K911" s="19"/>
      <c r="L911" s="25"/>
      <c r="M911" s="20"/>
      <c r="N911" s="25"/>
      <c r="O911" s="20"/>
    </row>
    <row r="912" spans="1:15" ht="14.4" x14ac:dyDescent="0.3">
      <c r="A912" s="20"/>
      <c r="B912" s="20"/>
      <c r="C912" s="19"/>
      <c r="D912" s="19"/>
      <c r="E912" s="19"/>
      <c r="F912" s="19"/>
      <c r="G912" s="19"/>
      <c r="H912" s="19"/>
      <c r="I912" s="19"/>
      <c r="J912" s="19"/>
      <c r="K912" s="19"/>
      <c r="L912" s="25"/>
      <c r="M912" s="20"/>
      <c r="N912" s="25"/>
      <c r="O912" s="20"/>
    </row>
    <row r="913" spans="1:15" ht="14.4" x14ac:dyDescent="0.3">
      <c r="A913" s="20"/>
      <c r="B913" s="20"/>
      <c r="C913" s="19"/>
      <c r="D913" s="19"/>
      <c r="E913" s="19"/>
      <c r="F913" s="19"/>
      <c r="G913" s="19"/>
      <c r="H913" s="19"/>
      <c r="I913" s="19"/>
      <c r="J913" s="19"/>
      <c r="K913" s="19"/>
      <c r="L913" s="25"/>
      <c r="M913" s="20"/>
      <c r="N913" s="25"/>
      <c r="O913" s="20"/>
    </row>
    <row r="914" spans="1:15" ht="14.4" x14ac:dyDescent="0.3">
      <c r="A914" s="20"/>
      <c r="B914" s="20"/>
      <c r="C914" s="19"/>
      <c r="D914" s="19"/>
      <c r="E914" s="19"/>
      <c r="F914" s="19"/>
      <c r="G914" s="19"/>
      <c r="H914" s="19"/>
      <c r="I914" s="19"/>
      <c r="J914" s="19"/>
      <c r="K914" s="19"/>
      <c r="L914" s="25"/>
      <c r="M914" s="20"/>
      <c r="N914" s="25"/>
      <c r="O914" s="20"/>
    </row>
    <row r="915" spans="1:15" ht="14.4" x14ac:dyDescent="0.3">
      <c r="A915" s="20"/>
      <c r="B915" s="20"/>
      <c r="C915" s="19"/>
      <c r="D915" s="19"/>
      <c r="E915" s="19"/>
      <c r="F915" s="19"/>
      <c r="G915" s="19"/>
      <c r="H915" s="19"/>
      <c r="I915" s="19"/>
      <c r="J915" s="19"/>
      <c r="K915" s="19"/>
      <c r="L915" s="25"/>
      <c r="M915" s="20"/>
      <c r="N915" s="25"/>
      <c r="O915" s="20"/>
    </row>
    <row r="916" spans="1:15" ht="14.4" x14ac:dyDescent="0.3">
      <c r="A916" s="20"/>
      <c r="B916" s="20"/>
      <c r="C916" s="19"/>
      <c r="D916" s="19"/>
      <c r="E916" s="19"/>
      <c r="F916" s="19"/>
      <c r="G916" s="19"/>
      <c r="H916" s="19"/>
      <c r="I916" s="19"/>
      <c r="J916" s="19"/>
      <c r="K916" s="19"/>
      <c r="L916" s="25"/>
      <c r="M916" s="20"/>
      <c r="N916" s="25"/>
      <c r="O916" s="20"/>
    </row>
    <row r="917" spans="1:15" ht="14.4" x14ac:dyDescent="0.3">
      <c r="A917" s="20"/>
      <c r="B917" s="20"/>
      <c r="C917" s="19"/>
      <c r="D917" s="19"/>
      <c r="E917" s="19"/>
      <c r="F917" s="19"/>
      <c r="G917" s="19"/>
      <c r="H917" s="19"/>
      <c r="I917" s="19"/>
      <c r="J917" s="19"/>
      <c r="K917" s="19"/>
      <c r="L917" s="25"/>
      <c r="M917" s="20"/>
      <c r="N917" s="25"/>
      <c r="O917" s="20"/>
    </row>
    <row r="918" spans="1:15" ht="14.4" x14ac:dyDescent="0.3">
      <c r="A918" s="20"/>
      <c r="B918" s="20"/>
      <c r="C918" s="19"/>
      <c r="D918" s="19"/>
      <c r="E918" s="19"/>
      <c r="F918" s="19"/>
      <c r="G918" s="19"/>
      <c r="H918" s="19"/>
      <c r="I918" s="19"/>
      <c r="J918" s="19"/>
      <c r="K918" s="19"/>
      <c r="L918" s="25"/>
      <c r="M918" s="20"/>
      <c r="N918" s="25"/>
      <c r="O918" s="20"/>
    </row>
    <row r="919" spans="1:15" ht="14.4" x14ac:dyDescent="0.3">
      <c r="A919" s="20"/>
      <c r="B919" s="20"/>
      <c r="C919" s="19"/>
      <c r="D919" s="19"/>
      <c r="E919" s="19"/>
      <c r="F919" s="19"/>
      <c r="G919" s="19"/>
      <c r="H919" s="19"/>
      <c r="I919" s="19"/>
      <c r="J919" s="19"/>
      <c r="K919" s="19"/>
      <c r="L919" s="25"/>
      <c r="M919" s="20"/>
      <c r="N919" s="25"/>
      <c r="O919" s="20"/>
    </row>
    <row r="920" spans="1:15" ht="14.4" x14ac:dyDescent="0.3">
      <c r="A920" s="20"/>
      <c r="B920" s="20"/>
      <c r="C920" s="19"/>
      <c r="D920" s="19"/>
      <c r="E920" s="19"/>
      <c r="F920" s="19"/>
      <c r="G920" s="19"/>
      <c r="H920" s="19"/>
      <c r="I920" s="19"/>
      <c r="J920" s="19"/>
      <c r="K920" s="19"/>
      <c r="L920" s="25"/>
      <c r="M920" s="20"/>
      <c r="N920" s="25"/>
      <c r="O920" s="20"/>
    </row>
    <row r="921" spans="1:15" ht="14.4" x14ac:dyDescent="0.3">
      <c r="A921" s="20"/>
      <c r="B921" s="20"/>
      <c r="C921" s="19"/>
      <c r="D921" s="19"/>
      <c r="E921" s="19"/>
      <c r="F921" s="19"/>
      <c r="G921" s="19"/>
      <c r="H921" s="19"/>
      <c r="I921" s="19"/>
      <c r="J921" s="19"/>
      <c r="K921" s="19"/>
      <c r="L921" s="25"/>
      <c r="M921" s="20"/>
      <c r="N921" s="25"/>
      <c r="O921" s="20"/>
    </row>
    <row r="922" spans="1:15" ht="14.4" x14ac:dyDescent="0.3">
      <c r="A922" s="20"/>
      <c r="B922" s="20"/>
      <c r="C922" s="19"/>
      <c r="D922" s="19"/>
      <c r="E922" s="19"/>
      <c r="F922" s="19"/>
      <c r="G922" s="19"/>
      <c r="H922" s="19"/>
      <c r="I922" s="19"/>
      <c r="J922" s="19"/>
      <c r="K922" s="19"/>
      <c r="L922" s="25"/>
      <c r="M922" s="20"/>
      <c r="N922" s="25"/>
      <c r="O922" s="20"/>
    </row>
    <row r="923" spans="1:15" ht="14.4" x14ac:dyDescent="0.3">
      <c r="A923" s="20"/>
      <c r="B923" s="20"/>
      <c r="C923" s="19"/>
      <c r="D923" s="19"/>
      <c r="E923" s="19"/>
      <c r="F923" s="19"/>
      <c r="G923" s="19"/>
      <c r="H923" s="19"/>
      <c r="I923" s="19"/>
      <c r="J923" s="19"/>
      <c r="K923" s="19"/>
      <c r="L923" s="25"/>
      <c r="M923" s="20"/>
      <c r="N923" s="25"/>
      <c r="O923" s="20"/>
    </row>
    <row r="924" spans="1:15" ht="14.4" x14ac:dyDescent="0.3">
      <c r="A924" s="20"/>
      <c r="B924" s="20"/>
      <c r="C924" s="19"/>
      <c r="D924" s="19"/>
      <c r="E924" s="19"/>
      <c r="F924" s="19"/>
      <c r="G924" s="19"/>
      <c r="H924" s="19"/>
      <c r="I924" s="19"/>
      <c r="J924" s="19"/>
      <c r="K924" s="19"/>
      <c r="L924" s="25"/>
      <c r="M924" s="20"/>
      <c r="N924" s="25"/>
      <c r="O924" s="20"/>
    </row>
    <row r="925" spans="1:15" ht="14.4" x14ac:dyDescent="0.3">
      <c r="A925" s="20"/>
      <c r="B925" s="20"/>
      <c r="C925" s="19"/>
      <c r="D925" s="19"/>
      <c r="E925" s="19"/>
      <c r="F925" s="19"/>
      <c r="G925" s="19"/>
      <c r="H925" s="19"/>
      <c r="I925" s="19"/>
      <c r="J925" s="19"/>
      <c r="K925" s="19"/>
      <c r="L925" s="25"/>
      <c r="M925" s="20"/>
      <c r="N925" s="25"/>
      <c r="O925" s="20"/>
    </row>
    <row r="926" spans="1:15" ht="14.4" x14ac:dyDescent="0.3">
      <c r="A926" s="20"/>
      <c r="B926" s="20"/>
      <c r="C926" s="19"/>
      <c r="D926" s="19"/>
      <c r="E926" s="19"/>
      <c r="F926" s="19"/>
      <c r="G926" s="19"/>
      <c r="H926" s="19"/>
      <c r="I926" s="19"/>
      <c r="J926" s="19"/>
      <c r="K926" s="19"/>
      <c r="L926" s="25"/>
      <c r="M926" s="20"/>
      <c r="N926" s="25"/>
      <c r="O926" s="20"/>
    </row>
    <row r="927" spans="1:15" ht="14.4" x14ac:dyDescent="0.3">
      <c r="A927" s="20"/>
      <c r="B927" s="20"/>
      <c r="C927" s="19"/>
      <c r="D927" s="19"/>
      <c r="E927" s="19"/>
      <c r="F927" s="19"/>
      <c r="G927" s="19"/>
      <c r="H927" s="19"/>
      <c r="I927" s="19"/>
      <c r="J927" s="19"/>
      <c r="K927" s="19"/>
      <c r="L927" s="25"/>
      <c r="M927" s="20"/>
      <c r="N927" s="25"/>
      <c r="O927" s="20"/>
    </row>
    <row r="928" spans="1:15" ht="14.4" x14ac:dyDescent="0.3">
      <c r="A928" s="20"/>
      <c r="B928" s="20"/>
      <c r="C928" s="19"/>
      <c r="D928" s="19"/>
      <c r="E928" s="19"/>
      <c r="F928" s="19"/>
      <c r="G928" s="19"/>
      <c r="H928" s="19"/>
      <c r="I928" s="19"/>
      <c r="J928" s="19"/>
      <c r="K928" s="19"/>
      <c r="L928" s="25"/>
      <c r="M928" s="20"/>
      <c r="N928" s="25"/>
      <c r="O928" s="20"/>
    </row>
    <row r="929" spans="1:15" ht="14.4" x14ac:dyDescent="0.3">
      <c r="A929" s="20"/>
      <c r="B929" s="20"/>
      <c r="C929" s="19"/>
      <c r="D929" s="19"/>
      <c r="E929" s="19"/>
      <c r="F929" s="19"/>
      <c r="G929" s="19"/>
      <c r="H929" s="19"/>
      <c r="I929" s="19"/>
      <c r="J929" s="19"/>
      <c r="K929" s="19"/>
      <c r="L929" s="25"/>
      <c r="M929" s="20"/>
      <c r="N929" s="25"/>
      <c r="O929" s="20"/>
    </row>
    <row r="930" spans="1:15" ht="14.4" x14ac:dyDescent="0.3">
      <c r="A930" s="20"/>
      <c r="B930" s="20"/>
      <c r="C930" s="19"/>
      <c r="D930" s="19"/>
      <c r="E930" s="19"/>
      <c r="F930" s="19"/>
      <c r="G930" s="19"/>
      <c r="H930" s="19"/>
      <c r="I930" s="19"/>
      <c r="J930" s="19"/>
      <c r="K930" s="19"/>
      <c r="L930" s="25"/>
      <c r="M930" s="20"/>
      <c r="N930" s="25"/>
      <c r="O930" s="20"/>
    </row>
    <row r="931" spans="1:15" ht="14.4" x14ac:dyDescent="0.3">
      <c r="A931" s="20"/>
      <c r="B931" s="20"/>
      <c r="C931" s="19"/>
      <c r="D931" s="19"/>
      <c r="E931" s="19"/>
      <c r="F931" s="19"/>
      <c r="G931" s="19"/>
      <c r="H931" s="19"/>
      <c r="I931" s="19"/>
      <c r="J931" s="19"/>
      <c r="K931" s="19"/>
      <c r="L931" s="25"/>
      <c r="M931" s="20"/>
      <c r="N931" s="25"/>
      <c r="O931" s="20"/>
    </row>
    <row r="932" spans="1:15" ht="14.4" x14ac:dyDescent="0.3">
      <c r="A932" s="20"/>
      <c r="B932" s="20"/>
      <c r="C932" s="19"/>
      <c r="D932" s="19"/>
      <c r="E932" s="19"/>
      <c r="F932" s="19"/>
      <c r="G932" s="19"/>
      <c r="H932" s="19"/>
      <c r="I932" s="19"/>
      <c r="J932" s="19"/>
      <c r="K932" s="19"/>
      <c r="L932" s="25"/>
      <c r="M932" s="20"/>
      <c r="N932" s="25"/>
      <c r="O932" s="20"/>
    </row>
    <row r="933" spans="1:15" ht="14.4" x14ac:dyDescent="0.3">
      <c r="A933" s="20"/>
      <c r="B933" s="20"/>
      <c r="C933" s="19"/>
      <c r="D933" s="19"/>
      <c r="E933" s="19"/>
      <c r="F933" s="19"/>
      <c r="G933" s="19"/>
      <c r="H933" s="19"/>
      <c r="I933" s="19"/>
      <c r="J933" s="19"/>
      <c r="K933" s="19"/>
      <c r="L933" s="25"/>
      <c r="M933" s="20"/>
      <c r="N933" s="25"/>
      <c r="O933" s="20"/>
    </row>
    <row r="934" spans="1:15" ht="14.4" x14ac:dyDescent="0.3">
      <c r="A934" s="20"/>
      <c r="B934" s="20"/>
      <c r="C934" s="19"/>
      <c r="D934" s="19"/>
      <c r="E934" s="19"/>
      <c r="F934" s="19"/>
      <c r="G934" s="19"/>
      <c r="H934" s="19"/>
      <c r="I934" s="19"/>
      <c r="J934" s="19"/>
      <c r="K934" s="19"/>
      <c r="L934" s="25"/>
      <c r="M934" s="20"/>
      <c r="N934" s="25"/>
      <c r="O934" s="20"/>
    </row>
    <row r="935" spans="1:15" ht="14.4" x14ac:dyDescent="0.3">
      <c r="A935" s="20"/>
      <c r="B935" s="20"/>
      <c r="C935" s="19"/>
      <c r="D935" s="19"/>
      <c r="E935" s="19"/>
      <c r="F935" s="19"/>
      <c r="G935" s="19"/>
      <c r="H935" s="19"/>
      <c r="I935" s="19"/>
      <c r="J935" s="19"/>
      <c r="K935" s="19"/>
      <c r="L935" s="25"/>
      <c r="M935" s="20"/>
      <c r="N935" s="25"/>
      <c r="O935" s="20"/>
    </row>
    <row r="936" spans="1:15" ht="14.4" x14ac:dyDescent="0.3">
      <c r="A936" s="20"/>
      <c r="B936" s="20"/>
      <c r="C936" s="19"/>
      <c r="D936" s="19"/>
      <c r="E936" s="19"/>
      <c r="F936" s="19"/>
      <c r="G936" s="19"/>
      <c r="H936" s="19"/>
      <c r="I936" s="19"/>
      <c r="J936" s="19"/>
      <c r="K936" s="19"/>
      <c r="L936" s="25"/>
      <c r="M936" s="20"/>
      <c r="N936" s="25"/>
      <c r="O936" s="20"/>
    </row>
    <row r="937" spans="1:15" ht="14.4" x14ac:dyDescent="0.3">
      <c r="A937" s="20"/>
      <c r="B937" s="20"/>
      <c r="C937" s="19"/>
      <c r="D937" s="19"/>
      <c r="E937" s="19"/>
      <c r="F937" s="19"/>
      <c r="G937" s="19"/>
      <c r="H937" s="19"/>
      <c r="I937" s="19"/>
      <c r="J937" s="19"/>
      <c r="K937" s="19"/>
      <c r="L937" s="25"/>
      <c r="M937" s="20"/>
      <c r="N937" s="25"/>
      <c r="O937" s="20"/>
    </row>
    <row r="938" spans="1:15" ht="14.4" x14ac:dyDescent="0.3">
      <c r="A938" s="20"/>
      <c r="B938" s="20"/>
      <c r="C938" s="19"/>
      <c r="D938" s="19"/>
      <c r="E938" s="19"/>
      <c r="F938" s="19"/>
      <c r="G938" s="19"/>
      <c r="H938" s="19"/>
      <c r="I938" s="19"/>
      <c r="J938" s="19"/>
      <c r="K938" s="19"/>
      <c r="L938" s="25"/>
      <c r="M938" s="20"/>
      <c r="N938" s="25"/>
      <c r="O938" s="20"/>
    </row>
  </sheetData>
  <autoFilter ref="A3:O749" xr:uid="{4428539A-B58B-4779-AB61-37C92342C77A}"/>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abSelected="1" topLeftCell="A2" workbookViewId="0">
      <selection activeCell="B5" sqref="B5"/>
    </sheetView>
  </sheetViews>
  <sheetFormatPr defaultRowHeight="14.4" x14ac:dyDescent="0.3"/>
  <cols>
    <col min="1" max="1" width="32.77734375" bestFit="1" customWidth="1"/>
    <col min="2" max="2" width="117.109375" bestFit="1" customWidth="1"/>
    <col min="3" max="3" width="7" bestFit="1" customWidth="1"/>
  </cols>
  <sheetData>
    <row r="1" spans="1:5" hidden="1" x14ac:dyDescent="0.3">
      <c r="A1" s="39" t="s">
        <v>19</v>
      </c>
      <c r="B1" t="s" vm="1">
        <v>625</v>
      </c>
    </row>
    <row r="2" spans="1:5" x14ac:dyDescent="0.3">
      <c r="A2" s="39" t="s">
        <v>19</v>
      </c>
      <c r="B2" t="s" vm="2">
        <v>1749</v>
      </c>
    </row>
    <row r="4" spans="1:5" ht="28.8" x14ac:dyDescent="0.3">
      <c r="A4" s="12" t="s">
        <v>0</v>
      </c>
      <c r="B4" s="12" t="s">
        <v>369</v>
      </c>
      <c r="C4" s="14" t="s">
        <v>370</v>
      </c>
      <c r="D4" s="19"/>
      <c r="E4" s="19"/>
    </row>
    <row r="5" spans="1:5" ht="24.6" customHeight="1" x14ac:dyDescent="0.3">
      <c r="A5" s="10" t="s">
        <v>35</v>
      </c>
      <c r="B5" s="8"/>
      <c r="C5" s="16">
        <f>SUM(C6,C9,C12,C15)</f>
        <v>48</v>
      </c>
      <c r="D5" s="20"/>
      <c r="E5" s="20"/>
    </row>
    <row r="6" spans="1:5" ht="24.6" customHeight="1" x14ac:dyDescent="0.3">
      <c r="A6" s="11" t="s">
        <v>53</v>
      </c>
      <c r="B6" s="9"/>
      <c r="C6" s="15">
        <f>SUM(C7:C8)</f>
        <v>2</v>
      </c>
      <c r="D6" s="20"/>
      <c r="E6" s="20"/>
    </row>
    <row r="7" spans="1:5" ht="24.6" customHeight="1" x14ac:dyDescent="0.3">
      <c r="A7" s="7" t="s">
        <v>54</v>
      </c>
      <c r="B7" s="8" t="str" cm="1">
        <f t="array" ref="B7">_xlfn.TEXTJOIN(",",TRUE,_xlfn._xlws.SORT(_xlfn.UNIQUE(_xlfn._xlws.FILTER(INT(SPBY_Fix[no_SPBY]),(SPBY_Fix[Status_GUP_TUP]=$B$2)*(SPBY_Fix[Subkoordinator]=A7),""),FALSE,FALSE),1,1,FALSE))</f>
        <v>230,231</v>
      </c>
      <c r="C7" s="13" cm="1">
        <f t="array" ref="C7">COUNT(_xlfn.UNIQUE(_xlfn._xlws.FILTER(INT(SPBY_Fix[no_SPBY]),(SPBY_Fix[Status_GUP_TUP]=$B$2)*(SPBY_Fix[Subkoordinator]=A7),""),FALSE,FALSE))</f>
        <v>2</v>
      </c>
      <c r="D7" s="135" cm="1">
        <f t="array" ref="D7">MIN(_xlfn.UNIQUE(_xlfn._xlws.FILTER(INT(SPBY_Fix[no_SPBY]),(SPBY_Fix[Status_GUP_TUP]=$B$2)*(SPBY_Fix[Subkoordinator]=A7),""),FALSE,FALSE))</f>
        <v>230</v>
      </c>
      <c r="E7" s="135" cm="1">
        <f t="array" ref="E7">MAX(_xlfn.UNIQUE(_xlfn._xlws.FILTER(INT(SPBY_Fix[no_SPBY]),(SPBY_Fix[Status_GUP_TUP]=$B$2)*(SPBY_Fix[Subkoordinator]=A7),""),FALSE,FALSE))</f>
        <v>231</v>
      </c>
    </row>
    <row r="8" spans="1:5" ht="24.6" customHeight="1" x14ac:dyDescent="0.3">
      <c r="A8" s="7" t="s">
        <v>63</v>
      </c>
      <c r="B8" s="8" t="str" cm="1">
        <f t="array" ref="B8">_xlfn.TEXTJOIN(",",TRUE,_xlfn._xlws.SORT(_xlfn.UNIQUE(_xlfn._xlws.FILTER(INT(SPBY_Fix[no_SPBY]),(SPBY_Fix[Status_GUP_TUP]=$B$2)*(SPBY_Fix[Subkoordinator]=A8),""),FALSE,FALSE),1,1,FALSE))</f>
        <v/>
      </c>
      <c r="C8" s="13" cm="1">
        <f t="array" ref="C8">COUNT(_xlfn.UNIQUE(_xlfn._xlws.FILTER(INT(SPBY_Fix[no_SPBY]),(SPBY_Fix[Status_GUP_TUP]=$B$2)*(SPBY_Fix[Subkoordinator]=A8),""),FALSE,FALSE))</f>
        <v>0</v>
      </c>
      <c r="D8" s="135" cm="1">
        <f t="array" ref="D8">MIN(_xlfn.UNIQUE(_xlfn._xlws.FILTER(INT(SPBY_Fix[no_SPBY]),(SPBY_Fix[Status_GUP_TUP]=$B$2)*(SPBY_Fix[Subkoordinator]=A8),""),FALSE,FALSE))</f>
        <v>0</v>
      </c>
      <c r="E8" s="135" cm="1">
        <f t="array" ref="E8">MAX(_xlfn.UNIQUE(_xlfn._xlws.FILTER(INT(SPBY_Fix[no_SPBY]),(SPBY_Fix[Status_GUP_TUP]=$B$2)*(SPBY_Fix[Subkoordinator]=A8),""),FALSE,FALSE))</f>
        <v>0</v>
      </c>
    </row>
    <row r="9" spans="1:5" ht="24.6" customHeight="1" x14ac:dyDescent="0.3">
      <c r="A9" s="11" t="s">
        <v>36</v>
      </c>
      <c r="B9" s="9"/>
      <c r="C9" s="15">
        <f>SUM(C10:C11)</f>
        <v>1</v>
      </c>
      <c r="D9" s="135"/>
      <c r="E9" s="135"/>
    </row>
    <row r="10" spans="1:5" ht="24.6" customHeight="1" x14ac:dyDescent="0.3">
      <c r="A10" s="7" t="s">
        <v>37</v>
      </c>
      <c r="B10" s="8" t="str" cm="1">
        <f t="array" ref="B10">_xlfn.TEXTJOIN(",",TRUE,_xlfn._xlws.SORT(_xlfn.UNIQUE(_xlfn._xlws.FILTER(INT(SPBY_Fix[no_SPBY]),(SPBY_Fix[Status_GUP_TUP]=$B$2)*(SPBY_Fix[Subkoordinator]=A10),""),FALSE,FALSE),1,1,FALSE))</f>
        <v>232</v>
      </c>
      <c r="C10" s="13" cm="1">
        <f t="array" ref="C10">COUNT(_xlfn.UNIQUE(_xlfn._xlws.FILTER(INT(SPBY_Fix[no_SPBY]),(SPBY_Fix[Status_GUP_TUP]=$B$2)*(SPBY_Fix[Subkoordinator]=A10),""),FALSE,FALSE))</f>
        <v>1</v>
      </c>
      <c r="D10" s="135" cm="1">
        <f t="array" ref="D10">MIN(_xlfn.UNIQUE(_xlfn._xlws.FILTER(INT(SPBY_Fix[no_SPBY]),(SPBY_Fix[Status_GUP_TUP]=$B$2)*(SPBY_Fix[Subkoordinator]=A10),""),FALSE,FALSE))</f>
        <v>232</v>
      </c>
      <c r="E10" s="135" cm="1">
        <f t="array" ref="E10">MAX(_xlfn.UNIQUE(_xlfn._xlws.FILTER(INT(SPBY_Fix[no_SPBY]),(SPBY_Fix[Status_GUP_TUP]=$B$2)*(SPBY_Fix[Subkoordinator]=A10),""),FALSE,FALSE))</f>
        <v>232</v>
      </c>
    </row>
    <row r="11" spans="1:5" ht="24.6" customHeight="1" x14ac:dyDescent="0.3">
      <c r="A11" s="7" t="s">
        <v>47</v>
      </c>
      <c r="B11" s="8" t="str" cm="1">
        <f t="array" ref="B11">_xlfn.TEXTJOIN(",",TRUE,_xlfn._xlws.SORT(_xlfn.UNIQUE(_xlfn._xlws.FILTER(INT(SPBY_Fix[no_SPBY]),(SPBY_Fix[Status_GUP_TUP]=$B$2)*(SPBY_Fix[Subkoordinator]=A11),""),FALSE,FALSE),1,1,FALSE))</f>
        <v/>
      </c>
      <c r="C11" s="13" cm="1">
        <f t="array" ref="C11">COUNT(_xlfn.UNIQUE(_xlfn._xlws.FILTER(INT(SPBY_Fix[no_SPBY]),(SPBY_Fix[Status_GUP_TUP]=$B$2)*(SPBY_Fix[Subkoordinator]=A11),""),FALSE,FALSE))</f>
        <v>0</v>
      </c>
      <c r="D11" s="135" cm="1">
        <f t="array" ref="D11">MIN(_xlfn.UNIQUE(_xlfn._xlws.FILTER(INT(SPBY_Fix[no_SPBY]),(SPBY_Fix[Status_GUP_TUP]=$B$2)*(SPBY_Fix[Subkoordinator]=A11),""),FALSE,FALSE))</f>
        <v>0</v>
      </c>
      <c r="E11" s="135" cm="1">
        <f t="array" ref="E11">MAX(_xlfn.UNIQUE(_xlfn._xlws.FILTER(INT(SPBY_Fix[no_SPBY]),(SPBY_Fix[Status_GUP_TUP]=$B$2)*(SPBY_Fix[Subkoordinator]=A11),""),FALSE,FALSE))</f>
        <v>0</v>
      </c>
    </row>
    <row r="12" spans="1:5" ht="24.6" customHeight="1" x14ac:dyDescent="0.3">
      <c r="A12" s="11" t="s">
        <v>83</v>
      </c>
      <c r="B12" s="9"/>
      <c r="C12" s="15">
        <f>SUM(C13:C14)</f>
        <v>11</v>
      </c>
      <c r="D12" s="135"/>
      <c r="E12" s="135"/>
    </row>
    <row r="13" spans="1:5" ht="24.6" customHeight="1" x14ac:dyDescent="0.3">
      <c r="A13" s="7" t="s">
        <v>84</v>
      </c>
      <c r="B13" s="8" t="str" cm="1">
        <f t="array" ref="B13">_xlfn.TEXTJOIN(",",TRUE,_xlfn._xlws.SORT(_xlfn.UNIQUE(_xlfn._xlws.FILTER(INT(SPBY_Fix[no_SPBY]),(SPBY_Fix[Status_GUP_TUP]=$B$2)*(SPBY_Fix[Subkoordinator]=A13),""),FALSE,FALSE),1,1,FALSE))</f>
        <v>234,235,236,237</v>
      </c>
      <c r="C13" s="13" cm="1">
        <f t="array" ref="C13">COUNT(_xlfn.UNIQUE(_xlfn._xlws.FILTER(INT(SPBY_Fix[no_SPBY]),(SPBY_Fix[Status_GUP_TUP]=$B$2)*(SPBY_Fix[Subkoordinator]=A13),""),FALSE,FALSE))</f>
        <v>4</v>
      </c>
      <c r="D13" s="135" cm="1">
        <f t="array" ref="D13">MIN(_xlfn.UNIQUE(_xlfn._xlws.FILTER(INT(SPBY_Fix[no_SPBY]),(SPBY_Fix[Status_GUP_TUP]=$B$2)*(SPBY_Fix[Subkoordinator]=A13),""),FALSE,FALSE))</f>
        <v>234</v>
      </c>
      <c r="E13" s="135" cm="1">
        <f t="array" ref="E13">MAX(_xlfn.UNIQUE(_xlfn._xlws.FILTER(INT(SPBY_Fix[no_SPBY]),(SPBY_Fix[Status_GUP_TUP]=$B$2)*(SPBY_Fix[Subkoordinator]=A13),""),FALSE,FALSE))</f>
        <v>237</v>
      </c>
    </row>
    <row r="14" spans="1:5" ht="24.6" customHeight="1" x14ac:dyDescent="0.3">
      <c r="A14" s="7" t="s">
        <v>97</v>
      </c>
      <c r="B14" s="8" t="str" cm="1">
        <f t="array" ref="B14">_xlfn.TEXTJOIN(",",TRUE,_xlfn._xlws.SORT(_xlfn.UNIQUE(_xlfn._xlws.FILTER(INT(SPBY_Fix[no_SPBY]),(SPBY_Fix[Status_GUP_TUP]=$B$2)*(SPBY_Fix[Subkoordinator]=A14),""),FALSE,FALSE),1,1,FALSE))</f>
        <v>238,239,240,241,242,243,244</v>
      </c>
      <c r="C14" s="13" cm="1">
        <f t="array" ref="C14">COUNT(_xlfn.UNIQUE(_xlfn._xlws.FILTER(INT(SPBY_Fix[no_SPBY]),(SPBY_Fix[Status_GUP_TUP]=$B$2)*(SPBY_Fix[Subkoordinator]=A14),""),FALSE,FALSE))</f>
        <v>7</v>
      </c>
      <c r="D14" s="135" cm="1">
        <f t="array" ref="D14">MIN(_xlfn.UNIQUE(_xlfn._xlws.FILTER(INT(SPBY_Fix[no_SPBY]),(SPBY_Fix[Status_GUP_TUP]=$B$2)*(SPBY_Fix[Subkoordinator]=A14),""),FALSE,FALSE))</f>
        <v>238</v>
      </c>
      <c r="E14" s="135" cm="1">
        <f t="array" ref="E14">MAX(_xlfn.UNIQUE(_xlfn._xlws.FILTER(INT(SPBY_Fix[no_SPBY]),(SPBY_Fix[Status_GUP_TUP]=$B$2)*(SPBY_Fix[Subkoordinator]=A14),""),FALSE,FALSE))</f>
        <v>244</v>
      </c>
    </row>
    <row r="15" spans="1:5" ht="24.6" customHeight="1" x14ac:dyDescent="0.3">
      <c r="A15" s="11" t="s">
        <v>65</v>
      </c>
      <c r="B15" s="9"/>
      <c r="C15" s="15">
        <f>SUM(C16:C17)</f>
        <v>34</v>
      </c>
      <c r="D15" s="135"/>
      <c r="E15" s="135"/>
    </row>
    <row r="16" spans="1:5" ht="24.6" customHeight="1" x14ac:dyDescent="0.3">
      <c r="A16" s="7" t="s">
        <v>89</v>
      </c>
      <c r="B16" s="8" t="str" cm="1">
        <f t="array" ref="B16">_xlfn.TEXTJOIN(",",TRUE,_xlfn._xlws.SORT(_xlfn.UNIQUE(_xlfn._xlws.FILTER(INT(SPBY_Fix[no_SPBY]),(SPBY_Fix[Status_GUP_TUP]=$B$2)*(SPBY_Fix[Subkoordinator]=A16),""),FALSE,FALSE),1,1,FALSE))</f>
        <v>233</v>
      </c>
      <c r="C16" s="13" cm="1">
        <f t="array" ref="C16">COUNT(_xlfn.UNIQUE(_xlfn._xlws.FILTER(INT(SPBY_Fix[no_SPBY]),(SPBY_Fix[Status_GUP_TUP]=$B$2)*(SPBY_Fix[Subkoordinator]=A16),""),FALSE,FALSE))</f>
        <v>1</v>
      </c>
      <c r="D16" s="135" cm="1">
        <f t="array" ref="D16">MIN(_xlfn.UNIQUE(_xlfn._xlws.FILTER(INT(SPBY_Fix[no_SPBY]),(SPBY_Fix[Status_GUP_TUP]=$B$2)*(SPBY_Fix[Subkoordinator]=A16),""),FALSE,FALSE))</f>
        <v>233</v>
      </c>
      <c r="E16" s="135" cm="1">
        <f t="array" ref="E16">MAX(_xlfn.UNIQUE(_xlfn._xlws.FILTER(INT(SPBY_Fix[no_SPBY]),(SPBY_Fix[Status_GUP_TUP]=$B$2)*(SPBY_Fix[Subkoordinator]=A16),""),FALSE,FALSE))</f>
        <v>233</v>
      </c>
    </row>
    <row r="17" spans="1:5" ht="24.6" customHeight="1" x14ac:dyDescent="0.3">
      <c r="A17" s="7" t="s">
        <v>66</v>
      </c>
      <c r="B17" s="8" t="str" cm="1">
        <f t="array" ref="B17">_xlfn.TEXTJOIN(",",TRUE,_xlfn._xlws.SORT(_xlfn.UNIQUE(_xlfn._xlws.FILTER(INT(SPBY_Fix[no_SPBY]),(SPBY_Fix[Status_GUP_TUP]=$B$2)*(SPBY_Fix[Subkoordinator]=A17),""),FALSE,FALSE),1,1,FALSE))</f>
        <v>245,246,247,248,249,250,251,252,253,254,255,256,257,258,259,260,261,262,263,264,265,266,267,268,269,270,271,272,273,274,275,277,278</v>
      </c>
      <c r="C17" s="13" cm="1">
        <f t="array" ref="C17">COUNT(_xlfn.UNIQUE(_xlfn._xlws.FILTER(INT(SPBY_Fix[no_SPBY]),(SPBY_Fix[Status_GUP_TUP]=$B$2)*(SPBY_Fix[Subkoordinator]=A17),""),FALSE,FALSE))</f>
        <v>33</v>
      </c>
      <c r="D17" s="135" cm="1">
        <f t="array" ref="D17">MIN(_xlfn.UNIQUE(_xlfn._xlws.FILTER(INT(SPBY_Fix[no_SPBY]),(SPBY_Fix[Status_GUP_TUP]=$B$2)*(SPBY_Fix[Subkoordinator]=A17),""),FALSE,FALSE))</f>
        <v>245</v>
      </c>
      <c r="E17" s="135" cm="1">
        <f t="array" ref="E17">MAX(_xlfn.UNIQUE(_xlfn._xlws.FILTER(INT(SPBY_Fix[no_SPBY]),(SPBY_Fix[Status_GUP_TUP]=$B$2)*(SPBY_Fix[Subkoordinator]=A17),""),FALSE,FALSE))</f>
        <v>278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114"/>
  <sheetViews>
    <sheetView showGridLines="0" topLeftCell="A92" zoomScale="85" zoomScaleNormal="85" workbookViewId="0">
      <selection activeCell="A65" sqref="A65:BC114"/>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7"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2</v>
      </c>
      <c r="V1" t="s">
        <v>3</v>
      </c>
      <c r="W1" t="s">
        <v>4</v>
      </c>
      <c r="X1" t="s">
        <v>5</v>
      </c>
      <c r="Y1" t="s">
        <v>6</v>
      </c>
      <c r="Z1" t="s">
        <v>7</v>
      </c>
      <c r="AA1" t="s">
        <v>8</v>
      </c>
      <c r="AB1" t="s">
        <v>9</v>
      </c>
      <c r="AC1" t="s">
        <v>10</v>
      </c>
      <c r="AD1" t="s">
        <v>11</v>
      </c>
      <c r="AE1" t="s">
        <v>603</v>
      </c>
      <c r="AF1" t="s">
        <v>13</v>
      </c>
      <c r="AG1" s="28" t="s">
        <v>374</v>
      </c>
      <c r="AH1" s="28" t="s">
        <v>19</v>
      </c>
      <c r="AI1" s="28" t="s">
        <v>22</v>
      </c>
      <c r="AJ1" s="28" t="s">
        <v>23</v>
      </c>
      <c r="AK1" s="28" t="s">
        <v>24</v>
      </c>
      <c r="AL1" t="s">
        <v>12</v>
      </c>
      <c r="AM1" t="s">
        <v>25</v>
      </c>
      <c r="AN1" t="s">
        <v>14</v>
      </c>
      <c r="AO1" t="s">
        <v>26</v>
      </c>
      <c r="AP1" t="s">
        <v>20</v>
      </c>
      <c r="AQ1" t="s">
        <v>604</v>
      </c>
      <c r="AR1" t="s">
        <v>21</v>
      </c>
      <c r="AS1" t="s">
        <v>605</v>
      </c>
      <c r="AT1" t="s">
        <v>606</v>
      </c>
      <c r="AU1" t="s">
        <v>1</v>
      </c>
      <c r="AV1" t="s">
        <v>607</v>
      </c>
      <c r="AW1" t="s">
        <v>412</v>
      </c>
      <c r="AX1" t="s">
        <v>608</v>
      </c>
      <c r="AY1" s="2" t="s">
        <v>16</v>
      </c>
      <c r="AZ1" s="2" t="s">
        <v>15</v>
      </c>
      <c r="BA1" s="2" t="s">
        <v>18</v>
      </c>
      <c r="BB1" s="2" t="s">
        <v>17</v>
      </c>
      <c r="BC1" s="2" t="s">
        <v>416</v>
      </c>
    </row>
    <row r="2" spans="1:55" x14ac:dyDescent="0.3">
      <c r="A2" t="s">
        <v>609</v>
      </c>
      <c r="B2" t="s">
        <v>610</v>
      </c>
      <c r="C2" t="s">
        <v>611</v>
      </c>
      <c r="D2" t="s">
        <v>612</v>
      </c>
      <c r="E2" t="s">
        <v>613</v>
      </c>
      <c r="F2" t="s">
        <v>614</v>
      </c>
      <c r="G2" t="s">
        <v>615</v>
      </c>
      <c r="H2" t="s">
        <v>27</v>
      </c>
      <c r="I2" t="s">
        <v>616</v>
      </c>
      <c r="J2" t="s">
        <v>28</v>
      </c>
      <c r="K2" t="s">
        <v>617</v>
      </c>
      <c r="L2" t="s">
        <v>29</v>
      </c>
      <c r="M2" t="s">
        <v>618</v>
      </c>
      <c r="N2" t="s">
        <v>30</v>
      </c>
      <c r="O2" t="s">
        <v>619</v>
      </c>
      <c r="P2" t="s">
        <v>31</v>
      </c>
      <c r="Q2" t="s">
        <v>620</v>
      </c>
      <c r="R2" t="s">
        <v>101</v>
      </c>
      <c r="S2" t="s">
        <v>281</v>
      </c>
      <c r="T2" t="s">
        <v>33</v>
      </c>
      <c r="U2" t="s">
        <v>365</v>
      </c>
      <c r="V2" t="s">
        <v>621</v>
      </c>
      <c r="W2" t="s">
        <v>622</v>
      </c>
      <c r="X2">
        <v>264000</v>
      </c>
      <c r="Y2" t="s">
        <v>1641</v>
      </c>
      <c r="Z2" s="1">
        <v>44958</v>
      </c>
      <c r="AA2" t="s">
        <v>380</v>
      </c>
      <c r="AB2" s="1">
        <v>44958</v>
      </c>
      <c r="AC2" t="s">
        <v>243</v>
      </c>
      <c r="AD2" t="s">
        <v>1642</v>
      </c>
      <c r="AE2" t="s">
        <v>1643</v>
      </c>
      <c r="AF2" t="s">
        <v>623</v>
      </c>
      <c r="AG2" t="s">
        <v>624</v>
      </c>
      <c r="AH2" s="72" t="s">
        <v>625</v>
      </c>
      <c r="AI2" t="s">
        <v>158</v>
      </c>
      <c r="AJ2" t="s">
        <v>159</v>
      </c>
      <c r="AK2" t="s">
        <v>1644</v>
      </c>
      <c r="AL2" s="1">
        <v>44956</v>
      </c>
      <c r="AM2" t="s">
        <v>262</v>
      </c>
      <c r="AN2" s="1">
        <v>44937</v>
      </c>
      <c r="AO2" t="s">
        <v>626</v>
      </c>
      <c r="AP2" t="s">
        <v>627</v>
      </c>
      <c r="AQ2" t="s">
        <v>39</v>
      </c>
      <c r="AR2" t="s">
        <v>282</v>
      </c>
      <c r="AS2" t="s">
        <v>628</v>
      </c>
      <c r="AT2" t="s">
        <v>387</v>
      </c>
      <c r="AU2" t="s">
        <v>102</v>
      </c>
      <c r="AV2" t="s">
        <v>35</v>
      </c>
      <c r="AW2" t="s">
        <v>36</v>
      </c>
      <c r="AX2" t="s">
        <v>37</v>
      </c>
      <c r="AY2" s="2">
        <v>0</v>
      </c>
      <c r="AZ2" s="2">
        <v>0</v>
      </c>
      <c r="BA2" s="2">
        <v>0</v>
      </c>
      <c r="BB2" s="2">
        <v>0</v>
      </c>
      <c r="BC2" s="2">
        <v>0</v>
      </c>
    </row>
    <row r="3" spans="1:55" x14ac:dyDescent="0.3">
      <c r="A3" t="s">
        <v>609</v>
      </c>
      <c r="B3" t="s">
        <v>610</v>
      </c>
      <c r="C3" t="s">
        <v>611</v>
      </c>
      <c r="D3" t="s">
        <v>612</v>
      </c>
      <c r="E3" t="s">
        <v>613</v>
      </c>
      <c r="F3" t="s">
        <v>614</v>
      </c>
      <c r="G3" t="s">
        <v>702</v>
      </c>
      <c r="H3" t="s">
        <v>57</v>
      </c>
      <c r="I3" t="s">
        <v>703</v>
      </c>
      <c r="J3" t="s">
        <v>58</v>
      </c>
      <c r="K3" t="s">
        <v>781</v>
      </c>
      <c r="L3" t="s">
        <v>79</v>
      </c>
      <c r="M3" t="s">
        <v>804</v>
      </c>
      <c r="N3" t="s">
        <v>86</v>
      </c>
      <c r="O3" t="s">
        <v>706</v>
      </c>
      <c r="P3" t="s">
        <v>87</v>
      </c>
      <c r="Q3" t="s">
        <v>905</v>
      </c>
      <c r="R3" t="s">
        <v>75</v>
      </c>
      <c r="S3" t="s">
        <v>284</v>
      </c>
      <c r="T3" t="s">
        <v>41</v>
      </c>
      <c r="U3" t="s">
        <v>1636</v>
      </c>
      <c r="V3" t="s">
        <v>1637</v>
      </c>
      <c r="W3" t="s">
        <v>644</v>
      </c>
      <c r="X3">
        <v>1440000</v>
      </c>
      <c r="Y3" t="s">
        <v>1641</v>
      </c>
      <c r="Z3" s="1">
        <v>44958</v>
      </c>
      <c r="AA3" t="s">
        <v>380</v>
      </c>
      <c r="AB3" s="1">
        <v>44958</v>
      </c>
      <c r="AC3" t="s">
        <v>245</v>
      </c>
      <c r="AD3" t="s">
        <v>1645</v>
      </c>
      <c r="AE3" t="s">
        <v>1643</v>
      </c>
      <c r="AF3" t="s">
        <v>1638</v>
      </c>
      <c r="AG3" t="s">
        <v>645</v>
      </c>
      <c r="AH3" s="72" t="s">
        <v>625</v>
      </c>
      <c r="AI3" t="s">
        <v>158</v>
      </c>
      <c r="AJ3" t="s">
        <v>159</v>
      </c>
      <c r="AK3" t="s">
        <v>1646</v>
      </c>
      <c r="AL3" s="1">
        <v>44956</v>
      </c>
      <c r="AM3" t="s">
        <v>1639</v>
      </c>
      <c r="AN3" s="1">
        <v>44946</v>
      </c>
      <c r="AO3" t="s">
        <v>626</v>
      </c>
      <c r="AP3" t="s">
        <v>627</v>
      </c>
      <c r="AQ3" t="s">
        <v>39</v>
      </c>
      <c r="AR3" t="s">
        <v>639</v>
      </c>
      <c r="AS3" t="s">
        <v>628</v>
      </c>
      <c r="AT3" t="s">
        <v>1640</v>
      </c>
      <c r="AU3" t="s">
        <v>1630</v>
      </c>
      <c r="AV3" t="s">
        <v>35</v>
      </c>
      <c r="AW3" t="s">
        <v>36</v>
      </c>
      <c r="AX3" t="s">
        <v>37</v>
      </c>
      <c r="AY3" s="2">
        <v>0</v>
      </c>
      <c r="AZ3" s="2">
        <v>0</v>
      </c>
      <c r="BA3" s="2">
        <v>0</v>
      </c>
      <c r="BB3" s="2">
        <v>0</v>
      </c>
      <c r="BC3" s="2">
        <v>0</v>
      </c>
    </row>
    <row r="4" spans="1:55" x14ac:dyDescent="0.3">
      <c r="A4" t="s">
        <v>609</v>
      </c>
      <c r="B4" t="s">
        <v>610</v>
      </c>
      <c r="C4" t="s">
        <v>611</v>
      </c>
      <c r="D4" t="s">
        <v>612</v>
      </c>
      <c r="E4" t="s">
        <v>613</v>
      </c>
      <c r="F4" t="s">
        <v>614</v>
      </c>
      <c r="G4" t="s">
        <v>615</v>
      </c>
      <c r="H4" t="s">
        <v>27</v>
      </c>
      <c r="I4" t="s">
        <v>616</v>
      </c>
      <c r="J4" t="s">
        <v>28</v>
      </c>
      <c r="K4" t="s">
        <v>617</v>
      </c>
      <c r="L4" t="s">
        <v>29</v>
      </c>
      <c r="M4" t="s">
        <v>618</v>
      </c>
      <c r="N4" t="s">
        <v>30</v>
      </c>
      <c r="O4" t="s">
        <v>619</v>
      </c>
      <c r="P4" t="s">
        <v>31</v>
      </c>
      <c r="Q4" t="s">
        <v>620</v>
      </c>
      <c r="R4" t="s">
        <v>101</v>
      </c>
      <c r="S4" t="s">
        <v>281</v>
      </c>
      <c r="T4" t="s">
        <v>33</v>
      </c>
      <c r="U4" t="s">
        <v>365</v>
      </c>
      <c r="V4" t="s">
        <v>621</v>
      </c>
      <c r="W4" t="s">
        <v>629</v>
      </c>
      <c r="X4">
        <v>396000</v>
      </c>
      <c r="Y4" t="s">
        <v>1641</v>
      </c>
      <c r="Z4" s="1">
        <v>44958</v>
      </c>
      <c r="AA4" t="s">
        <v>380</v>
      </c>
      <c r="AB4" s="1">
        <v>44958</v>
      </c>
      <c r="AC4" t="s">
        <v>243</v>
      </c>
      <c r="AD4" t="s">
        <v>1647</v>
      </c>
      <c r="AE4" t="s">
        <v>1643</v>
      </c>
      <c r="AF4" t="s">
        <v>630</v>
      </c>
      <c r="AG4" t="s">
        <v>631</v>
      </c>
      <c r="AH4" s="72" t="s">
        <v>625</v>
      </c>
      <c r="AI4" t="s">
        <v>158</v>
      </c>
      <c r="AJ4" t="s">
        <v>159</v>
      </c>
      <c r="AK4" t="s">
        <v>1648</v>
      </c>
      <c r="AL4" s="1">
        <v>44956</v>
      </c>
      <c r="AM4" t="s">
        <v>206</v>
      </c>
      <c r="AN4" s="1">
        <v>44939</v>
      </c>
      <c r="AO4" t="s">
        <v>626</v>
      </c>
      <c r="AP4" t="s">
        <v>627</v>
      </c>
      <c r="AQ4" t="s">
        <v>39</v>
      </c>
      <c r="AR4" t="s">
        <v>282</v>
      </c>
      <c r="AS4" t="s">
        <v>628</v>
      </c>
      <c r="AT4" t="s">
        <v>387</v>
      </c>
      <c r="AU4" t="s">
        <v>102</v>
      </c>
      <c r="AV4" t="s">
        <v>35</v>
      </c>
      <c r="AW4" t="s">
        <v>36</v>
      </c>
      <c r="AX4" t="s">
        <v>37</v>
      </c>
      <c r="AY4" s="2">
        <v>0</v>
      </c>
      <c r="AZ4" s="2">
        <v>0</v>
      </c>
      <c r="BA4" s="2">
        <v>0</v>
      </c>
      <c r="BB4" s="2">
        <v>0</v>
      </c>
      <c r="BC4" s="2">
        <v>0</v>
      </c>
    </row>
    <row r="5" spans="1:55" x14ac:dyDescent="0.3">
      <c r="A5" t="s">
        <v>609</v>
      </c>
      <c r="B5" t="s">
        <v>610</v>
      </c>
      <c r="C5" t="s">
        <v>611</v>
      </c>
      <c r="D5" t="s">
        <v>612</v>
      </c>
      <c r="E5" t="s">
        <v>613</v>
      </c>
      <c r="F5" t="s">
        <v>614</v>
      </c>
      <c r="G5" t="s">
        <v>702</v>
      </c>
      <c r="H5" t="s">
        <v>57</v>
      </c>
      <c r="I5" t="s">
        <v>703</v>
      </c>
      <c r="J5" t="s">
        <v>58</v>
      </c>
      <c r="K5" t="s">
        <v>704</v>
      </c>
      <c r="L5" t="s">
        <v>59</v>
      </c>
      <c r="M5" t="s">
        <v>740</v>
      </c>
      <c r="N5" t="s">
        <v>130</v>
      </c>
      <c r="O5" t="s">
        <v>741</v>
      </c>
      <c r="P5" t="s">
        <v>131</v>
      </c>
      <c r="Q5" t="s">
        <v>742</v>
      </c>
      <c r="R5" t="s">
        <v>132</v>
      </c>
      <c r="S5" t="s">
        <v>286</v>
      </c>
      <c r="T5" t="s">
        <v>99</v>
      </c>
      <c r="U5" t="s">
        <v>259</v>
      </c>
      <c r="V5" t="s">
        <v>769</v>
      </c>
      <c r="W5" t="s">
        <v>770</v>
      </c>
      <c r="X5">
        <v>800000</v>
      </c>
      <c r="Y5" t="s">
        <v>1641</v>
      </c>
      <c r="Z5" s="1">
        <v>44958</v>
      </c>
      <c r="AA5" t="s">
        <v>380</v>
      </c>
      <c r="AB5" s="1">
        <v>44958</v>
      </c>
      <c r="AC5" t="s">
        <v>244</v>
      </c>
      <c r="AD5" t="s">
        <v>1649</v>
      </c>
      <c r="AE5" t="s">
        <v>1643</v>
      </c>
      <c r="AF5" t="s">
        <v>771</v>
      </c>
      <c r="AG5" t="s">
        <v>675</v>
      </c>
      <c r="AH5" s="72" t="s">
        <v>625</v>
      </c>
      <c r="AI5" t="s">
        <v>158</v>
      </c>
      <c r="AJ5" t="s">
        <v>159</v>
      </c>
      <c r="AK5" t="s">
        <v>1650</v>
      </c>
      <c r="AL5" s="1">
        <v>44956</v>
      </c>
      <c r="AM5" t="s">
        <v>772</v>
      </c>
      <c r="AN5" s="1">
        <v>44942</v>
      </c>
      <c r="AO5" t="s">
        <v>712</v>
      </c>
      <c r="AP5" t="s">
        <v>627</v>
      </c>
      <c r="AQ5" t="s">
        <v>136</v>
      </c>
      <c r="AR5" t="s">
        <v>773</v>
      </c>
      <c r="AS5" t="s">
        <v>628</v>
      </c>
      <c r="AT5" t="s">
        <v>394</v>
      </c>
      <c r="AU5" t="s">
        <v>141</v>
      </c>
      <c r="AV5" t="s">
        <v>35</v>
      </c>
      <c r="AW5" t="s">
        <v>65</v>
      </c>
      <c r="AX5" t="s">
        <v>66</v>
      </c>
      <c r="AY5" s="2">
        <v>0</v>
      </c>
      <c r="AZ5" s="2">
        <v>0</v>
      </c>
      <c r="BA5" s="2">
        <v>0</v>
      </c>
      <c r="BB5" s="2">
        <v>0</v>
      </c>
      <c r="BC5" s="2">
        <v>0</v>
      </c>
    </row>
    <row r="6" spans="1:55" x14ac:dyDescent="0.3">
      <c r="A6" t="s">
        <v>609</v>
      </c>
      <c r="B6" t="s">
        <v>610</v>
      </c>
      <c r="C6" t="s">
        <v>611</v>
      </c>
      <c r="D6" t="s">
        <v>612</v>
      </c>
      <c r="E6" t="s">
        <v>613</v>
      </c>
      <c r="F6" t="s">
        <v>614</v>
      </c>
      <c r="G6" t="s">
        <v>702</v>
      </c>
      <c r="H6" t="s">
        <v>57</v>
      </c>
      <c r="I6" t="s">
        <v>703</v>
      </c>
      <c r="J6" t="s">
        <v>58</v>
      </c>
      <c r="K6" t="s">
        <v>704</v>
      </c>
      <c r="L6" t="s">
        <v>59</v>
      </c>
      <c r="M6" t="s">
        <v>740</v>
      </c>
      <c r="N6" t="s">
        <v>130</v>
      </c>
      <c r="O6" t="s">
        <v>741</v>
      </c>
      <c r="P6" t="s">
        <v>131</v>
      </c>
      <c r="Q6" t="s">
        <v>742</v>
      </c>
      <c r="R6" t="s">
        <v>132</v>
      </c>
      <c r="S6" t="s">
        <v>286</v>
      </c>
      <c r="T6" t="s">
        <v>99</v>
      </c>
      <c r="U6" t="s">
        <v>261</v>
      </c>
      <c r="V6" t="s">
        <v>774</v>
      </c>
      <c r="W6" t="s">
        <v>770</v>
      </c>
      <c r="X6">
        <v>880000</v>
      </c>
      <c r="Y6" t="s">
        <v>1641</v>
      </c>
      <c r="Z6" s="1">
        <v>44958</v>
      </c>
      <c r="AA6" t="s">
        <v>380</v>
      </c>
      <c r="AB6" s="1">
        <v>44958</v>
      </c>
      <c r="AC6" t="s">
        <v>244</v>
      </c>
      <c r="AD6" t="s">
        <v>1649</v>
      </c>
      <c r="AE6" t="s">
        <v>1643</v>
      </c>
      <c r="AF6" t="s">
        <v>771</v>
      </c>
      <c r="AG6" t="s">
        <v>675</v>
      </c>
      <c r="AH6" s="72" t="s">
        <v>625</v>
      </c>
      <c r="AI6" t="s">
        <v>158</v>
      </c>
      <c r="AJ6" t="s">
        <v>159</v>
      </c>
      <c r="AK6" t="s">
        <v>1650</v>
      </c>
      <c r="AL6" s="1">
        <v>44956</v>
      </c>
      <c r="AM6" t="s">
        <v>772</v>
      </c>
      <c r="AN6" s="1">
        <v>44942</v>
      </c>
      <c r="AO6" t="s">
        <v>712</v>
      </c>
      <c r="AP6" t="s">
        <v>627</v>
      </c>
      <c r="AQ6" t="s">
        <v>136</v>
      </c>
      <c r="AR6" t="s">
        <v>773</v>
      </c>
      <c r="AS6" t="s">
        <v>628</v>
      </c>
      <c r="AT6" t="s">
        <v>394</v>
      </c>
      <c r="AU6" t="s">
        <v>141</v>
      </c>
      <c r="AV6" t="s">
        <v>35</v>
      </c>
      <c r="AW6" t="s">
        <v>65</v>
      </c>
      <c r="AX6" t="s">
        <v>66</v>
      </c>
      <c r="AY6" s="2">
        <v>0</v>
      </c>
      <c r="AZ6" s="2">
        <v>0</v>
      </c>
      <c r="BA6" s="2">
        <v>0</v>
      </c>
      <c r="BB6" s="2">
        <v>0</v>
      </c>
      <c r="BC6" s="2">
        <v>0</v>
      </c>
    </row>
    <row r="7" spans="1:55" x14ac:dyDescent="0.3">
      <c r="A7" t="s">
        <v>609</v>
      </c>
      <c r="B7" t="s">
        <v>610</v>
      </c>
      <c r="C7" t="s">
        <v>611</v>
      </c>
      <c r="D7" t="s">
        <v>612</v>
      </c>
      <c r="E7" t="s">
        <v>613</v>
      </c>
      <c r="F7" t="s">
        <v>614</v>
      </c>
      <c r="G7" t="s">
        <v>615</v>
      </c>
      <c r="H7" t="s">
        <v>27</v>
      </c>
      <c r="I7" t="s">
        <v>616</v>
      </c>
      <c r="J7" t="s">
        <v>28</v>
      </c>
      <c r="K7" t="s">
        <v>617</v>
      </c>
      <c r="L7" t="s">
        <v>29</v>
      </c>
      <c r="M7" t="s">
        <v>618</v>
      </c>
      <c r="N7" t="s">
        <v>30</v>
      </c>
      <c r="O7" t="s">
        <v>619</v>
      </c>
      <c r="P7" t="s">
        <v>31</v>
      </c>
      <c r="Q7" t="s">
        <v>620</v>
      </c>
      <c r="R7" t="s">
        <v>101</v>
      </c>
      <c r="S7" t="s">
        <v>281</v>
      </c>
      <c r="T7" t="s">
        <v>33</v>
      </c>
      <c r="U7" t="s">
        <v>365</v>
      </c>
      <c r="V7" t="s">
        <v>621</v>
      </c>
      <c r="W7" t="s">
        <v>632</v>
      </c>
      <c r="X7">
        <v>396000</v>
      </c>
      <c r="Y7" t="s">
        <v>1641</v>
      </c>
      <c r="Z7" s="1">
        <v>44958</v>
      </c>
      <c r="AA7" t="s">
        <v>380</v>
      </c>
      <c r="AB7" s="1">
        <v>44958</v>
      </c>
      <c r="AC7" t="s">
        <v>243</v>
      </c>
      <c r="AD7" t="s">
        <v>1651</v>
      </c>
      <c r="AE7" t="s">
        <v>1643</v>
      </c>
      <c r="AF7" t="s">
        <v>633</v>
      </c>
      <c r="AG7" t="s">
        <v>634</v>
      </c>
      <c r="AH7" s="72" t="s">
        <v>625</v>
      </c>
      <c r="AI7" t="s">
        <v>158</v>
      </c>
      <c r="AJ7" t="s">
        <v>159</v>
      </c>
      <c r="AK7" t="s">
        <v>1652</v>
      </c>
      <c r="AL7" s="1">
        <v>44956</v>
      </c>
      <c r="AM7" t="s">
        <v>181</v>
      </c>
      <c r="AN7" s="1">
        <v>44944</v>
      </c>
      <c r="AO7" t="s">
        <v>626</v>
      </c>
      <c r="AP7" t="s">
        <v>627</v>
      </c>
      <c r="AQ7" t="s">
        <v>39</v>
      </c>
      <c r="AR7" t="s">
        <v>282</v>
      </c>
      <c r="AS7" t="s">
        <v>628</v>
      </c>
      <c r="AT7" t="s">
        <v>387</v>
      </c>
      <c r="AU7" t="s">
        <v>102</v>
      </c>
      <c r="AV7" t="s">
        <v>35</v>
      </c>
      <c r="AW7" t="s">
        <v>36</v>
      </c>
      <c r="AX7" t="s">
        <v>37</v>
      </c>
      <c r="AY7" s="2">
        <v>0</v>
      </c>
      <c r="AZ7" s="2">
        <v>0</v>
      </c>
      <c r="BA7" s="2">
        <v>0</v>
      </c>
      <c r="BB7" s="2">
        <v>0</v>
      </c>
      <c r="BC7" s="2">
        <v>0</v>
      </c>
    </row>
    <row r="8" spans="1:55" x14ac:dyDescent="0.3">
      <c r="A8" t="s">
        <v>609</v>
      </c>
      <c r="B8" t="s">
        <v>610</v>
      </c>
      <c r="C8" t="s">
        <v>611</v>
      </c>
      <c r="D8" t="s">
        <v>612</v>
      </c>
      <c r="E8" t="s">
        <v>613</v>
      </c>
      <c r="F8" t="s">
        <v>614</v>
      </c>
      <c r="G8" t="s">
        <v>702</v>
      </c>
      <c r="H8" t="s">
        <v>57</v>
      </c>
      <c r="I8" t="s">
        <v>703</v>
      </c>
      <c r="J8" t="s">
        <v>58</v>
      </c>
      <c r="K8" t="s">
        <v>704</v>
      </c>
      <c r="L8" t="s">
        <v>59</v>
      </c>
      <c r="M8" t="s">
        <v>740</v>
      </c>
      <c r="N8" t="s">
        <v>130</v>
      </c>
      <c r="O8" t="s">
        <v>741</v>
      </c>
      <c r="P8" t="s">
        <v>131</v>
      </c>
      <c r="Q8" t="s">
        <v>775</v>
      </c>
      <c r="R8" t="s">
        <v>142</v>
      </c>
      <c r="S8" t="s">
        <v>328</v>
      </c>
      <c r="T8" t="s">
        <v>143</v>
      </c>
      <c r="U8" t="s">
        <v>145</v>
      </c>
      <c r="V8" t="s">
        <v>776</v>
      </c>
      <c r="W8" t="s">
        <v>777</v>
      </c>
      <c r="X8">
        <v>693000</v>
      </c>
      <c r="Y8" t="s">
        <v>1641</v>
      </c>
      <c r="Z8" s="1">
        <v>44958</v>
      </c>
      <c r="AA8" t="s">
        <v>380</v>
      </c>
      <c r="AB8" s="1">
        <v>44958</v>
      </c>
      <c r="AC8" t="s">
        <v>244</v>
      </c>
      <c r="AD8" t="s">
        <v>1653</v>
      </c>
      <c r="AE8" t="s">
        <v>1643</v>
      </c>
      <c r="AF8" t="s">
        <v>778</v>
      </c>
      <c r="AG8" t="s">
        <v>652</v>
      </c>
      <c r="AH8" s="72" t="s">
        <v>625</v>
      </c>
      <c r="AI8" t="s">
        <v>158</v>
      </c>
      <c r="AJ8" t="s">
        <v>159</v>
      </c>
      <c r="AK8" t="s">
        <v>1654</v>
      </c>
      <c r="AL8" s="1">
        <v>44956</v>
      </c>
      <c r="AM8" t="s">
        <v>779</v>
      </c>
      <c r="AN8" s="1">
        <v>44935</v>
      </c>
      <c r="AO8" t="s">
        <v>712</v>
      </c>
      <c r="AP8" t="s">
        <v>627</v>
      </c>
      <c r="AQ8" t="s">
        <v>136</v>
      </c>
      <c r="AR8" t="s">
        <v>780</v>
      </c>
      <c r="AS8" t="s">
        <v>628</v>
      </c>
      <c r="AT8" t="s">
        <v>393</v>
      </c>
      <c r="AU8" t="s">
        <v>144</v>
      </c>
      <c r="AV8" t="s">
        <v>35</v>
      </c>
      <c r="AW8" t="s">
        <v>65</v>
      </c>
      <c r="AX8" t="s">
        <v>66</v>
      </c>
      <c r="AY8" s="2">
        <v>0</v>
      </c>
      <c r="AZ8" s="2">
        <v>0</v>
      </c>
      <c r="BA8" s="2">
        <v>0</v>
      </c>
      <c r="BB8" s="2">
        <v>0</v>
      </c>
      <c r="BC8" s="2">
        <v>0</v>
      </c>
    </row>
    <row r="9" spans="1:55" x14ac:dyDescent="0.3">
      <c r="A9" t="s">
        <v>609</v>
      </c>
      <c r="B9" t="s">
        <v>610</v>
      </c>
      <c r="C9" t="s">
        <v>611</v>
      </c>
      <c r="D9" t="s">
        <v>612</v>
      </c>
      <c r="E9" t="s">
        <v>613</v>
      </c>
      <c r="F9" t="s">
        <v>614</v>
      </c>
      <c r="G9" t="s">
        <v>615</v>
      </c>
      <c r="H9" t="s">
        <v>27</v>
      </c>
      <c r="I9" t="s">
        <v>616</v>
      </c>
      <c r="J9" t="s">
        <v>28</v>
      </c>
      <c r="K9" t="s">
        <v>617</v>
      </c>
      <c r="L9" t="s">
        <v>29</v>
      </c>
      <c r="M9" t="s">
        <v>618</v>
      </c>
      <c r="N9" t="s">
        <v>30</v>
      </c>
      <c r="O9" t="s">
        <v>619</v>
      </c>
      <c r="P9" t="s">
        <v>31</v>
      </c>
      <c r="Q9" t="s">
        <v>620</v>
      </c>
      <c r="R9" t="s">
        <v>101</v>
      </c>
      <c r="S9" t="s">
        <v>284</v>
      </c>
      <c r="T9" t="s">
        <v>41</v>
      </c>
      <c r="U9" t="s">
        <v>635</v>
      </c>
      <c r="V9" t="s">
        <v>636</v>
      </c>
      <c r="W9" t="s">
        <v>637</v>
      </c>
      <c r="X9">
        <v>1400000</v>
      </c>
      <c r="Y9" t="s">
        <v>1641</v>
      </c>
      <c r="Z9" s="1">
        <v>44958</v>
      </c>
      <c r="AA9" t="s">
        <v>380</v>
      </c>
      <c r="AB9" s="1">
        <v>44958</v>
      </c>
      <c r="AC9" t="s">
        <v>243</v>
      </c>
      <c r="AD9" t="s">
        <v>1655</v>
      </c>
      <c r="AE9" t="s">
        <v>1643</v>
      </c>
      <c r="AF9" t="s">
        <v>638</v>
      </c>
      <c r="AG9" t="s">
        <v>624</v>
      </c>
      <c r="AH9" s="72" t="s">
        <v>625</v>
      </c>
      <c r="AI9" t="s">
        <v>158</v>
      </c>
      <c r="AJ9" t="s">
        <v>159</v>
      </c>
      <c r="AK9" t="s">
        <v>1656</v>
      </c>
      <c r="AL9" s="1">
        <v>44956</v>
      </c>
      <c r="AM9" t="s">
        <v>175</v>
      </c>
      <c r="AN9" s="1">
        <v>44937</v>
      </c>
      <c r="AO9" t="s">
        <v>626</v>
      </c>
      <c r="AP9" t="s">
        <v>627</v>
      </c>
      <c r="AQ9" t="s">
        <v>39</v>
      </c>
      <c r="AR9" t="s">
        <v>639</v>
      </c>
      <c r="AS9" t="s">
        <v>628</v>
      </c>
      <c r="AT9" t="s">
        <v>387</v>
      </c>
      <c r="AU9" t="s">
        <v>174</v>
      </c>
      <c r="AV9" t="s">
        <v>35</v>
      </c>
      <c r="AW9" t="s">
        <v>36</v>
      </c>
      <c r="AX9" t="s">
        <v>37</v>
      </c>
      <c r="AY9" s="2">
        <v>0</v>
      </c>
      <c r="AZ9" s="2">
        <v>0</v>
      </c>
      <c r="BA9" s="2">
        <v>0</v>
      </c>
      <c r="BB9" s="2">
        <v>0</v>
      </c>
      <c r="BC9" s="2">
        <v>0</v>
      </c>
    </row>
    <row r="10" spans="1:55" x14ac:dyDescent="0.3">
      <c r="A10" t="s">
        <v>609</v>
      </c>
      <c r="B10" t="s">
        <v>610</v>
      </c>
      <c r="C10" t="s">
        <v>611</v>
      </c>
      <c r="D10" t="s">
        <v>612</v>
      </c>
      <c r="E10" t="s">
        <v>613</v>
      </c>
      <c r="F10" t="s">
        <v>614</v>
      </c>
      <c r="G10" t="s">
        <v>702</v>
      </c>
      <c r="H10" t="s">
        <v>57</v>
      </c>
      <c r="I10" t="s">
        <v>703</v>
      </c>
      <c r="J10" t="s">
        <v>58</v>
      </c>
      <c r="K10" t="s">
        <v>704</v>
      </c>
      <c r="L10" t="s">
        <v>59</v>
      </c>
      <c r="M10" t="s">
        <v>740</v>
      </c>
      <c r="N10" t="s">
        <v>130</v>
      </c>
      <c r="O10" t="s">
        <v>741</v>
      </c>
      <c r="P10" t="s">
        <v>131</v>
      </c>
      <c r="Q10" t="s">
        <v>742</v>
      </c>
      <c r="R10" t="s">
        <v>132</v>
      </c>
      <c r="S10" t="s">
        <v>327</v>
      </c>
      <c r="T10" t="s">
        <v>133</v>
      </c>
      <c r="U10" t="s">
        <v>211</v>
      </c>
      <c r="V10" t="s">
        <v>765</v>
      </c>
      <c r="W10" t="s">
        <v>766</v>
      </c>
      <c r="X10">
        <v>1750000</v>
      </c>
      <c r="Y10" t="s">
        <v>1641</v>
      </c>
      <c r="Z10" s="1">
        <v>44958</v>
      </c>
      <c r="AA10" t="s">
        <v>380</v>
      </c>
      <c r="AB10" s="1">
        <v>44958</v>
      </c>
      <c r="AC10" t="s">
        <v>244</v>
      </c>
      <c r="AD10" t="s">
        <v>1657</v>
      </c>
      <c r="AE10" t="s">
        <v>1643</v>
      </c>
      <c r="AF10" t="s">
        <v>767</v>
      </c>
      <c r="AG10" t="s">
        <v>645</v>
      </c>
      <c r="AH10" s="72" t="s">
        <v>625</v>
      </c>
      <c r="AI10" t="s">
        <v>158</v>
      </c>
      <c r="AJ10" t="s">
        <v>159</v>
      </c>
      <c r="AK10" t="s">
        <v>1658</v>
      </c>
      <c r="AL10" s="1">
        <v>44956</v>
      </c>
      <c r="AM10" t="s">
        <v>768</v>
      </c>
      <c r="AN10" s="1">
        <v>44946</v>
      </c>
      <c r="AO10" t="s">
        <v>712</v>
      </c>
      <c r="AP10" t="s">
        <v>627</v>
      </c>
      <c r="AQ10" t="s">
        <v>136</v>
      </c>
      <c r="AR10" t="s">
        <v>748</v>
      </c>
      <c r="AS10" t="s">
        <v>628</v>
      </c>
      <c r="AT10" t="s">
        <v>394</v>
      </c>
      <c r="AU10" t="s">
        <v>134</v>
      </c>
      <c r="AV10" t="s">
        <v>35</v>
      </c>
      <c r="AW10" t="s">
        <v>65</v>
      </c>
      <c r="AX10" t="s">
        <v>66</v>
      </c>
      <c r="AY10" s="2">
        <v>0</v>
      </c>
      <c r="AZ10" s="2">
        <v>0</v>
      </c>
      <c r="BA10" s="2">
        <v>0</v>
      </c>
      <c r="BB10" s="2">
        <v>0</v>
      </c>
      <c r="BC10" s="2">
        <v>0</v>
      </c>
    </row>
    <row r="11" spans="1:55" x14ac:dyDescent="0.3">
      <c r="A11" t="s">
        <v>609</v>
      </c>
      <c r="B11" t="s">
        <v>610</v>
      </c>
      <c r="C11" t="s">
        <v>611</v>
      </c>
      <c r="D11" t="s">
        <v>612</v>
      </c>
      <c r="E11" t="s">
        <v>613</v>
      </c>
      <c r="F11" t="s">
        <v>614</v>
      </c>
      <c r="G11" t="s">
        <v>615</v>
      </c>
      <c r="H11" t="s">
        <v>27</v>
      </c>
      <c r="I11" t="s">
        <v>616</v>
      </c>
      <c r="J11" t="s">
        <v>28</v>
      </c>
      <c r="K11" t="s">
        <v>617</v>
      </c>
      <c r="L11" t="s">
        <v>29</v>
      </c>
      <c r="M11" t="s">
        <v>618</v>
      </c>
      <c r="N11" t="s">
        <v>30</v>
      </c>
      <c r="O11" t="s">
        <v>619</v>
      </c>
      <c r="P11" t="s">
        <v>31</v>
      </c>
      <c r="Q11" t="s">
        <v>620</v>
      </c>
      <c r="R11" t="s">
        <v>101</v>
      </c>
      <c r="S11" t="s">
        <v>284</v>
      </c>
      <c r="T11" t="s">
        <v>41</v>
      </c>
      <c r="U11" t="s">
        <v>635</v>
      </c>
      <c r="V11" t="s">
        <v>636</v>
      </c>
      <c r="W11" t="s">
        <v>640</v>
      </c>
      <c r="X11">
        <v>3260000</v>
      </c>
      <c r="Y11" t="s">
        <v>1641</v>
      </c>
      <c r="Z11" s="1">
        <v>44958</v>
      </c>
      <c r="AA11" t="s">
        <v>380</v>
      </c>
      <c r="AB11" s="1">
        <v>44958</v>
      </c>
      <c r="AC11" t="s">
        <v>243</v>
      </c>
      <c r="AD11" t="s">
        <v>1659</v>
      </c>
      <c r="AE11" t="s">
        <v>1643</v>
      </c>
      <c r="AF11" t="s">
        <v>641</v>
      </c>
      <c r="AG11" t="s">
        <v>631</v>
      </c>
      <c r="AH11" s="72" t="s">
        <v>625</v>
      </c>
      <c r="AI11" t="s">
        <v>158</v>
      </c>
      <c r="AJ11" t="s">
        <v>159</v>
      </c>
      <c r="AK11" t="s">
        <v>1660</v>
      </c>
      <c r="AL11" s="1">
        <v>44956</v>
      </c>
      <c r="AM11" t="s">
        <v>170</v>
      </c>
      <c r="AN11" s="1">
        <v>44939</v>
      </c>
      <c r="AO11" t="s">
        <v>626</v>
      </c>
      <c r="AP11" t="s">
        <v>627</v>
      </c>
      <c r="AQ11" t="s">
        <v>39</v>
      </c>
      <c r="AR11" t="s">
        <v>639</v>
      </c>
      <c r="AS11" t="s">
        <v>628</v>
      </c>
      <c r="AT11" t="s">
        <v>387</v>
      </c>
      <c r="AU11" t="s">
        <v>174</v>
      </c>
      <c r="AV11" t="s">
        <v>35</v>
      </c>
      <c r="AW11" t="s">
        <v>36</v>
      </c>
      <c r="AX11" t="s">
        <v>37</v>
      </c>
      <c r="AY11" s="2">
        <v>0</v>
      </c>
      <c r="AZ11" s="2">
        <v>0</v>
      </c>
      <c r="BA11" s="2">
        <v>0</v>
      </c>
      <c r="BB11" s="2">
        <v>0</v>
      </c>
      <c r="BC11" s="2">
        <v>0</v>
      </c>
    </row>
    <row r="12" spans="1:55" x14ac:dyDescent="0.3">
      <c r="A12" t="s">
        <v>609</v>
      </c>
      <c r="B12" t="s">
        <v>610</v>
      </c>
      <c r="C12" t="s">
        <v>611</v>
      </c>
      <c r="D12" t="s">
        <v>612</v>
      </c>
      <c r="E12" t="s">
        <v>613</v>
      </c>
      <c r="F12" t="s">
        <v>614</v>
      </c>
      <c r="G12" t="s">
        <v>702</v>
      </c>
      <c r="H12" t="s">
        <v>57</v>
      </c>
      <c r="I12" t="s">
        <v>703</v>
      </c>
      <c r="J12" t="s">
        <v>58</v>
      </c>
      <c r="K12" t="s">
        <v>704</v>
      </c>
      <c r="L12" t="s">
        <v>59</v>
      </c>
      <c r="M12" t="s">
        <v>740</v>
      </c>
      <c r="N12" t="s">
        <v>130</v>
      </c>
      <c r="O12" t="s">
        <v>741</v>
      </c>
      <c r="P12" t="s">
        <v>131</v>
      </c>
      <c r="Q12" t="s">
        <v>742</v>
      </c>
      <c r="R12" t="s">
        <v>132</v>
      </c>
      <c r="S12" t="s">
        <v>327</v>
      </c>
      <c r="T12" t="s">
        <v>133</v>
      </c>
      <c r="U12" t="s">
        <v>140</v>
      </c>
      <c r="V12" t="s">
        <v>758</v>
      </c>
      <c r="W12" t="s">
        <v>762</v>
      </c>
      <c r="X12">
        <v>288500</v>
      </c>
      <c r="Y12" t="s">
        <v>1641</v>
      </c>
      <c r="Z12" s="1">
        <v>44958</v>
      </c>
      <c r="AA12" t="s">
        <v>380</v>
      </c>
      <c r="AB12" s="1">
        <v>44958</v>
      </c>
      <c r="AC12" t="s">
        <v>244</v>
      </c>
      <c r="AD12" t="s">
        <v>1661</v>
      </c>
      <c r="AE12" t="s">
        <v>1643</v>
      </c>
      <c r="AF12" t="s">
        <v>763</v>
      </c>
      <c r="AG12" t="s">
        <v>634</v>
      </c>
      <c r="AH12" s="72" t="s">
        <v>625</v>
      </c>
      <c r="AI12" t="s">
        <v>158</v>
      </c>
      <c r="AJ12" t="s">
        <v>159</v>
      </c>
      <c r="AK12" t="s">
        <v>378</v>
      </c>
      <c r="AL12" s="1">
        <v>44956</v>
      </c>
      <c r="AM12" t="s">
        <v>764</v>
      </c>
      <c r="AN12" s="1">
        <v>44944</v>
      </c>
      <c r="AO12" t="s">
        <v>712</v>
      </c>
      <c r="AP12" t="s">
        <v>627</v>
      </c>
      <c r="AQ12" t="s">
        <v>136</v>
      </c>
      <c r="AR12" t="s">
        <v>748</v>
      </c>
      <c r="AS12" t="s">
        <v>628</v>
      </c>
      <c r="AT12" t="s">
        <v>394</v>
      </c>
      <c r="AU12" t="s">
        <v>134</v>
      </c>
      <c r="AV12" t="s">
        <v>35</v>
      </c>
      <c r="AW12" t="s">
        <v>65</v>
      </c>
      <c r="AX12" t="s">
        <v>66</v>
      </c>
      <c r="AY12" s="2">
        <v>0</v>
      </c>
      <c r="AZ12" s="2">
        <v>0</v>
      </c>
      <c r="BA12" s="2">
        <v>0</v>
      </c>
      <c r="BB12" s="2">
        <v>0</v>
      </c>
      <c r="BC12" s="2">
        <v>0</v>
      </c>
    </row>
    <row r="13" spans="1:55" x14ac:dyDescent="0.3">
      <c r="A13" t="s">
        <v>609</v>
      </c>
      <c r="B13" t="s">
        <v>610</v>
      </c>
      <c r="C13" t="s">
        <v>611</v>
      </c>
      <c r="D13" t="s">
        <v>612</v>
      </c>
      <c r="E13" t="s">
        <v>613</v>
      </c>
      <c r="F13" t="s">
        <v>614</v>
      </c>
      <c r="G13" t="s">
        <v>615</v>
      </c>
      <c r="H13" t="s">
        <v>27</v>
      </c>
      <c r="I13" t="s">
        <v>616</v>
      </c>
      <c r="J13" t="s">
        <v>28</v>
      </c>
      <c r="K13" t="s">
        <v>617</v>
      </c>
      <c r="L13" t="s">
        <v>29</v>
      </c>
      <c r="M13" t="s">
        <v>618</v>
      </c>
      <c r="N13" t="s">
        <v>30</v>
      </c>
      <c r="O13" t="s">
        <v>619</v>
      </c>
      <c r="P13" t="s">
        <v>31</v>
      </c>
      <c r="Q13" t="s">
        <v>620</v>
      </c>
      <c r="R13" t="s">
        <v>101</v>
      </c>
      <c r="S13" t="s">
        <v>284</v>
      </c>
      <c r="T13" t="s">
        <v>41</v>
      </c>
      <c r="U13" t="s">
        <v>635</v>
      </c>
      <c r="V13" t="s">
        <v>636</v>
      </c>
      <c r="W13" t="s">
        <v>642</v>
      </c>
      <c r="X13">
        <v>2220000</v>
      </c>
      <c r="Y13" t="s">
        <v>1641</v>
      </c>
      <c r="Z13" s="1">
        <v>44958</v>
      </c>
      <c r="AA13" t="s">
        <v>380</v>
      </c>
      <c r="AB13" s="1">
        <v>44958</v>
      </c>
      <c r="AC13" t="s">
        <v>243</v>
      </c>
      <c r="AD13" t="s">
        <v>1662</v>
      </c>
      <c r="AE13" t="s">
        <v>1643</v>
      </c>
      <c r="AF13" t="s">
        <v>643</v>
      </c>
      <c r="AG13" t="s">
        <v>634</v>
      </c>
      <c r="AH13" s="72" t="s">
        <v>625</v>
      </c>
      <c r="AI13" t="s">
        <v>158</v>
      </c>
      <c r="AJ13" t="s">
        <v>159</v>
      </c>
      <c r="AK13" t="s">
        <v>1663</v>
      </c>
      <c r="AL13" s="1">
        <v>44956</v>
      </c>
      <c r="AM13" t="s">
        <v>172</v>
      </c>
      <c r="AN13" s="1">
        <v>44944</v>
      </c>
      <c r="AO13" t="s">
        <v>626</v>
      </c>
      <c r="AP13" t="s">
        <v>627</v>
      </c>
      <c r="AQ13" t="s">
        <v>39</v>
      </c>
      <c r="AR13" t="s">
        <v>639</v>
      </c>
      <c r="AS13" t="s">
        <v>628</v>
      </c>
      <c r="AT13" t="s">
        <v>387</v>
      </c>
      <c r="AU13" t="s">
        <v>174</v>
      </c>
      <c r="AV13" t="s">
        <v>35</v>
      </c>
      <c r="AW13" t="s">
        <v>36</v>
      </c>
      <c r="AX13" t="s">
        <v>37</v>
      </c>
      <c r="AY13" s="2">
        <v>0</v>
      </c>
      <c r="AZ13" s="2">
        <v>0</v>
      </c>
      <c r="BA13" s="2">
        <v>0</v>
      </c>
      <c r="BB13" s="2">
        <v>0</v>
      </c>
      <c r="BC13" s="2">
        <v>0</v>
      </c>
    </row>
    <row r="14" spans="1:55" x14ac:dyDescent="0.3">
      <c r="A14" t="s">
        <v>609</v>
      </c>
      <c r="B14" t="s">
        <v>610</v>
      </c>
      <c r="C14" t="s">
        <v>611</v>
      </c>
      <c r="D14" t="s">
        <v>612</v>
      </c>
      <c r="E14" t="s">
        <v>613</v>
      </c>
      <c r="F14" t="s">
        <v>614</v>
      </c>
      <c r="G14" t="s">
        <v>702</v>
      </c>
      <c r="H14" t="s">
        <v>57</v>
      </c>
      <c r="I14" t="s">
        <v>703</v>
      </c>
      <c r="J14" t="s">
        <v>58</v>
      </c>
      <c r="K14" t="s">
        <v>704</v>
      </c>
      <c r="L14" t="s">
        <v>59</v>
      </c>
      <c r="M14" t="s">
        <v>740</v>
      </c>
      <c r="N14" t="s">
        <v>130</v>
      </c>
      <c r="O14" t="s">
        <v>741</v>
      </c>
      <c r="P14" t="s">
        <v>131</v>
      </c>
      <c r="Q14" t="s">
        <v>742</v>
      </c>
      <c r="R14" t="s">
        <v>132</v>
      </c>
      <c r="S14" t="s">
        <v>327</v>
      </c>
      <c r="T14" t="s">
        <v>133</v>
      </c>
      <c r="U14" t="s">
        <v>140</v>
      </c>
      <c r="V14" t="s">
        <v>758</v>
      </c>
      <c r="W14" t="s">
        <v>759</v>
      </c>
      <c r="X14">
        <v>508067</v>
      </c>
      <c r="Y14" t="s">
        <v>1641</v>
      </c>
      <c r="Z14" s="1">
        <v>44958</v>
      </c>
      <c r="AA14" t="s">
        <v>380</v>
      </c>
      <c r="AB14" s="1">
        <v>44958</v>
      </c>
      <c r="AC14" t="s">
        <v>244</v>
      </c>
      <c r="AD14" t="s">
        <v>1664</v>
      </c>
      <c r="AE14" t="s">
        <v>1643</v>
      </c>
      <c r="AF14" t="s">
        <v>760</v>
      </c>
      <c r="AG14" t="s">
        <v>675</v>
      </c>
      <c r="AH14" s="72" t="s">
        <v>625</v>
      </c>
      <c r="AI14" t="s">
        <v>158</v>
      </c>
      <c r="AJ14" t="s">
        <v>159</v>
      </c>
      <c r="AK14" t="s">
        <v>379</v>
      </c>
      <c r="AL14" s="1">
        <v>44956</v>
      </c>
      <c r="AM14" t="s">
        <v>761</v>
      </c>
      <c r="AN14" s="1">
        <v>44942</v>
      </c>
      <c r="AO14" t="s">
        <v>712</v>
      </c>
      <c r="AP14" t="s">
        <v>627</v>
      </c>
      <c r="AQ14" t="s">
        <v>136</v>
      </c>
      <c r="AR14" t="s">
        <v>748</v>
      </c>
      <c r="AS14" t="s">
        <v>628</v>
      </c>
      <c r="AT14" t="s">
        <v>394</v>
      </c>
      <c r="AU14" t="s">
        <v>134</v>
      </c>
      <c r="AV14" t="s">
        <v>35</v>
      </c>
      <c r="AW14" t="s">
        <v>65</v>
      </c>
      <c r="AX14" t="s">
        <v>66</v>
      </c>
      <c r="AY14" s="2">
        <v>0</v>
      </c>
      <c r="AZ14" s="2">
        <v>0</v>
      </c>
      <c r="BA14" s="2">
        <v>0</v>
      </c>
      <c r="BB14" s="2">
        <v>0</v>
      </c>
      <c r="BC14" s="2">
        <v>0</v>
      </c>
    </row>
    <row r="15" spans="1:55" x14ac:dyDescent="0.3">
      <c r="A15" t="s">
        <v>609</v>
      </c>
      <c r="B15" t="s">
        <v>610</v>
      </c>
      <c r="C15" t="s">
        <v>611</v>
      </c>
      <c r="D15" t="s">
        <v>612</v>
      </c>
      <c r="E15" t="s">
        <v>613</v>
      </c>
      <c r="F15" t="s">
        <v>614</v>
      </c>
      <c r="G15" t="s">
        <v>615</v>
      </c>
      <c r="H15" t="s">
        <v>27</v>
      </c>
      <c r="I15" t="s">
        <v>616</v>
      </c>
      <c r="J15" t="s">
        <v>28</v>
      </c>
      <c r="K15" t="s">
        <v>617</v>
      </c>
      <c r="L15" t="s">
        <v>29</v>
      </c>
      <c r="M15" t="s">
        <v>618</v>
      </c>
      <c r="N15" t="s">
        <v>30</v>
      </c>
      <c r="O15" t="s">
        <v>646</v>
      </c>
      <c r="P15" t="s">
        <v>45</v>
      </c>
      <c r="Q15" t="s">
        <v>647</v>
      </c>
      <c r="R15" t="s">
        <v>648</v>
      </c>
      <c r="S15" t="s">
        <v>281</v>
      </c>
      <c r="T15" t="s">
        <v>33</v>
      </c>
      <c r="U15" t="s">
        <v>365</v>
      </c>
      <c r="V15" t="s">
        <v>649</v>
      </c>
      <c r="W15" t="s">
        <v>650</v>
      </c>
      <c r="X15">
        <v>242000</v>
      </c>
      <c r="Y15" t="s">
        <v>1641</v>
      </c>
      <c r="Z15" s="1">
        <v>44958</v>
      </c>
      <c r="AA15" t="s">
        <v>380</v>
      </c>
      <c r="AB15" s="1">
        <v>44958</v>
      </c>
      <c r="AC15" t="s">
        <v>243</v>
      </c>
      <c r="AD15" t="s">
        <v>1665</v>
      </c>
      <c r="AE15" t="s">
        <v>1643</v>
      </c>
      <c r="AF15" t="s">
        <v>651</v>
      </c>
      <c r="AG15" t="s">
        <v>652</v>
      </c>
      <c r="AH15" s="72" t="s">
        <v>625</v>
      </c>
      <c r="AI15" t="s">
        <v>158</v>
      </c>
      <c r="AJ15" t="s">
        <v>159</v>
      </c>
      <c r="AK15" t="s">
        <v>1666</v>
      </c>
      <c r="AL15" s="1">
        <v>44956</v>
      </c>
      <c r="AM15" t="s">
        <v>169</v>
      </c>
      <c r="AN15" s="1">
        <v>44935</v>
      </c>
      <c r="AO15" t="s">
        <v>626</v>
      </c>
      <c r="AP15" t="s">
        <v>627</v>
      </c>
      <c r="AQ15" t="s">
        <v>39</v>
      </c>
      <c r="AR15" t="s">
        <v>282</v>
      </c>
      <c r="AS15" t="s">
        <v>628</v>
      </c>
      <c r="AT15" t="s">
        <v>388</v>
      </c>
      <c r="AU15" t="s">
        <v>46</v>
      </c>
      <c r="AV15" t="s">
        <v>35</v>
      </c>
      <c r="AW15" t="s">
        <v>36</v>
      </c>
      <c r="AX15" t="s">
        <v>47</v>
      </c>
      <c r="AY15" s="2">
        <v>0</v>
      </c>
      <c r="AZ15" s="2">
        <v>0</v>
      </c>
      <c r="BA15" s="2">
        <v>0</v>
      </c>
      <c r="BB15" s="2">
        <v>0</v>
      </c>
      <c r="BC15" s="2">
        <v>0</v>
      </c>
    </row>
    <row r="16" spans="1:55" x14ac:dyDescent="0.3">
      <c r="A16" t="s">
        <v>609</v>
      </c>
      <c r="B16" t="s">
        <v>610</v>
      </c>
      <c r="C16" t="s">
        <v>611</v>
      </c>
      <c r="D16" t="s">
        <v>612</v>
      </c>
      <c r="E16" t="s">
        <v>613</v>
      </c>
      <c r="F16" t="s">
        <v>614</v>
      </c>
      <c r="G16" t="s">
        <v>702</v>
      </c>
      <c r="H16" t="s">
        <v>57</v>
      </c>
      <c r="I16" t="s">
        <v>703</v>
      </c>
      <c r="J16" t="s">
        <v>58</v>
      </c>
      <c r="K16" t="s">
        <v>704</v>
      </c>
      <c r="L16" t="s">
        <v>59</v>
      </c>
      <c r="M16" t="s">
        <v>740</v>
      </c>
      <c r="N16" t="s">
        <v>130</v>
      </c>
      <c r="O16" t="s">
        <v>741</v>
      </c>
      <c r="P16" t="s">
        <v>131</v>
      </c>
      <c r="Q16" t="s">
        <v>742</v>
      </c>
      <c r="R16" t="s">
        <v>132</v>
      </c>
      <c r="S16" t="s">
        <v>327</v>
      </c>
      <c r="T16" t="s">
        <v>133</v>
      </c>
      <c r="U16" t="s">
        <v>213</v>
      </c>
      <c r="V16" t="s">
        <v>754</v>
      </c>
      <c r="W16" t="s">
        <v>755</v>
      </c>
      <c r="X16">
        <v>360720</v>
      </c>
      <c r="Y16" t="s">
        <v>1641</v>
      </c>
      <c r="Z16" s="1">
        <v>44958</v>
      </c>
      <c r="AA16" t="s">
        <v>380</v>
      </c>
      <c r="AB16" s="1">
        <v>44958</v>
      </c>
      <c r="AC16" t="s">
        <v>244</v>
      </c>
      <c r="AD16" t="s">
        <v>1667</v>
      </c>
      <c r="AE16" t="s">
        <v>1643</v>
      </c>
      <c r="AF16" t="s">
        <v>756</v>
      </c>
      <c r="AG16" t="s">
        <v>678</v>
      </c>
      <c r="AH16" s="72" t="s">
        <v>625</v>
      </c>
      <c r="AI16" t="s">
        <v>158</v>
      </c>
      <c r="AJ16" t="s">
        <v>159</v>
      </c>
      <c r="AK16" t="s">
        <v>376</v>
      </c>
      <c r="AL16" s="1">
        <v>44956</v>
      </c>
      <c r="AM16" t="s">
        <v>757</v>
      </c>
      <c r="AN16" s="1">
        <v>44938</v>
      </c>
      <c r="AO16" t="s">
        <v>712</v>
      </c>
      <c r="AP16" t="s">
        <v>627</v>
      </c>
      <c r="AQ16" t="s">
        <v>136</v>
      </c>
      <c r="AR16" t="s">
        <v>748</v>
      </c>
      <c r="AS16" t="s">
        <v>628</v>
      </c>
      <c r="AT16" t="s">
        <v>394</v>
      </c>
      <c r="AU16" t="s">
        <v>134</v>
      </c>
      <c r="AV16" t="s">
        <v>35</v>
      </c>
      <c r="AW16" t="s">
        <v>65</v>
      </c>
      <c r="AX16" t="s">
        <v>66</v>
      </c>
      <c r="AY16" s="2">
        <v>0</v>
      </c>
      <c r="AZ16" s="2">
        <v>0</v>
      </c>
      <c r="BA16" s="2">
        <v>0</v>
      </c>
      <c r="BB16" s="2">
        <v>0</v>
      </c>
      <c r="BC16" s="2">
        <v>0</v>
      </c>
    </row>
    <row r="17" spans="1:55" x14ac:dyDescent="0.3">
      <c r="A17" t="s">
        <v>609</v>
      </c>
      <c r="B17" t="s">
        <v>610</v>
      </c>
      <c r="C17" t="s">
        <v>611</v>
      </c>
      <c r="D17" t="s">
        <v>612</v>
      </c>
      <c r="E17" t="s">
        <v>613</v>
      </c>
      <c r="F17" t="s">
        <v>614</v>
      </c>
      <c r="G17" t="s">
        <v>615</v>
      </c>
      <c r="H17" t="s">
        <v>27</v>
      </c>
      <c r="I17" t="s">
        <v>616</v>
      </c>
      <c r="J17" t="s">
        <v>28</v>
      </c>
      <c r="K17" t="s">
        <v>617</v>
      </c>
      <c r="L17" t="s">
        <v>29</v>
      </c>
      <c r="M17" t="s">
        <v>618</v>
      </c>
      <c r="N17" t="s">
        <v>30</v>
      </c>
      <c r="O17" t="s">
        <v>646</v>
      </c>
      <c r="P17" t="s">
        <v>45</v>
      </c>
      <c r="Q17" t="s">
        <v>647</v>
      </c>
      <c r="R17" t="s">
        <v>648</v>
      </c>
      <c r="S17" t="s">
        <v>281</v>
      </c>
      <c r="T17" t="s">
        <v>33</v>
      </c>
      <c r="U17" t="s">
        <v>365</v>
      </c>
      <c r="V17" t="s">
        <v>649</v>
      </c>
      <c r="W17" t="s">
        <v>653</v>
      </c>
      <c r="X17">
        <v>528000</v>
      </c>
      <c r="Y17" t="s">
        <v>1641</v>
      </c>
      <c r="Z17" s="1">
        <v>44958</v>
      </c>
      <c r="AA17" t="s">
        <v>380</v>
      </c>
      <c r="AB17" s="1">
        <v>44958</v>
      </c>
      <c r="AC17" t="s">
        <v>243</v>
      </c>
      <c r="AD17" t="s">
        <v>1668</v>
      </c>
      <c r="AE17" t="s">
        <v>1643</v>
      </c>
      <c r="AF17" t="s">
        <v>654</v>
      </c>
      <c r="AG17" t="s">
        <v>655</v>
      </c>
      <c r="AH17" s="72" t="s">
        <v>625</v>
      </c>
      <c r="AI17" t="s">
        <v>158</v>
      </c>
      <c r="AJ17" t="s">
        <v>159</v>
      </c>
      <c r="AK17" t="s">
        <v>1669</v>
      </c>
      <c r="AL17" s="1">
        <v>44956</v>
      </c>
      <c r="AM17" t="s">
        <v>162</v>
      </c>
      <c r="AN17" s="1">
        <v>44945</v>
      </c>
      <c r="AO17" t="s">
        <v>626</v>
      </c>
      <c r="AP17" t="s">
        <v>627</v>
      </c>
      <c r="AQ17" t="s">
        <v>39</v>
      </c>
      <c r="AR17" t="s">
        <v>282</v>
      </c>
      <c r="AS17" t="s">
        <v>628</v>
      </c>
      <c r="AT17" t="s">
        <v>388</v>
      </c>
      <c r="AU17" t="s">
        <v>46</v>
      </c>
      <c r="AV17" t="s">
        <v>35</v>
      </c>
      <c r="AW17" t="s">
        <v>36</v>
      </c>
      <c r="AX17" t="s">
        <v>47</v>
      </c>
      <c r="AY17" s="2">
        <v>0</v>
      </c>
      <c r="AZ17" s="2">
        <v>0</v>
      </c>
      <c r="BA17" s="2">
        <v>0</v>
      </c>
      <c r="BB17" s="2">
        <v>0</v>
      </c>
      <c r="BC17" s="2">
        <v>0</v>
      </c>
    </row>
    <row r="18" spans="1:55" x14ac:dyDescent="0.3">
      <c r="A18" t="s">
        <v>609</v>
      </c>
      <c r="B18" t="s">
        <v>610</v>
      </c>
      <c r="C18" t="s">
        <v>611</v>
      </c>
      <c r="D18" t="s">
        <v>612</v>
      </c>
      <c r="E18" t="s">
        <v>613</v>
      </c>
      <c r="F18" t="s">
        <v>614</v>
      </c>
      <c r="G18" t="s">
        <v>702</v>
      </c>
      <c r="H18" t="s">
        <v>57</v>
      </c>
      <c r="I18" t="s">
        <v>703</v>
      </c>
      <c r="J18" t="s">
        <v>58</v>
      </c>
      <c r="K18" t="s">
        <v>704</v>
      </c>
      <c r="L18" t="s">
        <v>59</v>
      </c>
      <c r="M18" t="s">
        <v>740</v>
      </c>
      <c r="N18" t="s">
        <v>130</v>
      </c>
      <c r="O18" t="s">
        <v>741</v>
      </c>
      <c r="P18" t="s">
        <v>131</v>
      </c>
      <c r="Q18" t="s">
        <v>742</v>
      </c>
      <c r="R18" t="s">
        <v>132</v>
      </c>
      <c r="S18" t="s">
        <v>327</v>
      </c>
      <c r="T18" t="s">
        <v>133</v>
      </c>
      <c r="U18" t="s">
        <v>135</v>
      </c>
      <c r="V18" t="s">
        <v>743</v>
      </c>
      <c r="W18" t="s">
        <v>749</v>
      </c>
      <c r="X18">
        <v>510000</v>
      </c>
      <c r="Y18" t="s">
        <v>1641</v>
      </c>
      <c r="Z18" s="1">
        <v>44958</v>
      </c>
      <c r="AA18" t="s">
        <v>380</v>
      </c>
      <c r="AB18" s="1">
        <v>44958</v>
      </c>
      <c r="AC18" t="s">
        <v>244</v>
      </c>
      <c r="AD18" t="s">
        <v>1670</v>
      </c>
      <c r="AE18" t="s">
        <v>1643</v>
      </c>
      <c r="AF18" t="s">
        <v>752</v>
      </c>
      <c r="AG18" t="s">
        <v>661</v>
      </c>
      <c r="AH18" s="72" t="s">
        <v>625</v>
      </c>
      <c r="AI18" t="s">
        <v>158</v>
      </c>
      <c r="AJ18" t="s">
        <v>159</v>
      </c>
      <c r="AK18" t="s">
        <v>377</v>
      </c>
      <c r="AL18" s="1">
        <v>44956</v>
      </c>
      <c r="AM18" t="s">
        <v>753</v>
      </c>
      <c r="AN18" s="1">
        <v>44936</v>
      </c>
      <c r="AO18" t="s">
        <v>712</v>
      </c>
      <c r="AP18" t="s">
        <v>627</v>
      </c>
      <c r="AQ18" t="s">
        <v>136</v>
      </c>
      <c r="AR18" t="s">
        <v>748</v>
      </c>
      <c r="AS18" t="s">
        <v>628</v>
      </c>
      <c r="AT18" t="s">
        <v>394</v>
      </c>
      <c r="AU18" t="s">
        <v>134</v>
      </c>
      <c r="AV18" t="s">
        <v>35</v>
      </c>
      <c r="AW18" t="s">
        <v>65</v>
      </c>
      <c r="AX18" t="s">
        <v>66</v>
      </c>
      <c r="AY18" s="2">
        <v>0</v>
      </c>
      <c r="AZ18" s="2">
        <v>0</v>
      </c>
      <c r="BA18" s="2">
        <v>0</v>
      </c>
      <c r="BB18" s="2">
        <v>0</v>
      </c>
      <c r="BC18" s="2">
        <v>0</v>
      </c>
    </row>
    <row r="19" spans="1:55" x14ac:dyDescent="0.3">
      <c r="A19" t="s">
        <v>609</v>
      </c>
      <c r="B19" t="s">
        <v>610</v>
      </c>
      <c r="C19" t="s">
        <v>611</v>
      </c>
      <c r="D19" t="s">
        <v>612</v>
      </c>
      <c r="E19" t="s">
        <v>613</v>
      </c>
      <c r="F19" t="s">
        <v>614</v>
      </c>
      <c r="G19" t="s">
        <v>615</v>
      </c>
      <c r="H19" t="s">
        <v>27</v>
      </c>
      <c r="I19" t="s">
        <v>616</v>
      </c>
      <c r="J19" t="s">
        <v>28</v>
      </c>
      <c r="K19" t="s">
        <v>617</v>
      </c>
      <c r="L19" t="s">
        <v>29</v>
      </c>
      <c r="M19" t="s">
        <v>618</v>
      </c>
      <c r="N19" t="s">
        <v>30</v>
      </c>
      <c r="O19" t="s">
        <v>646</v>
      </c>
      <c r="P19" t="s">
        <v>45</v>
      </c>
      <c r="Q19" t="s">
        <v>647</v>
      </c>
      <c r="R19" t="s">
        <v>648</v>
      </c>
      <c r="S19" t="s">
        <v>284</v>
      </c>
      <c r="T19" t="s">
        <v>41</v>
      </c>
      <c r="U19" t="s">
        <v>49</v>
      </c>
      <c r="V19" t="s">
        <v>656</v>
      </c>
      <c r="W19" t="s">
        <v>657</v>
      </c>
      <c r="X19">
        <v>360000</v>
      </c>
      <c r="Y19" t="s">
        <v>1641</v>
      </c>
      <c r="Z19" s="1">
        <v>44958</v>
      </c>
      <c r="AA19" t="s">
        <v>380</v>
      </c>
      <c r="AB19" s="1">
        <v>44958</v>
      </c>
      <c r="AC19" t="s">
        <v>243</v>
      </c>
      <c r="AD19" t="s">
        <v>1671</v>
      </c>
      <c r="AE19" t="s">
        <v>1643</v>
      </c>
      <c r="AF19" t="s">
        <v>658</v>
      </c>
      <c r="AG19" t="s">
        <v>652</v>
      </c>
      <c r="AH19" s="72" t="s">
        <v>625</v>
      </c>
      <c r="AI19" t="s">
        <v>158</v>
      </c>
      <c r="AJ19" t="s">
        <v>159</v>
      </c>
      <c r="AK19" t="s">
        <v>1672</v>
      </c>
      <c r="AL19" s="1">
        <v>44956</v>
      </c>
      <c r="AM19" t="s">
        <v>205</v>
      </c>
      <c r="AN19" s="1">
        <v>44935</v>
      </c>
      <c r="AO19" t="s">
        <v>626</v>
      </c>
      <c r="AP19" t="s">
        <v>627</v>
      </c>
      <c r="AQ19" t="s">
        <v>39</v>
      </c>
      <c r="AR19" t="s">
        <v>639</v>
      </c>
      <c r="AS19" t="s">
        <v>628</v>
      </c>
      <c r="AT19" t="s">
        <v>388</v>
      </c>
      <c r="AU19" t="s">
        <v>48</v>
      </c>
      <c r="AV19" t="s">
        <v>35</v>
      </c>
      <c r="AW19" t="s">
        <v>36</v>
      </c>
      <c r="AX19" t="s">
        <v>47</v>
      </c>
      <c r="AY19" s="2">
        <v>0</v>
      </c>
      <c r="AZ19" s="2">
        <v>0</v>
      </c>
      <c r="BA19" s="2">
        <v>0</v>
      </c>
      <c r="BB19" s="2">
        <v>0</v>
      </c>
      <c r="BC19" s="2">
        <v>0</v>
      </c>
    </row>
    <row r="20" spans="1:55" x14ac:dyDescent="0.3">
      <c r="A20" t="s">
        <v>609</v>
      </c>
      <c r="B20" t="s">
        <v>610</v>
      </c>
      <c r="C20" t="s">
        <v>611</v>
      </c>
      <c r="D20" t="s">
        <v>612</v>
      </c>
      <c r="E20" t="s">
        <v>613</v>
      </c>
      <c r="F20" t="s">
        <v>614</v>
      </c>
      <c r="G20" t="s">
        <v>702</v>
      </c>
      <c r="H20" t="s">
        <v>57</v>
      </c>
      <c r="I20" t="s">
        <v>703</v>
      </c>
      <c r="J20" t="s">
        <v>58</v>
      </c>
      <c r="K20" t="s">
        <v>704</v>
      </c>
      <c r="L20" t="s">
        <v>59</v>
      </c>
      <c r="M20" t="s">
        <v>740</v>
      </c>
      <c r="N20" t="s">
        <v>130</v>
      </c>
      <c r="O20" t="s">
        <v>741</v>
      </c>
      <c r="P20" t="s">
        <v>131</v>
      </c>
      <c r="Q20" t="s">
        <v>742</v>
      </c>
      <c r="R20" t="s">
        <v>132</v>
      </c>
      <c r="S20" t="s">
        <v>327</v>
      </c>
      <c r="T20" t="s">
        <v>133</v>
      </c>
      <c r="U20" t="s">
        <v>135</v>
      </c>
      <c r="V20" t="s">
        <v>743</v>
      </c>
      <c r="W20" t="s">
        <v>749</v>
      </c>
      <c r="X20">
        <v>456000</v>
      </c>
      <c r="Y20" t="s">
        <v>1641</v>
      </c>
      <c r="Z20" s="1">
        <v>44958</v>
      </c>
      <c r="AA20" t="s">
        <v>380</v>
      </c>
      <c r="AB20" s="1">
        <v>44958</v>
      </c>
      <c r="AC20" t="s">
        <v>244</v>
      </c>
      <c r="AD20" t="s">
        <v>1673</v>
      </c>
      <c r="AE20" t="s">
        <v>1643</v>
      </c>
      <c r="AF20" t="s">
        <v>750</v>
      </c>
      <c r="AG20" t="s">
        <v>661</v>
      </c>
      <c r="AH20" s="72" t="s">
        <v>625</v>
      </c>
      <c r="AI20" t="s">
        <v>158</v>
      </c>
      <c r="AJ20" t="s">
        <v>159</v>
      </c>
      <c r="AK20" t="s">
        <v>1674</v>
      </c>
      <c r="AL20" s="1">
        <v>44956</v>
      </c>
      <c r="AM20" t="s">
        <v>751</v>
      </c>
      <c r="AN20" s="1">
        <v>44936</v>
      </c>
      <c r="AO20" t="s">
        <v>712</v>
      </c>
      <c r="AP20" t="s">
        <v>627</v>
      </c>
      <c r="AQ20" t="s">
        <v>136</v>
      </c>
      <c r="AR20" t="s">
        <v>748</v>
      </c>
      <c r="AS20" t="s">
        <v>628</v>
      </c>
      <c r="AT20" t="s">
        <v>394</v>
      </c>
      <c r="AU20" t="s">
        <v>134</v>
      </c>
      <c r="AV20" t="s">
        <v>35</v>
      </c>
      <c r="AW20" t="s">
        <v>65</v>
      </c>
      <c r="AX20" t="s">
        <v>66</v>
      </c>
      <c r="AY20" s="2">
        <v>0</v>
      </c>
      <c r="AZ20" s="2">
        <v>0</v>
      </c>
      <c r="BA20" s="2">
        <v>0</v>
      </c>
      <c r="BB20" s="2">
        <v>0</v>
      </c>
      <c r="BC20" s="2">
        <v>0</v>
      </c>
    </row>
    <row r="21" spans="1:55" x14ac:dyDescent="0.3">
      <c r="A21" t="s">
        <v>609</v>
      </c>
      <c r="B21" t="s">
        <v>610</v>
      </c>
      <c r="C21" t="s">
        <v>611</v>
      </c>
      <c r="D21" t="s">
        <v>612</v>
      </c>
      <c r="E21" t="s">
        <v>613</v>
      </c>
      <c r="F21" t="s">
        <v>614</v>
      </c>
      <c r="G21" t="s">
        <v>615</v>
      </c>
      <c r="H21" t="s">
        <v>27</v>
      </c>
      <c r="I21" t="s">
        <v>616</v>
      </c>
      <c r="J21" t="s">
        <v>28</v>
      </c>
      <c r="K21" t="s">
        <v>617</v>
      </c>
      <c r="L21" t="s">
        <v>29</v>
      </c>
      <c r="M21" t="s">
        <v>618</v>
      </c>
      <c r="N21" t="s">
        <v>30</v>
      </c>
      <c r="O21" t="s">
        <v>646</v>
      </c>
      <c r="P21" t="s">
        <v>45</v>
      </c>
      <c r="Q21" t="s">
        <v>647</v>
      </c>
      <c r="R21" t="s">
        <v>648</v>
      </c>
      <c r="S21" t="s">
        <v>284</v>
      </c>
      <c r="T21" t="s">
        <v>41</v>
      </c>
      <c r="U21" t="s">
        <v>49</v>
      </c>
      <c r="V21" t="s">
        <v>656</v>
      </c>
      <c r="W21" t="s">
        <v>659</v>
      </c>
      <c r="X21">
        <v>1810000</v>
      </c>
      <c r="Y21" t="s">
        <v>1641</v>
      </c>
      <c r="Z21" s="1">
        <v>44958</v>
      </c>
      <c r="AA21" t="s">
        <v>380</v>
      </c>
      <c r="AB21" s="1">
        <v>44958</v>
      </c>
      <c r="AC21" t="s">
        <v>243</v>
      </c>
      <c r="AD21" t="s">
        <v>1675</v>
      </c>
      <c r="AE21" t="s">
        <v>1643</v>
      </c>
      <c r="AF21" t="s">
        <v>660</v>
      </c>
      <c r="AG21" t="s">
        <v>661</v>
      </c>
      <c r="AH21" s="72" t="s">
        <v>625</v>
      </c>
      <c r="AI21" t="s">
        <v>158</v>
      </c>
      <c r="AJ21" t="s">
        <v>159</v>
      </c>
      <c r="AK21" t="s">
        <v>1676</v>
      </c>
      <c r="AL21" s="1">
        <v>44956</v>
      </c>
      <c r="AM21" t="s">
        <v>224</v>
      </c>
      <c r="AN21" s="1">
        <v>44936</v>
      </c>
      <c r="AO21" t="s">
        <v>626</v>
      </c>
      <c r="AP21" t="s">
        <v>627</v>
      </c>
      <c r="AQ21" t="s">
        <v>39</v>
      </c>
      <c r="AR21" t="s">
        <v>639</v>
      </c>
      <c r="AS21" t="s">
        <v>628</v>
      </c>
      <c r="AT21" t="s">
        <v>388</v>
      </c>
      <c r="AU21" t="s">
        <v>48</v>
      </c>
      <c r="AV21" t="s">
        <v>35</v>
      </c>
      <c r="AW21" t="s">
        <v>36</v>
      </c>
      <c r="AX21" t="s">
        <v>47</v>
      </c>
      <c r="AY21" s="2">
        <v>0</v>
      </c>
      <c r="AZ21" s="2">
        <v>0</v>
      </c>
      <c r="BA21" s="2">
        <v>0</v>
      </c>
      <c r="BB21" s="2">
        <v>0</v>
      </c>
      <c r="BC21" s="2">
        <v>0</v>
      </c>
    </row>
    <row r="22" spans="1:55" x14ac:dyDescent="0.3">
      <c r="A22" t="s">
        <v>609</v>
      </c>
      <c r="B22" t="s">
        <v>610</v>
      </c>
      <c r="C22" t="s">
        <v>611</v>
      </c>
      <c r="D22" t="s">
        <v>612</v>
      </c>
      <c r="E22" t="s">
        <v>613</v>
      </c>
      <c r="F22" t="s">
        <v>614</v>
      </c>
      <c r="G22" t="s">
        <v>702</v>
      </c>
      <c r="H22" t="s">
        <v>57</v>
      </c>
      <c r="I22" t="s">
        <v>703</v>
      </c>
      <c r="J22" t="s">
        <v>58</v>
      </c>
      <c r="K22" t="s">
        <v>704</v>
      </c>
      <c r="L22" t="s">
        <v>59</v>
      </c>
      <c r="M22" t="s">
        <v>740</v>
      </c>
      <c r="N22" t="s">
        <v>130</v>
      </c>
      <c r="O22" t="s">
        <v>741</v>
      </c>
      <c r="P22" t="s">
        <v>131</v>
      </c>
      <c r="Q22" t="s">
        <v>742</v>
      </c>
      <c r="R22" t="s">
        <v>132</v>
      </c>
      <c r="S22" t="s">
        <v>327</v>
      </c>
      <c r="T22" t="s">
        <v>133</v>
      </c>
      <c r="U22" t="s">
        <v>135</v>
      </c>
      <c r="V22" t="s">
        <v>743</v>
      </c>
      <c r="W22" t="s">
        <v>744</v>
      </c>
      <c r="X22">
        <v>1010000</v>
      </c>
      <c r="Y22" t="s">
        <v>1641</v>
      </c>
      <c r="Z22" s="1">
        <v>44958</v>
      </c>
      <c r="AA22" t="s">
        <v>380</v>
      </c>
      <c r="AB22" s="1">
        <v>44958</v>
      </c>
      <c r="AC22" t="s">
        <v>244</v>
      </c>
      <c r="AD22" t="s">
        <v>1677</v>
      </c>
      <c r="AE22" t="s">
        <v>1643</v>
      </c>
      <c r="AF22" t="s">
        <v>745</v>
      </c>
      <c r="AG22" t="s">
        <v>746</v>
      </c>
      <c r="AH22" s="72" t="s">
        <v>625</v>
      </c>
      <c r="AI22" t="s">
        <v>158</v>
      </c>
      <c r="AJ22" t="s">
        <v>159</v>
      </c>
      <c r="AK22" t="s">
        <v>1678</v>
      </c>
      <c r="AL22" s="1">
        <v>44956</v>
      </c>
      <c r="AM22" t="s">
        <v>747</v>
      </c>
      <c r="AN22" s="1">
        <v>44929</v>
      </c>
      <c r="AO22" t="s">
        <v>712</v>
      </c>
      <c r="AP22" t="s">
        <v>627</v>
      </c>
      <c r="AQ22" t="s">
        <v>136</v>
      </c>
      <c r="AR22" t="s">
        <v>748</v>
      </c>
      <c r="AS22" t="s">
        <v>628</v>
      </c>
      <c r="AT22" t="s">
        <v>394</v>
      </c>
      <c r="AU22" t="s">
        <v>134</v>
      </c>
      <c r="AV22" t="s">
        <v>35</v>
      </c>
      <c r="AW22" t="s">
        <v>65</v>
      </c>
      <c r="AX22" t="s">
        <v>66</v>
      </c>
      <c r="AY22" s="2">
        <v>0</v>
      </c>
      <c r="AZ22" s="2">
        <v>0</v>
      </c>
      <c r="BA22" s="2">
        <v>0</v>
      </c>
      <c r="BB22" s="2">
        <v>0</v>
      </c>
      <c r="BC22" s="2">
        <v>0</v>
      </c>
    </row>
    <row r="23" spans="1:55" x14ac:dyDescent="0.3">
      <c r="A23" t="s">
        <v>609</v>
      </c>
      <c r="B23" t="s">
        <v>610</v>
      </c>
      <c r="C23" t="s">
        <v>611</v>
      </c>
      <c r="D23" t="s">
        <v>612</v>
      </c>
      <c r="E23" t="s">
        <v>613</v>
      </c>
      <c r="F23" t="s">
        <v>614</v>
      </c>
      <c r="G23" t="s">
        <v>615</v>
      </c>
      <c r="H23" t="s">
        <v>27</v>
      </c>
      <c r="I23" t="s">
        <v>616</v>
      </c>
      <c r="J23" t="s">
        <v>28</v>
      </c>
      <c r="K23" t="s">
        <v>617</v>
      </c>
      <c r="L23" t="s">
        <v>29</v>
      </c>
      <c r="M23" t="s">
        <v>618</v>
      </c>
      <c r="N23" t="s">
        <v>30</v>
      </c>
      <c r="O23" t="s">
        <v>646</v>
      </c>
      <c r="P23" t="s">
        <v>45</v>
      </c>
      <c r="Q23" t="s">
        <v>647</v>
      </c>
      <c r="R23" t="s">
        <v>648</v>
      </c>
      <c r="S23" t="s">
        <v>284</v>
      </c>
      <c r="T23" t="s">
        <v>41</v>
      </c>
      <c r="U23" t="s">
        <v>49</v>
      </c>
      <c r="V23" t="s">
        <v>656</v>
      </c>
      <c r="W23" t="s">
        <v>662</v>
      </c>
      <c r="X23">
        <v>3060000</v>
      </c>
      <c r="Y23" t="s">
        <v>1641</v>
      </c>
      <c r="Z23" s="1">
        <v>44958</v>
      </c>
      <c r="AA23" t="s">
        <v>380</v>
      </c>
      <c r="AB23" s="1">
        <v>44958</v>
      </c>
      <c r="AC23" t="s">
        <v>243</v>
      </c>
      <c r="AD23" t="s">
        <v>1679</v>
      </c>
      <c r="AE23" t="s">
        <v>1643</v>
      </c>
      <c r="AF23" t="s">
        <v>663</v>
      </c>
      <c r="AG23" t="s">
        <v>655</v>
      </c>
      <c r="AH23" s="72" t="s">
        <v>625</v>
      </c>
      <c r="AI23" t="s">
        <v>158</v>
      </c>
      <c r="AJ23" t="s">
        <v>159</v>
      </c>
      <c r="AK23" t="s">
        <v>157</v>
      </c>
      <c r="AL23" s="1">
        <v>44956</v>
      </c>
      <c r="AM23" t="s">
        <v>223</v>
      </c>
      <c r="AN23" s="1">
        <v>44945</v>
      </c>
      <c r="AO23" t="s">
        <v>626</v>
      </c>
      <c r="AP23" t="s">
        <v>627</v>
      </c>
      <c r="AQ23" t="s">
        <v>39</v>
      </c>
      <c r="AR23" t="s">
        <v>639</v>
      </c>
      <c r="AS23" t="s">
        <v>628</v>
      </c>
      <c r="AT23" t="s">
        <v>388</v>
      </c>
      <c r="AU23" t="s">
        <v>48</v>
      </c>
      <c r="AV23" t="s">
        <v>35</v>
      </c>
      <c r="AW23" t="s">
        <v>36</v>
      </c>
      <c r="AX23" t="s">
        <v>47</v>
      </c>
      <c r="AY23" s="2">
        <v>0</v>
      </c>
      <c r="AZ23" s="2">
        <v>0</v>
      </c>
      <c r="BA23" s="2">
        <v>0</v>
      </c>
      <c r="BB23" s="2">
        <v>0</v>
      </c>
      <c r="BC23" s="2">
        <v>0</v>
      </c>
    </row>
    <row r="24" spans="1:55" x14ac:dyDescent="0.3">
      <c r="A24" t="s">
        <v>609</v>
      </c>
      <c r="B24" t="s">
        <v>610</v>
      </c>
      <c r="C24" t="s">
        <v>611</v>
      </c>
      <c r="D24" t="s">
        <v>612</v>
      </c>
      <c r="E24" t="s">
        <v>613</v>
      </c>
      <c r="F24" t="s">
        <v>614</v>
      </c>
      <c r="G24" t="s">
        <v>702</v>
      </c>
      <c r="H24" t="s">
        <v>57</v>
      </c>
      <c r="I24" t="s">
        <v>703</v>
      </c>
      <c r="J24" t="s">
        <v>58</v>
      </c>
      <c r="K24" t="s">
        <v>704</v>
      </c>
      <c r="L24" t="s">
        <v>59</v>
      </c>
      <c r="M24" t="s">
        <v>705</v>
      </c>
      <c r="N24" t="s">
        <v>60</v>
      </c>
      <c r="O24" t="s">
        <v>706</v>
      </c>
      <c r="P24" t="s">
        <v>61</v>
      </c>
      <c r="Q24" t="s">
        <v>726</v>
      </c>
      <c r="R24" t="s">
        <v>72</v>
      </c>
      <c r="S24" t="s">
        <v>284</v>
      </c>
      <c r="T24" t="s">
        <v>41</v>
      </c>
      <c r="U24" t="s">
        <v>74</v>
      </c>
      <c r="V24" t="s">
        <v>727</v>
      </c>
      <c r="W24" t="s">
        <v>728</v>
      </c>
      <c r="X24">
        <v>1380000</v>
      </c>
      <c r="Y24" t="s">
        <v>1641</v>
      </c>
      <c r="Z24" s="1">
        <v>44958</v>
      </c>
      <c r="AA24" t="s">
        <v>380</v>
      </c>
      <c r="AB24" s="1">
        <v>44958</v>
      </c>
      <c r="AC24" t="s">
        <v>244</v>
      </c>
      <c r="AD24" t="s">
        <v>1680</v>
      </c>
      <c r="AE24" t="s">
        <v>1643</v>
      </c>
      <c r="AF24" t="s">
        <v>729</v>
      </c>
      <c r="AG24" t="s">
        <v>666</v>
      </c>
      <c r="AH24" s="72" t="s">
        <v>625</v>
      </c>
      <c r="AI24" t="s">
        <v>158</v>
      </c>
      <c r="AJ24" t="s">
        <v>159</v>
      </c>
      <c r="AK24" t="s">
        <v>1681</v>
      </c>
      <c r="AL24" s="1">
        <v>44956</v>
      </c>
      <c r="AM24" t="s">
        <v>730</v>
      </c>
      <c r="AN24" s="1">
        <v>44950</v>
      </c>
      <c r="AO24" t="s">
        <v>712</v>
      </c>
      <c r="AP24" t="s">
        <v>627</v>
      </c>
      <c r="AQ24" t="s">
        <v>39</v>
      </c>
      <c r="AR24" t="s">
        <v>639</v>
      </c>
      <c r="AS24" t="s">
        <v>628</v>
      </c>
      <c r="AT24" t="s">
        <v>389</v>
      </c>
      <c r="AU24" t="s">
        <v>73</v>
      </c>
      <c r="AV24" t="s">
        <v>35</v>
      </c>
      <c r="AW24" t="s">
        <v>65</v>
      </c>
      <c r="AX24" t="s">
        <v>66</v>
      </c>
      <c r="AY24" s="2">
        <v>0</v>
      </c>
      <c r="AZ24" s="2">
        <v>0</v>
      </c>
      <c r="BA24" s="2">
        <v>0</v>
      </c>
      <c r="BB24" s="2">
        <v>0</v>
      </c>
      <c r="BC24" s="2">
        <v>0</v>
      </c>
    </row>
    <row r="25" spans="1:55" x14ac:dyDescent="0.3">
      <c r="A25" t="s">
        <v>609</v>
      </c>
      <c r="B25" t="s">
        <v>610</v>
      </c>
      <c r="C25" t="s">
        <v>611</v>
      </c>
      <c r="D25" t="s">
        <v>612</v>
      </c>
      <c r="E25" t="s">
        <v>613</v>
      </c>
      <c r="F25" t="s">
        <v>614</v>
      </c>
      <c r="G25" t="s">
        <v>615</v>
      </c>
      <c r="H25" t="s">
        <v>27</v>
      </c>
      <c r="I25" t="s">
        <v>616</v>
      </c>
      <c r="J25" t="s">
        <v>28</v>
      </c>
      <c r="K25" t="s">
        <v>617</v>
      </c>
      <c r="L25" t="s">
        <v>29</v>
      </c>
      <c r="M25" t="s">
        <v>618</v>
      </c>
      <c r="N25" t="s">
        <v>30</v>
      </c>
      <c r="O25" t="s">
        <v>646</v>
      </c>
      <c r="P25" t="s">
        <v>45</v>
      </c>
      <c r="Q25" t="s">
        <v>647</v>
      </c>
      <c r="R25" t="s">
        <v>648</v>
      </c>
      <c r="S25" t="s">
        <v>284</v>
      </c>
      <c r="T25" t="s">
        <v>41</v>
      </c>
      <c r="U25" t="s">
        <v>49</v>
      </c>
      <c r="V25" t="s">
        <v>656</v>
      </c>
      <c r="W25" t="s">
        <v>664</v>
      </c>
      <c r="X25">
        <v>3630000</v>
      </c>
      <c r="Y25" t="s">
        <v>1641</v>
      </c>
      <c r="Z25" s="1">
        <v>44958</v>
      </c>
      <c r="AA25" t="s">
        <v>380</v>
      </c>
      <c r="AB25" s="1">
        <v>44958</v>
      </c>
      <c r="AC25" t="s">
        <v>243</v>
      </c>
      <c r="AD25" t="s">
        <v>1682</v>
      </c>
      <c r="AE25" t="s">
        <v>1643</v>
      </c>
      <c r="AF25" t="s">
        <v>665</v>
      </c>
      <c r="AG25" t="s">
        <v>666</v>
      </c>
      <c r="AH25" s="72" t="s">
        <v>625</v>
      </c>
      <c r="AI25" t="s">
        <v>158</v>
      </c>
      <c r="AJ25" t="s">
        <v>159</v>
      </c>
      <c r="AK25" t="s">
        <v>184</v>
      </c>
      <c r="AL25" s="1">
        <v>44956</v>
      </c>
      <c r="AM25" t="s">
        <v>222</v>
      </c>
      <c r="AN25" s="1">
        <v>44950</v>
      </c>
      <c r="AO25" t="s">
        <v>626</v>
      </c>
      <c r="AP25" t="s">
        <v>627</v>
      </c>
      <c r="AQ25" t="s">
        <v>39</v>
      </c>
      <c r="AR25" t="s">
        <v>639</v>
      </c>
      <c r="AS25" t="s">
        <v>628</v>
      </c>
      <c r="AT25" t="s">
        <v>388</v>
      </c>
      <c r="AU25" t="s">
        <v>48</v>
      </c>
      <c r="AV25" t="s">
        <v>35</v>
      </c>
      <c r="AW25" t="s">
        <v>36</v>
      </c>
      <c r="AX25" t="s">
        <v>47</v>
      </c>
      <c r="AY25" s="2">
        <v>0</v>
      </c>
      <c r="AZ25" s="2">
        <v>0</v>
      </c>
      <c r="BA25" s="2">
        <v>0</v>
      </c>
      <c r="BB25" s="2">
        <v>0</v>
      </c>
      <c r="BC25" s="2">
        <v>0</v>
      </c>
    </row>
    <row r="26" spans="1:55" x14ac:dyDescent="0.3">
      <c r="A26" t="s">
        <v>609</v>
      </c>
      <c r="B26" t="s">
        <v>610</v>
      </c>
      <c r="C26" t="s">
        <v>611</v>
      </c>
      <c r="D26" t="s">
        <v>612</v>
      </c>
      <c r="E26" t="s">
        <v>613</v>
      </c>
      <c r="F26" t="s">
        <v>614</v>
      </c>
      <c r="G26" t="s">
        <v>702</v>
      </c>
      <c r="H26" t="s">
        <v>57</v>
      </c>
      <c r="I26" t="s">
        <v>703</v>
      </c>
      <c r="J26" t="s">
        <v>58</v>
      </c>
      <c r="K26" t="s">
        <v>704</v>
      </c>
      <c r="L26" t="s">
        <v>59</v>
      </c>
      <c r="M26" t="s">
        <v>705</v>
      </c>
      <c r="N26" t="s">
        <v>60</v>
      </c>
      <c r="O26" t="s">
        <v>706</v>
      </c>
      <c r="P26" t="s">
        <v>61</v>
      </c>
      <c r="Q26" t="s">
        <v>721</v>
      </c>
      <c r="R26" t="s">
        <v>69</v>
      </c>
      <c r="S26" t="s">
        <v>284</v>
      </c>
      <c r="T26" t="s">
        <v>41</v>
      </c>
      <c r="U26" t="s">
        <v>71</v>
      </c>
      <c r="V26" t="s">
        <v>722</v>
      </c>
      <c r="W26" t="s">
        <v>723</v>
      </c>
      <c r="X26">
        <v>410000</v>
      </c>
      <c r="Y26" t="s">
        <v>1641</v>
      </c>
      <c r="Z26" s="1">
        <v>44958</v>
      </c>
      <c r="AA26" t="s">
        <v>380</v>
      </c>
      <c r="AB26" s="1">
        <v>44958</v>
      </c>
      <c r="AC26" t="s">
        <v>244</v>
      </c>
      <c r="AD26" t="s">
        <v>1683</v>
      </c>
      <c r="AE26" t="s">
        <v>1643</v>
      </c>
      <c r="AF26" t="s">
        <v>724</v>
      </c>
      <c r="AG26" t="s">
        <v>678</v>
      </c>
      <c r="AH26" s="72" t="s">
        <v>625</v>
      </c>
      <c r="AI26" t="s">
        <v>158</v>
      </c>
      <c r="AJ26" t="s">
        <v>159</v>
      </c>
      <c r="AK26" t="s">
        <v>1684</v>
      </c>
      <c r="AL26" s="1">
        <v>44956</v>
      </c>
      <c r="AM26" t="s">
        <v>725</v>
      </c>
      <c r="AN26" s="1">
        <v>44938</v>
      </c>
      <c r="AO26" t="s">
        <v>712</v>
      </c>
      <c r="AP26" t="s">
        <v>627</v>
      </c>
      <c r="AQ26" t="s">
        <v>39</v>
      </c>
      <c r="AR26" t="s">
        <v>639</v>
      </c>
      <c r="AS26" t="s">
        <v>628</v>
      </c>
      <c r="AT26" t="s">
        <v>391</v>
      </c>
      <c r="AU26" t="s">
        <v>70</v>
      </c>
      <c r="AV26" t="s">
        <v>35</v>
      </c>
      <c r="AW26" t="s">
        <v>65</v>
      </c>
      <c r="AX26" t="s">
        <v>66</v>
      </c>
      <c r="AY26" s="2">
        <v>0</v>
      </c>
      <c r="AZ26" s="2">
        <v>0</v>
      </c>
      <c r="BA26" s="2">
        <v>0</v>
      </c>
      <c r="BB26" s="2">
        <v>0</v>
      </c>
      <c r="BC26" s="2">
        <v>0</v>
      </c>
    </row>
    <row r="27" spans="1:55" x14ac:dyDescent="0.3">
      <c r="A27" t="s">
        <v>609</v>
      </c>
      <c r="B27" t="s">
        <v>610</v>
      </c>
      <c r="C27" t="s">
        <v>611</v>
      </c>
      <c r="D27" t="s">
        <v>612</v>
      </c>
      <c r="E27" t="s">
        <v>613</v>
      </c>
      <c r="F27" t="s">
        <v>614</v>
      </c>
      <c r="G27" t="s">
        <v>615</v>
      </c>
      <c r="H27" t="s">
        <v>27</v>
      </c>
      <c r="I27" t="s">
        <v>616</v>
      </c>
      <c r="J27" t="s">
        <v>28</v>
      </c>
      <c r="K27" t="s">
        <v>617</v>
      </c>
      <c r="L27" t="s">
        <v>29</v>
      </c>
      <c r="M27" t="s">
        <v>618</v>
      </c>
      <c r="N27" t="s">
        <v>30</v>
      </c>
      <c r="O27" t="s">
        <v>667</v>
      </c>
      <c r="P27" t="s">
        <v>51</v>
      </c>
      <c r="Q27" t="s">
        <v>647</v>
      </c>
      <c r="R27" t="s">
        <v>668</v>
      </c>
      <c r="S27" t="s">
        <v>281</v>
      </c>
      <c r="T27" t="s">
        <v>33</v>
      </c>
      <c r="U27" t="s">
        <v>365</v>
      </c>
      <c r="V27" t="s">
        <v>256</v>
      </c>
      <c r="W27" t="s">
        <v>669</v>
      </c>
      <c r="X27">
        <v>1760000</v>
      </c>
      <c r="Y27" t="s">
        <v>1641</v>
      </c>
      <c r="Z27" s="1">
        <v>44958</v>
      </c>
      <c r="AA27" t="s">
        <v>380</v>
      </c>
      <c r="AB27" s="1">
        <v>44958</v>
      </c>
      <c r="AC27" t="s">
        <v>243</v>
      </c>
      <c r="AD27" t="s">
        <v>1685</v>
      </c>
      <c r="AE27" t="s">
        <v>1643</v>
      </c>
      <c r="AF27" t="s">
        <v>670</v>
      </c>
      <c r="AG27" t="s">
        <v>671</v>
      </c>
      <c r="AH27" s="72" t="s">
        <v>625</v>
      </c>
      <c r="AI27" t="s">
        <v>158</v>
      </c>
      <c r="AJ27" t="s">
        <v>159</v>
      </c>
      <c r="AK27" t="s">
        <v>768</v>
      </c>
      <c r="AL27" s="1">
        <v>44956</v>
      </c>
      <c r="AM27" t="s">
        <v>208</v>
      </c>
      <c r="AN27" s="1">
        <v>44931</v>
      </c>
      <c r="AO27" t="s">
        <v>672</v>
      </c>
      <c r="AP27" t="s">
        <v>627</v>
      </c>
      <c r="AQ27" t="s">
        <v>39</v>
      </c>
      <c r="AR27" t="s">
        <v>282</v>
      </c>
      <c r="AS27" t="s">
        <v>628</v>
      </c>
      <c r="AT27" t="s">
        <v>386</v>
      </c>
      <c r="AU27" t="s">
        <v>52</v>
      </c>
      <c r="AV27" t="s">
        <v>35</v>
      </c>
      <c r="AW27" t="s">
        <v>53</v>
      </c>
      <c r="AX27" t="s">
        <v>54</v>
      </c>
      <c r="AY27" s="2">
        <v>0</v>
      </c>
      <c r="AZ27" s="2">
        <v>0</v>
      </c>
      <c r="BA27" s="2">
        <v>0</v>
      </c>
      <c r="BB27" s="2">
        <v>0</v>
      </c>
      <c r="BC27" s="2">
        <v>0</v>
      </c>
    </row>
    <row r="28" spans="1:55" x14ac:dyDescent="0.3">
      <c r="A28" t="s">
        <v>609</v>
      </c>
      <c r="B28" t="s">
        <v>610</v>
      </c>
      <c r="C28" t="s">
        <v>611</v>
      </c>
      <c r="D28" t="s">
        <v>612</v>
      </c>
      <c r="E28" t="s">
        <v>613</v>
      </c>
      <c r="F28" t="s">
        <v>614</v>
      </c>
      <c r="G28" t="s">
        <v>702</v>
      </c>
      <c r="H28" t="s">
        <v>57</v>
      </c>
      <c r="I28" t="s">
        <v>703</v>
      </c>
      <c r="J28" t="s">
        <v>58</v>
      </c>
      <c r="K28" t="s">
        <v>704</v>
      </c>
      <c r="L28" t="s">
        <v>59</v>
      </c>
      <c r="M28" t="s">
        <v>705</v>
      </c>
      <c r="N28" t="s">
        <v>60</v>
      </c>
      <c r="O28" t="s">
        <v>706</v>
      </c>
      <c r="P28" t="s">
        <v>61</v>
      </c>
      <c r="Q28" t="s">
        <v>620</v>
      </c>
      <c r="R28" t="s">
        <v>715</v>
      </c>
      <c r="S28" t="s">
        <v>284</v>
      </c>
      <c r="T28" t="s">
        <v>41</v>
      </c>
      <c r="U28" t="s">
        <v>716</v>
      </c>
      <c r="V28" t="s">
        <v>717</v>
      </c>
      <c r="W28" t="s">
        <v>718</v>
      </c>
      <c r="X28">
        <v>6641700</v>
      </c>
      <c r="Y28" t="s">
        <v>1641</v>
      </c>
      <c r="Z28" s="1">
        <v>44958</v>
      </c>
      <c r="AA28" t="s">
        <v>380</v>
      </c>
      <c r="AB28" s="1">
        <v>44958</v>
      </c>
      <c r="AC28" t="s">
        <v>244</v>
      </c>
      <c r="AD28" t="s">
        <v>1686</v>
      </c>
      <c r="AE28" t="s">
        <v>1643</v>
      </c>
      <c r="AF28" t="s">
        <v>720</v>
      </c>
      <c r="AG28" t="s">
        <v>675</v>
      </c>
      <c r="AH28" s="72" t="s">
        <v>625</v>
      </c>
      <c r="AI28" t="s">
        <v>158</v>
      </c>
      <c r="AJ28" t="s">
        <v>159</v>
      </c>
      <c r="AK28" t="s">
        <v>372</v>
      </c>
      <c r="AL28" s="1">
        <v>44956</v>
      </c>
      <c r="AM28" t="s">
        <v>215</v>
      </c>
      <c r="AN28" s="1">
        <v>44942</v>
      </c>
      <c r="AO28" t="s">
        <v>712</v>
      </c>
      <c r="AP28" t="s">
        <v>627</v>
      </c>
      <c r="AQ28" t="s">
        <v>39</v>
      </c>
      <c r="AR28" t="s">
        <v>639</v>
      </c>
      <c r="AS28" t="s">
        <v>628</v>
      </c>
      <c r="AT28" t="s">
        <v>390</v>
      </c>
      <c r="AU28" t="s">
        <v>67</v>
      </c>
      <c r="AV28" t="s">
        <v>35</v>
      </c>
      <c r="AW28" t="s">
        <v>65</v>
      </c>
      <c r="AX28" t="s">
        <v>66</v>
      </c>
      <c r="AY28" s="2">
        <v>0</v>
      </c>
      <c r="AZ28" s="2">
        <v>0</v>
      </c>
      <c r="BA28" s="2">
        <v>0</v>
      </c>
      <c r="BB28" s="2">
        <v>0</v>
      </c>
      <c r="BC28" s="2">
        <v>0</v>
      </c>
    </row>
    <row r="29" spans="1:55" x14ac:dyDescent="0.3">
      <c r="A29" t="s">
        <v>609</v>
      </c>
      <c r="B29" t="s">
        <v>610</v>
      </c>
      <c r="C29" t="s">
        <v>611</v>
      </c>
      <c r="D29" t="s">
        <v>612</v>
      </c>
      <c r="E29" t="s">
        <v>613</v>
      </c>
      <c r="F29" t="s">
        <v>614</v>
      </c>
      <c r="G29" t="s">
        <v>615</v>
      </c>
      <c r="H29" t="s">
        <v>27</v>
      </c>
      <c r="I29" t="s">
        <v>616</v>
      </c>
      <c r="J29" t="s">
        <v>28</v>
      </c>
      <c r="K29" t="s">
        <v>617</v>
      </c>
      <c r="L29" t="s">
        <v>29</v>
      </c>
      <c r="M29" t="s">
        <v>618</v>
      </c>
      <c r="N29" t="s">
        <v>30</v>
      </c>
      <c r="O29" t="s">
        <v>667</v>
      </c>
      <c r="P29" t="s">
        <v>51</v>
      </c>
      <c r="Q29" t="s">
        <v>647</v>
      </c>
      <c r="R29" t="s">
        <v>668</v>
      </c>
      <c r="S29" t="s">
        <v>281</v>
      </c>
      <c r="T29" t="s">
        <v>33</v>
      </c>
      <c r="U29" t="s">
        <v>365</v>
      </c>
      <c r="V29" t="s">
        <v>256</v>
      </c>
      <c r="W29" t="s">
        <v>673</v>
      </c>
      <c r="X29">
        <v>3180000</v>
      </c>
      <c r="Y29" t="s">
        <v>1641</v>
      </c>
      <c r="Z29" s="1">
        <v>44958</v>
      </c>
      <c r="AA29" t="s">
        <v>380</v>
      </c>
      <c r="AB29" s="1">
        <v>44958</v>
      </c>
      <c r="AC29" t="s">
        <v>243</v>
      </c>
      <c r="AD29" t="s">
        <v>1687</v>
      </c>
      <c r="AE29" t="s">
        <v>1643</v>
      </c>
      <c r="AF29" t="s">
        <v>674</v>
      </c>
      <c r="AG29" t="s">
        <v>675</v>
      </c>
      <c r="AH29" s="72" t="s">
        <v>625</v>
      </c>
      <c r="AI29" t="s">
        <v>158</v>
      </c>
      <c r="AJ29" t="s">
        <v>159</v>
      </c>
      <c r="AK29" t="s">
        <v>779</v>
      </c>
      <c r="AL29" s="1">
        <v>44956</v>
      </c>
      <c r="AM29" t="s">
        <v>207</v>
      </c>
      <c r="AN29" s="1">
        <v>44942</v>
      </c>
      <c r="AO29" t="s">
        <v>672</v>
      </c>
      <c r="AP29" t="s">
        <v>627</v>
      </c>
      <c r="AQ29" t="s">
        <v>39</v>
      </c>
      <c r="AR29" t="s">
        <v>282</v>
      </c>
      <c r="AS29" t="s">
        <v>628</v>
      </c>
      <c r="AT29" t="s">
        <v>386</v>
      </c>
      <c r="AU29" t="s">
        <v>52</v>
      </c>
      <c r="AV29" t="s">
        <v>35</v>
      </c>
      <c r="AW29" t="s">
        <v>53</v>
      </c>
      <c r="AX29" t="s">
        <v>54</v>
      </c>
      <c r="AY29" s="2">
        <v>0</v>
      </c>
      <c r="AZ29" s="2">
        <v>0</v>
      </c>
      <c r="BA29" s="2">
        <v>0</v>
      </c>
      <c r="BB29" s="2">
        <v>127200</v>
      </c>
      <c r="BC29" s="2">
        <v>0</v>
      </c>
    </row>
    <row r="30" spans="1:55" x14ac:dyDescent="0.3">
      <c r="A30" t="s">
        <v>609</v>
      </c>
      <c r="B30" t="s">
        <v>610</v>
      </c>
      <c r="C30" t="s">
        <v>611</v>
      </c>
      <c r="D30" t="s">
        <v>612</v>
      </c>
      <c r="E30" t="s">
        <v>613</v>
      </c>
      <c r="F30" t="s">
        <v>614</v>
      </c>
      <c r="G30" t="s">
        <v>702</v>
      </c>
      <c r="H30" t="s">
        <v>57</v>
      </c>
      <c r="I30" t="s">
        <v>703</v>
      </c>
      <c r="J30" t="s">
        <v>58</v>
      </c>
      <c r="K30" t="s">
        <v>704</v>
      </c>
      <c r="L30" t="s">
        <v>59</v>
      </c>
      <c r="M30" t="s">
        <v>705</v>
      </c>
      <c r="N30" t="s">
        <v>60</v>
      </c>
      <c r="O30" t="s">
        <v>706</v>
      </c>
      <c r="P30" t="s">
        <v>61</v>
      </c>
      <c r="Q30" t="s">
        <v>620</v>
      </c>
      <c r="R30" t="s">
        <v>715</v>
      </c>
      <c r="S30" t="s">
        <v>284</v>
      </c>
      <c r="T30" t="s">
        <v>41</v>
      </c>
      <c r="U30" t="s">
        <v>716</v>
      </c>
      <c r="V30" t="s">
        <v>717</v>
      </c>
      <c r="W30" t="s">
        <v>718</v>
      </c>
      <c r="X30">
        <v>8668600</v>
      </c>
      <c r="Y30" t="s">
        <v>1641</v>
      </c>
      <c r="Z30" s="1">
        <v>44958</v>
      </c>
      <c r="AA30" t="s">
        <v>380</v>
      </c>
      <c r="AB30" s="1">
        <v>44958</v>
      </c>
      <c r="AC30" t="s">
        <v>244</v>
      </c>
      <c r="AD30" t="s">
        <v>1688</v>
      </c>
      <c r="AE30" t="s">
        <v>1643</v>
      </c>
      <c r="AF30" t="s">
        <v>719</v>
      </c>
      <c r="AG30" t="s">
        <v>675</v>
      </c>
      <c r="AH30" s="72" t="s">
        <v>625</v>
      </c>
      <c r="AI30" t="s">
        <v>158</v>
      </c>
      <c r="AJ30" t="s">
        <v>159</v>
      </c>
      <c r="AK30" t="s">
        <v>373</v>
      </c>
      <c r="AL30" s="1">
        <v>44956</v>
      </c>
      <c r="AM30" t="s">
        <v>204</v>
      </c>
      <c r="AN30" s="1">
        <v>44942</v>
      </c>
      <c r="AO30" t="s">
        <v>712</v>
      </c>
      <c r="AP30" t="s">
        <v>627</v>
      </c>
      <c r="AQ30" t="s">
        <v>39</v>
      </c>
      <c r="AR30" t="s">
        <v>639</v>
      </c>
      <c r="AS30" t="s">
        <v>628</v>
      </c>
      <c r="AT30" t="s">
        <v>390</v>
      </c>
      <c r="AU30" t="s">
        <v>67</v>
      </c>
      <c r="AV30" t="s">
        <v>35</v>
      </c>
      <c r="AW30" t="s">
        <v>65</v>
      </c>
      <c r="AX30" t="s">
        <v>66</v>
      </c>
      <c r="AY30" s="2">
        <v>0</v>
      </c>
      <c r="AZ30" s="2">
        <v>0</v>
      </c>
      <c r="BA30" s="2">
        <v>0</v>
      </c>
      <c r="BB30" s="2">
        <v>0</v>
      </c>
      <c r="BC30" s="2">
        <v>0</v>
      </c>
    </row>
    <row r="31" spans="1:55" x14ac:dyDescent="0.3">
      <c r="A31" t="s">
        <v>609</v>
      </c>
      <c r="B31" t="s">
        <v>610</v>
      </c>
      <c r="C31" t="s">
        <v>611</v>
      </c>
      <c r="D31" t="s">
        <v>612</v>
      </c>
      <c r="E31" t="s">
        <v>613</v>
      </c>
      <c r="F31" t="s">
        <v>614</v>
      </c>
      <c r="G31" t="s">
        <v>615</v>
      </c>
      <c r="H31" t="s">
        <v>27</v>
      </c>
      <c r="I31" t="s">
        <v>616</v>
      </c>
      <c r="J31" t="s">
        <v>28</v>
      </c>
      <c r="K31" t="s">
        <v>617</v>
      </c>
      <c r="L31" t="s">
        <v>29</v>
      </c>
      <c r="M31" t="s">
        <v>618</v>
      </c>
      <c r="N31" t="s">
        <v>30</v>
      </c>
      <c r="O31" t="s">
        <v>667</v>
      </c>
      <c r="P31" t="s">
        <v>51</v>
      </c>
      <c r="Q31" t="s">
        <v>647</v>
      </c>
      <c r="R31" t="s">
        <v>668</v>
      </c>
      <c r="S31" t="s">
        <v>281</v>
      </c>
      <c r="T31" t="s">
        <v>33</v>
      </c>
      <c r="U31" t="s">
        <v>90</v>
      </c>
      <c r="V31" t="s">
        <v>447</v>
      </c>
      <c r="W31" t="s">
        <v>676</v>
      </c>
      <c r="X31">
        <v>999500</v>
      </c>
      <c r="Y31" t="s">
        <v>1641</v>
      </c>
      <c r="Z31" s="1">
        <v>44958</v>
      </c>
      <c r="AA31" t="s">
        <v>380</v>
      </c>
      <c r="AB31" s="1">
        <v>44958</v>
      </c>
      <c r="AC31" t="s">
        <v>243</v>
      </c>
      <c r="AD31" t="s">
        <v>1689</v>
      </c>
      <c r="AE31" t="s">
        <v>1643</v>
      </c>
      <c r="AF31" t="s">
        <v>677</v>
      </c>
      <c r="AG31" t="s">
        <v>678</v>
      </c>
      <c r="AH31" s="72" t="s">
        <v>625</v>
      </c>
      <c r="AI31" t="s">
        <v>158</v>
      </c>
      <c r="AJ31" t="s">
        <v>159</v>
      </c>
      <c r="AK31" t="s">
        <v>772</v>
      </c>
      <c r="AL31" s="1">
        <v>44956</v>
      </c>
      <c r="AM31" t="s">
        <v>265</v>
      </c>
      <c r="AN31" s="1">
        <v>44938</v>
      </c>
      <c r="AO31" t="s">
        <v>672</v>
      </c>
      <c r="AP31" t="s">
        <v>627</v>
      </c>
      <c r="AQ31" t="s">
        <v>39</v>
      </c>
      <c r="AR31" t="s">
        <v>282</v>
      </c>
      <c r="AS31" t="s">
        <v>628</v>
      </c>
      <c r="AT31" t="s">
        <v>386</v>
      </c>
      <c r="AU31" t="s">
        <v>52</v>
      </c>
      <c r="AV31" t="s">
        <v>35</v>
      </c>
      <c r="AW31" t="s">
        <v>53</v>
      </c>
      <c r="AX31" t="s">
        <v>54</v>
      </c>
      <c r="AY31" s="2">
        <v>0</v>
      </c>
      <c r="AZ31" s="2">
        <v>0</v>
      </c>
      <c r="BA31" s="2">
        <v>0</v>
      </c>
      <c r="BB31" s="2">
        <v>0</v>
      </c>
      <c r="BC31" s="2">
        <v>0</v>
      </c>
    </row>
    <row r="32" spans="1:55" x14ac:dyDescent="0.3">
      <c r="A32" t="s">
        <v>609</v>
      </c>
      <c r="B32" t="s">
        <v>610</v>
      </c>
      <c r="C32" t="s">
        <v>611</v>
      </c>
      <c r="D32" t="s">
        <v>612</v>
      </c>
      <c r="E32" t="s">
        <v>613</v>
      </c>
      <c r="F32" t="s">
        <v>614</v>
      </c>
      <c r="G32" t="s">
        <v>702</v>
      </c>
      <c r="H32" t="s">
        <v>57</v>
      </c>
      <c r="I32" t="s">
        <v>703</v>
      </c>
      <c r="J32" t="s">
        <v>58</v>
      </c>
      <c r="K32" t="s">
        <v>704</v>
      </c>
      <c r="L32" t="s">
        <v>59</v>
      </c>
      <c r="M32" t="s">
        <v>705</v>
      </c>
      <c r="N32" t="s">
        <v>60</v>
      </c>
      <c r="O32" t="s">
        <v>706</v>
      </c>
      <c r="P32" t="s">
        <v>61</v>
      </c>
      <c r="Q32" t="s">
        <v>647</v>
      </c>
      <c r="R32" t="s">
        <v>707</v>
      </c>
      <c r="S32" t="s">
        <v>284</v>
      </c>
      <c r="T32" t="s">
        <v>41</v>
      </c>
      <c r="U32" t="s">
        <v>708</v>
      </c>
      <c r="V32" t="s">
        <v>709</v>
      </c>
      <c r="W32" t="s">
        <v>713</v>
      </c>
      <c r="X32">
        <v>6126000</v>
      </c>
      <c r="Y32" t="s">
        <v>1641</v>
      </c>
      <c r="Z32" s="1">
        <v>44958</v>
      </c>
      <c r="AA32" t="s">
        <v>380</v>
      </c>
      <c r="AB32" s="1">
        <v>44958</v>
      </c>
      <c r="AC32" t="s">
        <v>244</v>
      </c>
      <c r="AD32" t="s">
        <v>1690</v>
      </c>
      <c r="AE32" t="s">
        <v>1643</v>
      </c>
      <c r="AF32" t="s">
        <v>714</v>
      </c>
      <c r="AG32" t="s">
        <v>645</v>
      </c>
      <c r="AH32" s="72" t="s">
        <v>625</v>
      </c>
      <c r="AI32" t="s">
        <v>158</v>
      </c>
      <c r="AJ32" t="s">
        <v>159</v>
      </c>
      <c r="AK32" t="s">
        <v>371</v>
      </c>
      <c r="AL32" s="1">
        <v>44956</v>
      </c>
      <c r="AM32" t="s">
        <v>260</v>
      </c>
      <c r="AN32" s="1">
        <v>44946</v>
      </c>
      <c r="AO32" t="s">
        <v>712</v>
      </c>
      <c r="AP32" t="s">
        <v>627</v>
      </c>
      <c r="AQ32" t="s">
        <v>39</v>
      </c>
      <c r="AR32" t="s">
        <v>639</v>
      </c>
      <c r="AS32" t="s">
        <v>628</v>
      </c>
      <c r="AT32" t="s">
        <v>395</v>
      </c>
      <c r="AU32" t="s">
        <v>64</v>
      </c>
      <c r="AV32" t="s">
        <v>35</v>
      </c>
      <c r="AW32" t="s">
        <v>65</v>
      </c>
      <c r="AX32" t="s">
        <v>66</v>
      </c>
      <c r="AY32" s="2">
        <v>0</v>
      </c>
      <c r="AZ32" s="2">
        <v>0</v>
      </c>
      <c r="BA32" s="2">
        <v>0</v>
      </c>
      <c r="BB32" s="2">
        <v>0</v>
      </c>
      <c r="BC32" s="2">
        <v>0</v>
      </c>
    </row>
    <row r="33" spans="1:55" x14ac:dyDescent="0.3">
      <c r="A33" t="s">
        <v>609</v>
      </c>
      <c r="B33" t="s">
        <v>610</v>
      </c>
      <c r="C33" t="s">
        <v>611</v>
      </c>
      <c r="D33" t="s">
        <v>612</v>
      </c>
      <c r="E33" t="s">
        <v>613</v>
      </c>
      <c r="F33" t="s">
        <v>614</v>
      </c>
      <c r="G33" t="s">
        <v>615</v>
      </c>
      <c r="H33" t="s">
        <v>27</v>
      </c>
      <c r="I33" t="s">
        <v>616</v>
      </c>
      <c r="J33" t="s">
        <v>28</v>
      </c>
      <c r="K33" t="s">
        <v>617</v>
      </c>
      <c r="L33" t="s">
        <v>29</v>
      </c>
      <c r="M33" t="s">
        <v>618</v>
      </c>
      <c r="N33" t="s">
        <v>30</v>
      </c>
      <c r="O33" t="s">
        <v>667</v>
      </c>
      <c r="P33" t="s">
        <v>51</v>
      </c>
      <c r="Q33" t="s">
        <v>647</v>
      </c>
      <c r="R33" t="s">
        <v>668</v>
      </c>
      <c r="S33" t="s">
        <v>281</v>
      </c>
      <c r="T33" t="s">
        <v>33</v>
      </c>
      <c r="U33" t="s">
        <v>91</v>
      </c>
      <c r="V33" t="s">
        <v>173</v>
      </c>
      <c r="W33" t="s">
        <v>679</v>
      </c>
      <c r="X33">
        <v>1480000</v>
      </c>
      <c r="Y33" t="s">
        <v>1641</v>
      </c>
      <c r="Z33" s="1">
        <v>44958</v>
      </c>
      <c r="AA33" t="s">
        <v>380</v>
      </c>
      <c r="AB33" s="1">
        <v>44958</v>
      </c>
      <c r="AC33" t="s">
        <v>243</v>
      </c>
      <c r="AD33" t="s">
        <v>1691</v>
      </c>
      <c r="AE33" t="s">
        <v>1643</v>
      </c>
      <c r="AF33" t="s">
        <v>680</v>
      </c>
      <c r="AG33" t="s">
        <v>678</v>
      </c>
      <c r="AH33" s="72" t="s">
        <v>625</v>
      </c>
      <c r="AI33" t="s">
        <v>158</v>
      </c>
      <c r="AJ33" t="s">
        <v>159</v>
      </c>
      <c r="AK33" t="s">
        <v>214</v>
      </c>
      <c r="AL33" s="1">
        <v>44956</v>
      </c>
      <c r="AM33" t="s">
        <v>264</v>
      </c>
      <c r="AN33" s="1">
        <v>44938</v>
      </c>
      <c r="AO33" t="s">
        <v>672</v>
      </c>
      <c r="AP33" t="s">
        <v>627</v>
      </c>
      <c r="AQ33" t="s">
        <v>39</v>
      </c>
      <c r="AR33" t="s">
        <v>282</v>
      </c>
      <c r="AS33" t="s">
        <v>628</v>
      </c>
      <c r="AT33" t="s">
        <v>386</v>
      </c>
      <c r="AU33" t="s">
        <v>52</v>
      </c>
      <c r="AV33" t="s">
        <v>35</v>
      </c>
      <c r="AW33" t="s">
        <v>53</v>
      </c>
      <c r="AX33" t="s">
        <v>54</v>
      </c>
      <c r="AY33" s="2">
        <v>0</v>
      </c>
      <c r="AZ33" s="2">
        <v>0</v>
      </c>
      <c r="BA33" s="2">
        <v>0</v>
      </c>
      <c r="BB33" s="2">
        <v>0</v>
      </c>
      <c r="BC33" s="2">
        <v>0</v>
      </c>
    </row>
    <row r="34" spans="1:55" x14ac:dyDescent="0.3">
      <c r="A34" t="s">
        <v>609</v>
      </c>
      <c r="B34" t="s">
        <v>610</v>
      </c>
      <c r="C34" t="s">
        <v>611</v>
      </c>
      <c r="D34" t="s">
        <v>612</v>
      </c>
      <c r="E34" t="s">
        <v>613</v>
      </c>
      <c r="F34" t="s">
        <v>614</v>
      </c>
      <c r="G34" t="s">
        <v>702</v>
      </c>
      <c r="H34" t="s">
        <v>57</v>
      </c>
      <c r="I34" t="s">
        <v>703</v>
      </c>
      <c r="J34" t="s">
        <v>58</v>
      </c>
      <c r="K34" t="s">
        <v>704</v>
      </c>
      <c r="L34" t="s">
        <v>59</v>
      </c>
      <c r="M34" t="s">
        <v>705</v>
      </c>
      <c r="N34" t="s">
        <v>60</v>
      </c>
      <c r="O34" t="s">
        <v>706</v>
      </c>
      <c r="P34" t="s">
        <v>61</v>
      </c>
      <c r="Q34" t="s">
        <v>647</v>
      </c>
      <c r="R34" t="s">
        <v>707</v>
      </c>
      <c r="S34" t="s">
        <v>284</v>
      </c>
      <c r="T34" t="s">
        <v>41</v>
      </c>
      <c r="U34" t="s">
        <v>708</v>
      </c>
      <c r="V34" t="s">
        <v>709</v>
      </c>
      <c r="W34" t="s">
        <v>710</v>
      </c>
      <c r="X34">
        <v>970000</v>
      </c>
      <c r="Y34" t="s">
        <v>1641</v>
      </c>
      <c r="Z34" s="1">
        <v>44958</v>
      </c>
      <c r="AA34" t="s">
        <v>380</v>
      </c>
      <c r="AB34" s="1">
        <v>44958</v>
      </c>
      <c r="AC34" t="s">
        <v>244</v>
      </c>
      <c r="AD34" t="s">
        <v>1692</v>
      </c>
      <c r="AE34" t="s">
        <v>1643</v>
      </c>
      <c r="AF34" t="s">
        <v>711</v>
      </c>
      <c r="AG34" t="s">
        <v>631</v>
      </c>
      <c r="AH34" s="72" t="s">
        <v>625</v>
      </c>
      <c r="AI34" t="s">
        <v>158</v>
      </c>
      <c r="AJ34" t="s">
        <v>159</v>
      </c>
      <c r="AK34" t="s">
        <v>1693</v>
      </c>
      <c r="AL34" s="1">
        <v>44956</v>
      </c>
      <c r="AM34" t="s">
        <v>216</v>
      </c>
      <c r="AN34" s="1">
        <v>44939</v>
      </c>
      <c r="AO34" t="s">
        <v>712</v>
      </c>
      <c r="AP34" t="s">
        <v>627</v>
      </c>
      <c r="AQ34" t="s">
        <v>39</v>
      </c>
      <c r="AR34" t="s">
        <v>639</v>
      </c>
      <c r="AS34" t="s">
        <v>628</v>
      </c>
      <c r="AT34" t="s">
        <v>395</v>
      </c>
      <c r="AU34" t="s">
        <v>64</v>
      </c>
      <c r="AV34" t="s">
        <v>35</v>
      </c>
      <c r="AW34" t="s">
        <v>65</v>
      </c>
      <c r="AX34" t="s">
        <v>66</v>
      </c>
      <c r="AY34" s="2">
        <v>0</v>
      </c>
      <c r="AZ34" s="2">
        <v>0</v>
      </c>
      <c r="BA34" s="2">
        <v>0</v>
      </c>
      <c r="BB34" s="2">
        <v>0</v>
      </c>
      <c r="BC34" s="2">
        <v>0</v>
      </c>
    </row>
    <row r="35" spans="1:55" x14ac:dyDescent="0.3">
      <c r="A35" t="s">
        <v>609</v>
      </c>
      <c r="B35" t="s">
        <v>610</v>
      </c>
      <c r="C35" t="s">
        <v>611</v>
      </c>
      <c r="D35" t="s">
        <v>612</v>
      </c>
      <c r="E35" t="s">
        <v>613</v>
      </c>
      <c r="F35" t="s">
        <v>614</v>
      </c>
      <c r="G35" t="s">
        <v>615</v>
      </c>
      <c r="H35" t="s">
        <v>27</v>
      </c>
      <c r="I35" t="s">
        <v>616</v>
      </c>
      <c r="J35" t="s">
        <v>28</v>
      </c>
      <c r="K35" t="s">
        <v>617</v>
      </c>
      <c r="L35" t="s">
        <v>29</v>
      </c>
      <c r="M35" t="s">
        <v>618</v>
      </c>
      <c r="N35" t="s">
        <v>30</v>
      </c>
      <c r="O35" t="s">
        <v>667</v>
      </c>
      <c r="P35" t="s">
        <v>51</v>
      </c>
      <c r="Q35" t="s">
        <v>647</v>
      </c>
      <c r="R35" t="s">
        <v>668</v>
      </c>
      <c r="S35" t="s">
        <v>281</v>
      </c>
      <c r="T35" t="s">
        <v>33</v>
      </c>
      <c r="U35" t="s">
        <v>277</v>
      </c>
      <c r="V35" t="s">
        <v>43</v>
      </c>
      <c r="W35" t="s">
        <v>681</v>
      </c>
      <c r="X35">
        <v>1499200</v>
      </c>
      <c r="Y35" t="s">
        <v>1641</v>
      </c>
      <c r="Z35" s="1">
        <v>44958</v>
      </c>
      <c r="AA35" t="s">
        <v>380</v>
      </c>
      <c r="AB35" s="1">
        <v>44958</v>
      </c>
      <c r="AC35" t="s">
        <v>243</v>
      </c>
      <c r="AD35" t="s">
        <v>1694</v>
      </c>
      <c r="AE35" t="s">
        <v>1643</v>
      </c>
      <c r="AF35" t="s">
        <v>682</v>
      </c>
      <c r="AG35" t="s">
        <v>634</v>
      </c>
      <c r="AH35" s="72" t="s">
        <v>625</v>
      </c>
      <c r="AI35" t="s">
        <v>158</v>
      </c>
      <c r="AJ35" t="s">
        <v>159</v>
      </c>
      <c r="AK35" t="s">
        <v>182</v>
      </c>
      <c r="AL35" s="1">
        <v>44956</v>
      </c>
      <c r="AM35" t="s">
        <v>263</v>
      </c>
      <c r="AN35" s="1">
        <v>44944</v>
      </c>
      <c r="AO35" t="s">
        <v>672</v>
      </c>
      <c r="AP35" t="s">
        <v>627</v>
      </c>
      <c r="AQ35" t="s">
        <v>39</v>
      </c>
      <c r="AR35" t="s">
        <v>282</v>
      </c>
      <c r="AS35" t="s">
        <v>628</v>
      </c>
      <c r="AT35" t="s">
        <v>386</v>
      </c>
      <c r="AU35" t="s">
        <v>52</v>
      </c>
      <c r="AV35" t="s">
        <v>35</v>
      </c>
      <c r="AW35" t="s">
        <v>53</v>
      </c>
      <c r="AX35" t="s">
        <v>54</v>
      </c>
      <c r="AY35" s="2">
        <v>0</v>
      </c>
      <c r="AZ35" s="2">
        <v>0</v>
      </c>
      <c r="BA35" s="2">
        <v>0</v>
      </c>
      <c r="BB35" s="2">
        <v>29984</v>
      </c>
      <c r="BC35" s="2">
        <v>0</v>
      </c>
    </row>
    <row r="36" spans="1:55" x14ac:dyDescent="0.3">
      <c r="A36" t="s">
        <v>609</v>
      </c>
      <c r="B36" t="s">
        <v>610</v>
      </c>
      <c r="C36" t="s">
        <v>611</v>
      </c>
      <c r="D36" t="s">
        <v>612</v>
      </c>
      <c r="E36" t="s">
        <v>613</v>
      </c>
      <c r="F36" t="s">
        <v>614</v>
      </c>
      <c r="G36" t="s">
        <v>702</v>
      </c>
      <c r="H36" t="s">
        <v>57</v>
      </c>
      <c r="I36" t="s">
        <v>703</v>
      </c>
      <c r="J36" t="s">
        <v>58</v>
      </c>
      <c r="K36" t="s">
        <v>704</v>
      </c>
      <c r="L36" t="s">
        <v>59</v>
      </c>
      <c r="M36" t="s">
        <v>705</v>
      </c>
      <c r="N36" t="s">
        <v>60</v>
      </c>
      <c r="O36" t="s">
        <v>706</v>
      </c>
      <c r="P36" t="s">
        <v>61</v>
      </c>
      <c r="Q36" t="s">
        <v>731</v>
      </c>
      <c r="R36" t="s">
        <v>732</v>
      </c>
      <c r="S36" t="s">
        <v>284</v>
      </c>
      <c r="T36" t="s">
        <v>41</v>
      </c>
      <c r="U36" t="s">
        <v>733</v>
      </c>
      <c r="V36" t="s">
        <v>112</v>
      </c>
      <c r="W36" t="s">
        <v>737</v>
      </c>
      <c r="X36">
        <v>2370000</v>
      </c>
      <c r="Y36" t="s">
        <v>1641</v>
      </c>
      <c r="Z36" s="1">
        <v>44958</v>
      </c>
      <c r="AA36" t="s">
        <v>380</v>
      </c>
      <c r="AB36" s="1">
        <v>44958</v>
      </c>
      <c r="AC36" t="s">
        <v>244</v>
      </c>
      <c r="AD36" t="s">
        <v>1695</v>
      </c>
      <c r="AE36" t="s">
        <v>1643</v>
      </c>
      <c r="AF36" t="s">
        <v>738</v>
      </c>
      <c r="AG36" t="s">
        <v>739</v>
      </c>
      <c r="AH36" s="72" t="s">
        <v>625</v>
      </c>
      <c r="AI36" t="s">
        <v>158</v>
      </c>
      <c r="AJ36" t="s">
        <v>159</v>
      </c>
      <c r="AK36" t="s">
        <v>1696</v>
      </c>
      <c r="AL36" s="1">
        <v>44956</v>
      </c>
      <c r="AM36" t="s">
        <v>220</v>
      </c>
      <c r="AN36" s="1">
        <v>44943</v>
      </c>
      <c r="AO36" t="s">
        <v>626</v>
      </c>
      <c r="AP36" t="s">
        <v>627</v>
      </c>
      <c r="AQ36" t="s">
        <v>39</v>
      </c>
      <c r="AR36" t="s">
        <v>639</v>
      </c>
      <c r="AS36" t="s">
        <v>628</v>
      </c>
      <c r="AT36" t="s">
        <v>736</v>
      </c>
      <c r="AU36" t="s">
        <v>304</v>
      </c>
      <c r="AV36" t="s">
        <v>35</v>
      </c>
      <c r="AW36" t="s">
        <v>36</v>
      </c>
      <c r="AX36" t="s">
        <v>47</v>
      </c>
      <c r="AY36" s="2">
        <v>0</v>
      </c>
      <c r="AZ36" s="2">
        <v>0</v>
      </c>
      <c r="BA36" s="2">
        <v>0</v>
      </c>
      <c r="BB36" s="2">
        <v>0</v>
      </c>
      <c r="BC36" s="2">
        <v>0</v>
      </c>
    </row>
    <row r="37" spans="1:55" x14ac:dyDescent="0.3">
      <c r="A37" t="s">
        <v>609</v>
      </c>
      <c r="B37" t="s">
        <v>610</v>
      </c>
      <c r="C37" t="s">
        <v>611</v>
      </c>
      <c r="D37" t="s">
        <v>612</v>
      </c>
      <c r="E37" t="s">
        <v>613</v>
      </c>
      <c r="F37" t="s">
        <v>614</v>
      </c>
      <c r="G37" t="s">
        <v>615</v>
      </c>
      <c r="H37" t="s">
        <v>27</v>
      </c>
      <c r="I37" t="s">
        <v>616</v>
      </c>
      <c r="J37" t="s">
        <v>28</v>
      </c>
      <c r="K37" t="s">
        <v>617</v>
      </c>
      <c r="L37" t="s">
        <v>29</v>
      </c>
      <c r="M37" t="s">
        <v>618</v>
      </c>
      <c r="N37" t="s">
        <v>30</v>
      </c>
      <c r="O37" t="s">
        <v>667</v>
      </c>
      <c r="P37" t="s">
        <v>51</v>
      </c>
      <c r="Q37" t="s">
        <v>647</v>
      </c>
      <c r="R37" t="s">
        <v>668</v>
      </c>
      <c r="S37" t="s">
        <v>284</v>
      </c>
      <c r="T37" t="s">
        <v>41</v>
      </c>
      <c r="U37" t="s">
        <v>177</v>
      </c>
      <c r="V37" t="s">
        <v>254</v>
      </c>
      <c r="W37" t="s">
        <v>683</v>
      </c>
      <c r="X37">
        <v>570000</v>
      </c>
      <c r="Y37" t="s">
        <v>1641</v>
      </c>
      <c r="Z37" s="1">
        <v>44958</v>
      </c>
      <c r="AA37" t="s">
        <v>380</v>
      </c>
      <c r="AB37" s="1">
        <v>44958</v>
      </c>
      <c r="AC37" t="s">
        <v>243</v>
      </c>
      <c r="AD37" t="s">
        <v>1697</v>
      </c>
      <c r="AE37" t="s">
        <v>1643</v>
      </c>
      <c r="AF37" t="s">
        <v>684</v>
      </c>
      <c r="AG37" t="s">
        <v>624</v>
      </c>
      <c r="AH37" s="72" t="s">
        <v>625</v>
      </c>
      <c r="AI37" t="s">
        <v>158</v>
      </c>
      <c r="AJ37" t="s">
        <v>159</v>
      </c>
      <c r="AK37" t="s">
        <v>764</v>
      </c>
      <c r="AL37" s="1">
        <v>44956</v>
      </c>
      <c r="AM37" t="s">
        <v>209</v>
      </c>
      <c r="AN37" s="1">
        <v>44937</v>
      </c>
      <c r="AO37" t="s">
        <v>672</v>
      </c>
      <c r="AP37" t="s">
        <v>627</v>
      </c>
      <c r="AQ37" t="s">
        <v>39</v>
      </c>
      <c r="AR37" t="s">
        <v>639</v>
      </c>
      <c r="AS37" t="s">
        <v>628</v>
      </c>
      <c r="AT37" t="s">
        <v>386</v>
      </c>
      <c r="AU37" t="s">
        <v>176</v>
      </c>
      <c r="AV37" t="s">
        <v>35</v>
      </c>
      <c r="AW37" t="s">
        <v>53</v>
      </c>
      <c r="AX37" t="s">
        <v>54</v>
      </c>
      <c r="AY37" s="2">
        <v>0</v>
      </c>
      <c r="AZ37" s="2">
        <v>0</v>
      </c>
      <c r="BA37" s="2">
        <v>0</v>
      </c>
      <c r="BB37" s="2">
        <v>0</v>
      </c>
      <c r="BC37" s="2">
        <v>0</v>
      </c>
    </row>
    <row r="38" spans="1:55" x14ac:dyDescent="0.3">
      <c r="A38" t="s">
        <v>609</v>
      </c>
      <c r="B38" t="s">
        <v>610</v>
      </c>
      <c r="C38" t="s">
        <v>611</v>
      </c>
      <c r="D38" t="s">
        <v>612</v>
      </c>
      <c r="E38" t="s">
        <v>613</v>
      </c>
      <c r="F38" t="s">
        <v>614</v>
      </c>
      <c r="G38" t="s">
        <v>702</v>
      </c>
      <c r="H38" t="s">
        <v>57</v>
      </c>
      <c r="I38" t="s">
        <v>703</v>
      </c>
      <c r="J38" t="s">
        <v>58</v>
      </c>
      <c r="K38" t="s">
        <v>704</v>
      </c>
      <c r="L38" t="s">
        <v>59</v>
      </c>
      <c r="M38" t="s">
        <v>705</v>
      </c>
      <c r="N38" t="s">
        <v>60</v>
      </c>
      <c r="O38" t="s">
        <v>706</v>
      </c>
      <c r="P38" t="s">
        <v>61</v>
      </c>
      <c r="Q38" t="s">
        <v>731</v>
      </c>
      <c r="R38" t="s">
        <v>732</v>
      </c>
      <c r="S38" t="s">
        <v>284</v>
      </c>
      <c r="T38" t="s">
        <v>41</v>
      </c>
      <c r="U38" t="s">
        <v>733</v>
      </c>
      <c r="V38" t="s">
        <v>112</v>
      </c>
      <c r="W38" t="s">
        <v>734</v>
      </c>
      <c r="X38">
        <v>930000</v>
      </c>
      <c r="Y38" t="s">
        <v>1641</v>
      </c>
      <c r="Z38" s="1">
        <v>44958</v>
      </c>
      <c r="AA38" t="s">
        <v>380</v>
      </c>
      <c r="AB38" s="1">
        <v>44958</v>
      </c>
      <c r="AC38" t="s">
        <v>244</v>
      </c>
      <c r="AD38" t="s">
        <v>1698</v>
      </c>
      <c r="AE38" t="s">
        <v>1643</v>
      </c>
      <c r="AF38" t="s">
        <v>735</v>
      </c>
      <c r="AG38" t="s">
        <v>675</v>
      </c>
      <c r="AH38" s="72" t="s">
        <v>625</v>
      </c>
      <c r="AI38" t="s">
        <v>158</v>
      </c>
      <c r="AJ38" t="s">
        <v>159</v>
      </c>
      <c r="AK38" t="s">
        <v>258</v>
      </c>
      <c r="AL38" s="1">
        <v>44956</v>
      </c>
      <c r="AM38" t="s">
        <v>221</v>
      </c>
      <c r="AN38" s="1">
        <v>44942</v>
      </c>
      <c r="AO38" t="s">
        <v>626</v>
      </c>
      <c r="AP38" t="s">
        <v>627</v>
      </c>
      <c r="AQ38" t="s">
        <v>39</v>
      </c>
      <c r="AR38" t="s">
        <v>639</v>
      </c>
      <c r="AS38" t="s">
        <v>628</v>
      </c>
      <c r="AT38" t="s">
        <v>736</v>
      </c>
      <c r="AU38" t="s">
        <v>304</v>
      </c>
      <c r="AV38" t="s">
        <v>35</v>
      </c>
      <c r="AW38" t="s">
        <v>36</v>
      </c>
      <c r="AX38" t="s">
        <v>47</v>
      </c>
      <c r="AY38" s="2">
        <v>0</v>
      </c>
      <c r="AZ38" s="2">
        <v>0</v>
      </c>
      <c r="BA38" s="2">
        <v>0</v>
      </c>
      <c r="BB38" s="2">
        <v>0</v>
      </c>
      <c r="BC38" s="2">
        <v>0</v>
      </c>
    </row>
    <row r="39" spans="1:55" x14ac:dyDescent="0.3">
      <c r="A39" t="s">
        <v>609</v>
      </c>
      <c r="B39" t="s">
        <v>610</v>
      </c>
      <c r="C39" t="s">
        <v>611</v>
      </c>
      <c r="D39" t="s">
        <v>612</v>
      </c>
      <c r="E39" t="s">
        <v>613</v>
      </c>
      <c r="F39" t="s">
        <v>614</v>
      </c>
      <c r="G39" t="s">
        <v>615</v>
      </c>
      <c r="H39" t="s">
        <v>27</v>
      </c>
      <c r="I39" t="s">
        <v>616</v>
      </c>
      <c r="J39" t="s">
        <v>28</v>
      </c>
      <c r="K39" t="s">
        <v>617</v>
      </c>
      <c r="L39" t="s">
        <v>29</v>
      </c>
      <c r="M39" t="s">
        <v>618</v>
      </c>
      <c r="N39" t="s">
        <v>30</v>
      </c>
      <c r="O39" t="s">
        <v>685</v>
      </c>
      <c r="P39" t="s">
        <v>178</v>
      </c>
      <c r="Q39" t="s">
        <v>647</v>
      </c>
      <c r="R39" t="s">
        <v>686</v>
      </c>
      <c r="S39" t="s">
        <v>281</v>
      </c>
      <c r="T39" t="s">
        <v>33</v>
      </c>
      <c r="U39" t="s">
        <v>365</v>
      </c>
      <c r="V39" t="s">
        <v>50</v>
      </c>
      <c r="W39" t="s">
        <v>687</v>
      </c>
      <c r="X39">
        <v>440000</v>
      </c>
      <c r="Y39" t="s">
        <v>1641</v>
      </c>
      <c r="Z39" s="1">
        <v>44958</v>
      </c>
      <c r="AA39" t="s">
        <v>380</v>
      </c>
      <c r="AB39" s="1">
        <v>44958</v>
      </c>
      <c r="AC39" t="s">
        <v>243</v>
      </c>
      <c r="AD39" t="s">
        <v>1699</v>
      </c>
      <c r="AE39" t="s">
        <v>1643</v>
      </c>
      <c r="AF39" t="s">
        <v>688</v>
      </c>
      <c r="AG39" t="s">
        <v>652</v>
      </c>
      <c r="AH39" s="72" t="s">
        <v>625</v>
      </c>
      <c r="AI39" t="s">
        <v>158</v>
      </c>
      <c r="AJ39" t="s">
        <v>159</v>
      </c>
      <c r="AK39" t="s">
        <v>262</v>
      </c>
      <c r="AL39" s="1">
        <v>44956</v>
      </c>
      <c r="AM39" t="s">
        <v>689</v>
      </c>
      <c r="AN39" s="1">
        <v>44935</v>
      </c>
      <c r="AO39" t="s">
        <v>672</v>
      </c>
      <c r="AP39" t="s">
        <v>627</v>
      </c>
      <c r="AQ39" t="s">
        <v>39</v>
      </c>
      <c r="AR39" t="s">
        <v>282</v>
      </c>
      <c r="AS39" t="s">
        <v>628</v>
      </c>
      <c r="AT39" t="s">
        <v>392</v>
      </c>
      <c r="AU39" t="s">
        <v>180</v>
      </c>
      <c r="AV39" t="s">
        <v>35</v>
      </c>
      <c r="AW39" t="s">
        <v>53</v>
      </c>
      <c r="AX39" t="s">
        <v>63</v>
      </c>
      <c r="AY39" s="2">
        <v>0</v>
      </c>
      <c r="AZ39" s="2">
        <v>0</v>
      </c>
      <c r="BA39" s="2">
        <v>0</v>
      </c>
      <c r="BB39" s="2">
        <v>0</v>
      </c>
      <c r="BC39" s="2">
        <v>0</v>
      </c>
    </row>
    <row r="40" spans="1:55" x14ac:dyDescent="0.3">
      <c r="A40" t="s">
        <v>609</v>
      </c>
      <c r="B40" t="s">
        <v>610</v>
      </c>
      <c r="C40" t="s">
        <v>611</v>
      </c>
      <c r="D40" t="s">
        <v>612</v>
      </c>
      <c r="E40" t="s">
        <v>613</v>
      </c>
      <c r="F40" t="s">
        <v>614</v>
      </c>
      <c r="G40" t="s">
        <v>615</v>
      </c>
      <c r="H40" t="s">
        <v>27</v>
      </c>
      <c r="I40" t="s">
        <v>616</v>
      </c>
      <c r="J40" t="s">
        <v>28</v>
      </c>
      <c r="K40" t="s">
        <v>617</v>
      </c>
      <c r="L40" t="s">
        <v>29</v>
      </c>
      <c r="M40" t="s">
        <v>618</v>
      </c>
      <c r="N40" t="s">
        <v>30</v>
      </c>
      <c r="O40" t="s">
        <v>685</v>
      </c>
      <c r="P40" t="s">
        <v>178</v>
      </c>
      <c r="Q40" t="s">
        <v>620</v>
      </c>
      <c r="R40" t="s">
        <v>695</v>
      </c>
      <c r="S40" t="s">
        <v>281</v>
      </c>
      <c r="T40" t="s">
        <v>33</v>
      </c>
      <c r="U40" t="s">
        <v>90</v>
      </c>
      <c r="V40" t="s">
        <v>252</v>
      </c>
      <c r="W40" t="s">
        <v>690</v>
      </c>
      <c r="X40">
        <v>1000000</v>
      </c>
      <c r="Y40" t="s">
        <v>1641</v>
      </c>
      <c r="Z40" s="1">
        <v>44958</v>
      </c>
      <c r="AA40" t="s">
        <v>380</v>
      </c>
      <c r="AB40" s="1">
        <v>44958</v>
      </c>
      <c r="AC40" t="s">
        <v>243</v>
      </c>
      <c r="AD40" t="s">
        <v>1700</v>
      </c>
      <c r="AE40" t="s">
        <v>1643</v>
      </c>
      <c r="AF40" t="s">
        <v>691</v>
      </c>
      <c r="AG40" t="s">
        <v>652</v>
      </c>
      <c r="AH40" s="72" t="s">
        <v>625</v>
      </c>
      <c r="AI40" t="s">
        <v>158</v>
      </c>
      <c r="AJ40" t="s">
        <v>159</v>
      </c>
      <c r="AK40" t="s">
        <v>206</v>
      </c>
      <c r="AL40" s="1">
        <v>44956</v>
      </c>
      <c r="AM40" t="s">
        <v>692</v>
      </c>
      <c r="AN40" s="1">
        <v>44935</v>
      </c>
      <c r="AO40" t="s">
        <v>672</v>
      </c>
      <c r="AP40" t="s">
        <v>627</v>
      </c>
      <c r="AQ40" t="s">
        <v>39</v>
      </c>
      <c r="AR40" t="s">
        <v>282</v>
      </c>
      <c r="AS40" t="s">
        <v>628</v>
      </c>
      <c r="AT40" t="s">
        <v>698</v>
      </c>
      <c r="AU40" t="s">
        <v>699</v>
      </c>
      <c r="AV40" t="s">
        <v>35</v>
      </c>
      <c r="AW40" t="s">
        <v>53</v>
      </c>
      <c r="AX40" t="s">
        <v>63</v>
      </c>
      <c r="AY40" s="2">
        <v>0</v>
      </c>
      <c r="AZ40" s="2">
        <v>0</v>
      </c>
      <c r="BA40" s="2">
        <v>0</v>
      </c>
      <c r="BB40" s="2">
        <v>0</v>
      </c>
      <c r="BC40" s="2">
        <v>0</v>
      </c>
    </row>
    <row r="41" spans="1:55" x14ac:dyDescent="0.3">
      <c r="A41" t="s">
        <v>609</v>
      </c>
      <c r="B41" t="s">
        <v>610</v>
      </c>
      <c r="C41" t="s">
        <v>611</v>
      </c>
      <c r="D41" t="s">
        <v>612</v>
      </c>
      <c r="E41" t="s">
        <v>613</v>
      </c>
      <c r="F41" t="s">
        <v>614</v>
      </c>
      <c r="G41" t="s">
        <v>615</v>
      </c>
      <c r="H41" t="s">
        <v>27</v>
      </c>
      <c r="I41" t="s">
        <v>616</v>
      </c>
      <c r="J41" t="s">
        <v>28</v>
      </c>
      <c r="K41" t="s">
        <v>617</v>
      </c>
      <c r="L41" t="s">
        <v>29</v>
      </c>
      <c r="M41" t="s">
        <v>618</v>
      </c>
      <c r="N41" t="s">
        <v>30</v>
      </c>
      <c r="O41" t="s">
        <v>685</v>
      </c>
      <c r="P41" t="s">
        <v>178</v>
      </c>
      <c r="Q41" t="s">
        <v>620</v>
      </c>
      <c r="R41" t="s">
        <v>695</v>
      </c>
      <c r="S41" t="s">
        <v>281</v>
      </c>
      <c r="T41" t="s">
        <v>33</v>
      </c>
      <c r="U41" t="s">
        <v>91</v>
      </c>
      <c r="V41" t="s">
        <v>106</v>
      </c>
      <c r="W41" t="s">
        <v>693</v>
      </c>
      <c r="X41">
        <v>1500000</v>
      </c>
      <c r="Y41" t="s">
        <v>1641</v>
      </c>
      <c r="Z41" s="1">
        <v>44958</v>
      </c>
      <c r="AA41" t="s">
        <v>380</v>
      </c>
      <c r="AB41" s="1">
        <v>44958</v>
      </c>
      <c r="AC41" t="s">
        <v>243</v>
      </c>
      <c r="AD41" t="s">
        <v>1701</v>
      </c>
      <c r="AE41" t="s">
        <v>1643</v>
      </c>
      <c r="AF41" t="s">
        <v>694</v>
      </c>
      <c r="AG41" t="s">
        <v>652</v>
      </c>
      <c r="AH41" s="72" t="s">
        <v>625</v>
      </c>
      <c r="AI41" t="s">
        <v>158</v>
      </c>
      <c r="AJ41" t="s">
        <v>159</v>
      </c>
      <c r="AK41" t="s">
        <v>181</v>
      </c>
      <c r="AL41" s="1">
        <v>44956</v>
      </c>
      <c r="AM41" t="s">
        <v>202</v>
      </c>
      <c r="AN41" s="1">
        <v>44935</v>
      </c>
      <c r="AO41" t="s">
        <v>672</v>
      </c>
      <c r="AP41" t="s">
        <v>627</v>
      </c>
      <c r="AQ41" t="s">
        <v>39</v>
      </c>
      <c r="AR41" t="s">
        <v>282</v>
      </c>
      <c r="AS41" t="s">
        <v>628</v>
      </c>
      <c r="AT41" t="s">
        <v>698</v>
      </c>
      <c r="AU41" t="s">
        <v>699</v>
      </c>
      <c r="AV41" t="s">
        <v>35</v>
      </c>
      <c r="AW41" t="s">
        <v>53</v>
      </c>
      <c r="AX41" t="s">
        <v>63</v>
      </c>
      <c r="AY41" s="2">
        <v>0</v>
      </c>
      <c r="AZ41" s="2">
        <v>0</v>
      </c>
      <c r="BA41" s="2">
        <v>0</v>
      </c>
      <c r="BB41" s="2">
        <v>0</v>
      </c>
      <c r="BC41" s="2">
        <v>0</v>
      </c>
    </row>
    <row r="42" spans="1:55" x14ac:dyDescent="0.3">
      <c r="A42" t="s">
        <v>609</v>
      </c>
      <c r="B42" t="s">
        <v>610</v>
      </c>
      <c r="C42" t="s">
        <v>611</v>
      </c>
      <c r="D42" t="s">
        <v>612</v>
      </c>
      <c r="E42" t="s">
        <v>613</v>
      </c>
      <c r="F42" t="s">
        <v>614</v>
      </c>
      <c r="G42" t="s">
        <v>615</v>
      </c>
      <c r="H42" t="s">
        <v>27</v>
      </c>
      <c r="I42" t="s">
        <v>616</v>
      </c>
      <c r="J42" t="s">
        <v>28</v>
      </c>
      <c r="K42" t="s">
        <v>617</v>
      </c>
      <c r="L42" t="s">
        <v>29</v>
      </c>
      <c r="M42" t="s">
        <v>618</v>
      </c>
      <c r="N42" t="s">
        <v>30</v>
      </c>
      <c r="O42" t="s">
        <v>685</v>
      </c>
      <c r="P42" t="s">
        <v>178</v>
      </c>
      <c r="Q42" t="s">
        <v>620</v>
      </c>
      <c r="R42" t="s">
        <v>695</v>
      </c>
      <c r="S42" t="s">
        <v>281</v>
      </c>
      <c r="T42" t="s">
        <v>33</v>
      </c>
      <c r="U42" t="s">
        <v>90</v>
      </c>
      <c r="V42" t="s">
        <v>252</v>
      </c>
      <c r="W42" t="s">
        <v>696</v>
      </c>
      <c r="X42">
        <v>997000</v>
      </c>
      <c r="Y42" t="s">
        <v>1641</v>
      </c>
      <c r="Z42" s="1">
        <v>44958</v>
      </c>
      <c r="AA42" t="s">
        <v>380</v>
      </c>
      <c r="AB42" s="1">
        <v>44958</v>
      </c>
      <c r="AC42" t="s">
        <v>243</v>
      </c>
      <c r="AD42" t="s">
        <v>1702</v>
      </c>
      <c r="AE42" t="s">
        <v>1643</v>
      </c>
      <c r="AF42" t="s">
        <v>697</v>
      </c>
      <c r="AG42" t="s">
        <v>675</v>
      </c>
      <c r="AH42" s="72" t="s">
        <v>625</v>
      </c>
      <c r="AI42" t="s">
        <v>158</v>
      </c>
      <c r="AJ42" t="s">
        <v>159</v>
      </c>
      <c r="AK42" t="s">
        <v>175</v>
      </c>
      <c r="AL42" s="1">
        <v>44956</v>
      </c>
      <c r="AM42" t="s">
        <v>245</v>
      </c>
      <c r="AN42" s="1">
        <v>44942</v>
      </c>
      <c r="AO42" t="s">
        <v>672</v>
      </c>
      <c r="AP42" t="s">
        <v>627</v>
      </c>
      <c r="AQ42" t="s">
        <v>39</v>
      </c>
      <c r="AR42" t="s">
        <v>282</v>
      </c>
      <c r="AS42" t="s">
        <v>628</v>
      </c>
      <c r="AT42" t="s">
        <v>698</v>
      </c>
      <c r="AU42" t="s">
        <v>699</v>
      </c>
      <c r="AV42" t="s">
        <v>35</v>
      </c>
      <c r="AW42" t="s">
        <v>53</v>
      </c>
      <c r="AX42" t="s">
        <v>63</v>
      </c>
      <c r="AY42" s="2">
        <v>0</v>
      </c>
      <c r="AZ42" s="2">
        <v>0</v>
      </c>
      <c r="BA42" s="2">
        <v>0</v>
      </c>
      <c r="BB42" s="2">
        <v>0</v>
      </c>
      <c r="BC42" s="2">
        <v>0</v>
      </c>
    </row>
    <row r="43" spans="1:55" x14ac:dyDescent="0.3">
      <c r="A43" t="s">
        <v>609</v>
      </c>
      <c r="B43" t="s">
        <v>610</v>
      </c>
      <c r="C43" t="s">
        <v>611</v>
      </c>
      <c r="D43" t="s">
        <v>612</v>
      </c>
      <c r="E43" t="s">
        <v>613</v>
      </c>
      <c r="F43" t="s">
        <v>614</v>
      </c>
      <c r="G43" t="s">
        <v>615</v>
      </c>
      <c r="H43" t="s">
        <v>27</v>
      </c>
      <c r="I43" t="s">
        <v>616</v>
      </c>
      <c r="J43" t="s">
        <v>28</v>
      </c>
      <c r="K43" t="s">
        <v>617</v>
      </c>
      <c r="L43" t="s">
        <v>29</v>
      </c>
      <c r="M43" t="s">
        <v>618</v>
      </c>
      <c r="N43" t="s">
        <v>30</v>
      </c>
      <c r="O43" t="s">
        <v>685</v>
      </c>
      <c r="P43" t="s">
        <v>178</v>
      </c>
      <c r="Q43" t="s">
        <v>620</v>
      </c>
      <c r="R43" t="s">
        <v>695</v>
      </c>
      <c r="S43" t="s">
        <v>281</v>
      </c>
      <c r="T43" t="s">
        <v>33</v>
      </c>
      <c r="U43" t="s">
        <v>91</v>
      </c>
      <c r="V43" t="s">
        <v>106</v>
      </c>
      <c r="W43" t="s">
        <v>700</v>
      </c>
      <c r="X43">
        <v>1500000</v>
      </c>
      <c r="Y43" t="s">
        <v>1641</v>
      </c>
      <c r="Z43" s="1">
        <v>44958</v>
      </c>
      <c r="AA43" t="s">
        <v>380</v>
      </c>
      <c r="AB43" s="1">
        <v>44958</v>
      </c>
      <c r="AC43" t="s">
        <v>243</v>
      </c>
      <c r="AD43" t="s">
        <v>1703</v>
      </c>
      <c r="AE43" t="s">
        <v>1643</v>
      </c>
      <c r="AF43" t="s">
        <v>701</v>
      </c>
      <c r="AG43" t="s">
        <v>675</v>
      </c>
      <c r="AH43" s="72" t="s">
        <v>625</v>
      </c>
      <c r="AI43" t="s">
        <v>158</v>
      </c>
      <c r="AJ43" t="s">
        <v>159</v>
      </c>
      <c r="AK43" t="s">
        <v>170</v>
      </c>
      <c r="AL43" s="1">
        <v>44956</v>
      </c>
      <c r="AM43" t="s">
        <v>244</v>
      </c>
      <c r="AN43" s="1">
        <v>44942</v>
      </c>
      <c r="AO43" t="s">
        <v>672</v>
      </c>
      <c r="AP43" t="s">
        <v>627</v>
      </c>
      <c r="AQ43" t="s">
        <v>39</v>
      </c>
      <c r="AR43" t="s">
        <v>282</v>
      </c>
      <c r="AS43" t="s">
        <v>628</v>
      </c>
      <c r="AT43" t="s">
        <v>698</v>
      </c>
      <c r="AU43" t="s">
        <v>699</v>
      </c>
      <c r="AV43" t="s">
        <v>35</v>
      </c>
      <c r="AW43" t="s">
        <v>53</v>
      </c>
      <c r="AX43" t="s">
        <v>63</v>
      </c>
      <c r="AY43" s="2">
        <v>0</v>
      </c>
      <c r="AZ43" s="2">
        <v>0</v>
      </c>
      <c r="BA43" s="2">
        <v>0</v>
      </c>
      <c r="BB43" s="2">
        <v>0</v>
      </c>
      <c r="BC43" s="2">
        <v>0</v>
      </c>
    </row>
    <row r="44" spans="1:55" x14ac:dyDescent="0.3">
      <c r="A44" t="s">
        <v>609</v>
      </c>
      <c r="B44" t="s">
        <v>610</v>
      </c>
      <c r="C44" t="s">
        <v>611</v>
      </c>
      <c r="D44" t="s">
        <v>612</v>
      </c>
      <c r="E44" t="s">
        <v>613</v>
      </c>
      <c r="F44" t="s">
        <v>614</v>
      </c>
      <c r="G44" t="s">
        <v>702</v>
      </c>
      <c r="H44" t="s">
        <v>57</v>
      </c>
      <c r="I44" t="s">
        <v>703</v>
      </c>
      <c r="J44" t="s">
        <v>58</v>
      </c>
      <c r="K44" t="s">
        <v>781</v>
      </c>
      <c r="L44" t="s">
        <v>79</v>
      </c>
      <c r="M44" t="s">
        <v>782</v>
      </c>
      <c r="N44" t="s">
        <v>80</v>
      </c>
      <c r="O44" t="s">
        <v>791</v>
      </c>
      <c r="P44" t="s">
        <v>116</v>
      </c>
      <c r="Q44" t="s">
        <v>647</v>
      </c>
      <c r="R44" t="s">
        <v>792</v>
      </c>
      <c r="S44" t="s">
        <v>284</v>
      </c>
      <c r="T44" t="s">
        <v>41</v>
      </c>
      <c r="U44" t="s">
        <v>798</v>
      </c>
      <c r="V44" t="s">
        <v>799</v>
      </c>
      <c r="W44" t="s">
        <v>802</v>
      </c>
      <c r="X44">
        <v>3862000</v>
      </c>
      <c r="Y44" t="s">
        <v>1641</v>
      </c>
      <c r="Z44" s="1">
        <v>44958</v>
      </c>
      <c r="AA44" t="s">
        <v>380</v>
      </c>
      <c r="AB44" s="1">
        <v>44958</v>
      </c>
      <c r="AC44" t="s">
        <v>245</v>
      </c>
      <c r="AD44" t="s">
        <v>1704</v>
      </c>
      <c r="AE44" t="s">
        <v>1643</v>
      </c>
      <c r="AF44" t="s">
        <v>803</v>
      </c>
      <c r="AG44" t="s">
        <v>634</v>
      </c>
      <c r="AH44" s="72" t="s">
        <v>625</v>
      </c>
      <c r="AI44" t="s">
        <v>158</v>
      </c>
      <c r="AJ44" t="s">
        <v>159</v>
      </c>
      <c r="AK44" t="s">
        <v>761</v>
      </c>
      <c r="AL44" s="1">
        <v>44956</v>
      </c>
      <c r="AM44" t="s">
        <v>225</v>
      </c>
      <c r="AN44" s="1">
        <v>44944</v>
      </c>
      <c r="AO44" t="s">
        <v>787</v>
      </c>
      <c r="AP44" t="s">
        <v>627</v>
      </c>
      <c r="AQ44" t="s">
        <v>39</v>
      </c>
      <c r="AR44" t="s">
        <v>639</v>
      </c>
      <c r="AS44" t="s">
        <v>628</v>
      </c>
      <c r="AT44" t="s">
        <v>385</v>
      </c>
      <c r="AU44" t="s">
        <v>164</v>
      </c>
      <c r="AV44" t="s">
        <v>35</v>
      </c>
      <c r="AW44" t="s">
        <v>83</v>
      </c>
      <c r="AX44" t="s">
        <v>84</v>
      </c>
      <c r="AY44" s="2">
        <v>0</v>
      </c>
      <c r="AZ44" s="2">
        <v>0</v>
      </c>
      <c r="BA44" s="2">
        <v>0</v>
      </c>
      <c r="BB44" s="2">
        <v>0</v>
      </c>
      <c r="BC44" s="2">
        <v>0</v>
      </c>
    </row>
    <row r="45" spans="1:55" x14ac:dyDescent="0.3">
      <c r="A45" t="s">
        <v>609</v>
      </c>
      <c r="B45" t="s">
        <v>610</v>
      </c>
      <c r="C45" t="s">
        <v>611</v>
      </c>
      <c r="D45" t="s">
        <v>612</v>
      </c>
      <c r="E45" t="s">
        <v>613</v>
      </c>
      <c r="F45" t="s">
        <v>614</v>
      </c>
      <c r="G45" t="s">
        <v>702</v>
      </c>
      <c r="H45" t="s">
        <v>57</v>
      </c>
      <c r="I45" t="s">
        <v>703</v>
      </c>
      <c r="J45" t="s">
        <v>58</v>
      </c>
      <c r="K45" t="s">
        <v>781</v>
      </c>
      <c r="L45" t="s">
        <v>79</v>
      </c>
      <c r="M45" t="s">
        <v>782</v>
      </c>
      <c r="N45" t="s">
        <v>80</v>
      </c>
      <c r="O45" t="s">
        <v>791</v>
      </c>
      <c r="P45" t="s">
        <v>116</v>
      </c>
      <c r="Q45" t="s">
        <v>647</v>
      </c>
      <c r="R45" t="s">
        <v>792</v>
      </c>
      <c r="S45" t="s">
        <v>284</v>
      </c>
      <c r="T45" t="s">
        <v>41</v>
      </c>
      <c r="U45" t="s">
        <v>798</v>
      </c>
      <c r="V45" t="s">
        <v>799</v>
      </c>
      <c r="W45" t="s">
        <v>800</v>
      </c>
      <c r="X45">
        <v>5275000</v>
      </c>
      <c r="Y45" t="s">
        <v>1641</v>
      </c>
      <c r="Z45" s="1">
        <v>44958</v>
      </c>
      <c r="AA45" t="s">
        <v>380</v>
      </c>
      <c r="AB45" s="1">
        <v>44958</v>
      </c>
      <c r="AC45" t="s">
        <v>245</v>
      </c>
      <c r="AD45" t="s">
        <v>1705</v>
      </c>
      <c r="AE45" t="s">
        <v>1643</v>
      </c>
      <c r="AF45" t="s">
        <v>801</v>
      </c>
      <c r="AG45" t="s">
        <v>678</v>
      </c>
      <c r="AH45" s="72" t="s">
        <v>625</v>
      </c>
      <c r="AI45" t="s">
        <v>158</v>
      </c>
      <c r="AJ45" t="s">
        <v>159</v>
      </c>
      <c r="AK45" t="s">
        <v>757</v>
      </c>
      <c r="AL45" s="1">
        <v>44956</v>
      </c>
      <c r="AM45" t="s">
        <v>230</v>
      </c>
      <c r="AN45" s="1">
        <v>44938</v>
      </c>
      <c r="AO45" t="s">
        <v>787</v>
      </c>
      <c r="AP45" t="s">
        <v>627</v>
      </c>
      <c r="AQ45" t="s">
        <v>39</v>
      </c>
      <c r="AR45" t="s">
        <v>639</v>
      </c>
      <c r="AS45" t="s">
        <v>628</v>
      </c>
      <c r="AT45" t="s">
        <v>385</v>
      </c>
      <c r="AU45" t="s">
        <v>164</v>
      </c>
      <c r="AV45" t="s">
        <v>35</v>
      </c>
      <c r="AW45" t="s">
        <v>83</v>
      </c>
      <c r="AX45" t="s">
        <v>84</v>
      </c>
      <c r="AY45" s="2">
        <v>0</v>
      </c>
      <c r="AZ45" s="2">
        <v>0</v>
      </c>
      <c r="BA45" s="2">
        <v>0</v>
      </c>
      <c r="BB45" s="2">
        <v>0</v>
      </c>
      <c r="BC45" s="2">
        <v>0</v>
      </c>
    </row>
    <row r="46" spans="1:55" x14ac:dyDescent="0.3">
      <c r="A46" t="s">
        <v>609</v>
      </c>
      <c r="B46" t="s">
        <v>610</v>
      </c>
      <c r="C46" t="s">
        <v>611</v>
      </c>
      <c r="D46" t="s">
        <v>612</v>
      </c>
      <c r="E46" t="s">
        <v>613</v>
      </c>
      <c r="F46" t="s">
        <v>614</v>
      </c>
      <c r="G46" t="s">
        <v>702</v>
      </c>
      <c r="H46" t="s">
        <v>57</v>
      </c>
      <c r="I46" t="s">
        <v>703</v>
      </c>
      <c r="J46" t="s">
        <v>58</v>
      </c>
      <c r="K46" t="s">
        <v>781</v>
      </c>
      <c r="L46" t="s">
        <v>79</v>
      </c>
      <c r="M46" t="s">
        <v>782</v>
      </c>
      <c r="N46" t="s">
        <v>80</v>
      </c>
      <c r="O46" t="s">
        <v>791</v>
      </c>
      <c r="P46" t="s">
        <v>116</v>
      </c>
      <c r="Q46" t="s">
        <v>647</v>
      </c>
      <c r="R46" t="s">
        <v>792</v>
      </c>
      <c r="S46" t="s">
        <v>281</v>
      </c>
      <c r="T46" t="s">
        <v>33</v>
      </c>
      <c r="U46" t="s">
        <v>365</v>
      </c>
      <c r="V46" t="s">
        <v>793</v>
      </c>
      <c r="W46" t="s">
        <v>796</v>
      </c>
      <c r="X46">
        <v>720000</v>
      </c>
      <c r="Y46" t="s">
        <v>1641</v>
      </c>
      <c r="Z46" s="1">
        <v>44958</v>
      </c>
      <c r="AA46" t="s">
        <v>380</v>
      </c>
      <c r="AB46" s="1">
        <v>44958</v>
      </c>
      <c r="AC46" t="s">
        <v>245</v>
      </c>
      <c r="AD46" t="s">
        <v>1706</v>
      </c>
      <c r="AE46" t="s">
        <v>1643</v>
      </c>
      <c r="AF46" t="s">
        <v>797</v>
      </c>
      <c r="AG46" t="s">
        <v>624</v>
      </c>
      <c r="AH46" s="72" t="s">
        <v>625</v>
      </c>
      <c r="AI46" t="s">
        <v>158</v>
      </c>
      <c r="AJ46" t="s">
        <v>159</v>
      </c>
      <c r="AK46" t="s">
        <v>753</v>
      </c>
      <c r="AL46" s="1">
        <v>44956</v>
      </c>
      <c r="AM46" t="s">
        <v>231</v>
      </c>
      <c r="AN46" s="1">
        <v>44937</v>
      </c>
      <c r="AO46" t="s">
        <v>787</v>
      </c>
      <c r="AP46" t="s">
        <v>627</v>
      </c>
      <c r="AQ46" t="s">
        <v>39</v>
      </c>
      <c r="AR46" t="s">
        <v>282</v>
      </c>
      <c r="AS46" t="s">
        <v>628</v>
      </c>
      <c r="AT46" t="s">
        <v>385</v>
      </c>
      <c r="AU46" t="s">
        <v>117</v>
      </c>
      <c r="AV46" t="s">
        <v>35</v>
      </c>
      <c r="AW46" t="s">
        <v>83</v>
      </c>
      <c r="AX46" t="s">
        <v>84</v>
      </c>
      <c r="AY46" s="2">
        <v>0</v>
      </c>
      <c r="AZ46" s="2">
        <v>0</v>
      </c>
      <c r="BA46" s="2">
        <v>0</v>
      </c>
      <c r="BB46" s="2">
        <v>0</v>
      </c>
      <c r="BC46" s="2">
        <v>0</v>
      </c>
    </row>
    <row r="47" spans="1:55" x14ac:dyDescent="0.3">
      <c r="A47" t="s">
        <v>609</v>
      </c>
      <c r="B47" t="s">
        <v>610</v>
      </c>
      <c r="C47" t="s">
        <v>611</v>
      </c>
      <c r="D47" t="s">
        <v>612</v>
      </c>
      <c r="E47" t="s">
        <v>613</v>
      </c>
      <c r="F47" t="s">
        <v>614</v>
      </c>
      <c r="G47" t="s">
        <v>702</v>
      </c>
      <c r="H47" t="s">
        <v>57</v>
      </c>
      <c r="I47" t="s">
        <v>703</v>
      </c>
      <c r="J47" t="s">
        <v>58</v>
      </c>
      <c r="K47" t="s">
        <v>781</v>
      </c>
      <c r="L47" t="s">
        <v>79</v>
      </c>
      <c r="M47" t="s">
        <v>782</v>
      </c>
      <c r="N47" t="s">
        <v>80</v>
      </c>
      <c r="O47" t="s">
        <v>791</v>
      </c>
      <c r="P47" t="s">
        <v>116</v>
      </c>
      <c r="Q47" t="s">
        <v>647</v>
      </c>
      <c r="R47" t="s">
        <v>792</v>
      </c>
      <c r="S47" t="s">
        <v>281</v>
      </c>
      <c r="T47" t="s">
        <v>33</v>
      </c>
      <c r="U47" t="s">
        <v>365</v>
      </c>
      <c r="V47" t="s">
        <v>793</v>
      </c>
      <c r="W47" t="s">
        <v>794</v>
      </c>
      <c r="X47">
        <v>840000</v>
      </c>
      <c r="Y47" t="s">
        <v>1641</v>
      </c>
      <c r="Z47" s="1">
        <v>44958</v>
      </c>
      <c r="AA47" t="s">
        <v>380</v>
      </c>
      <c r="AB47" s="1">
        <v>44958</v>
      </c>
      <c r="AC47" t="s">
        <v>245</v>
      </c>
      <c r="AD47" t="s">
        <v>1707</v>
      </c>
      <c r="AE47" t="s">
        <v>1643</v>
      </c>
      <c r="AF47" t="s">
        <v>795</v>
      </c>
      <c r="AG47" t="s">
        <v>661</v>
      </c>
      <c r="AH47" s="72" t="s">
        <v>625</v>
      </c>
      <c r="AI47" t="s">
        <v>158</v>
      </c>
      <c r="AJ47" t="s">
        <v>159</v>
      </c>
      <c r="AK47" t="s">
        <v>751</v>
      </c>
      <c r="AL47" s="1">
        <v>44956</v>
      </c>
      <c r="AM47" t="s">
        <v>210</v>
      </c>
      <c r="AN47" s="1">
        <v>44936</v>
      </c>
      <c r="AO47" t="s">
        <v>787</v>
      </c>
      <c r="AP47" t="s">
        <v>627</v>
      </c>
      <c r="AQ47" t="s">
        <v>39</v>
      </c>
      <c r="AR47" t="s">
        <v>282</v>
      </c>
      <c r="AS47" t="s">
        <v>628</v>
      </c>
      <c r="AT47" t="s">
        <v>385</v>
      </c>
      <c r="AU47" t="s">
        <v>117</v>
      </c>
      <c r="AV47" t="s">
        <v>35</v>
      </c>
      <c r="AW47" t="s">
        <v>83</v>
      </c>
      <c r="AX47" t="s">
        <v>84</v>
      </c>
      <c r="AY47" s="2">
        <v>0</v>
      </c>
      <c r="AZ47" s="2">
        <v>0</v>
      </c>
      <c r="BA47" s="2">
        <v>0</v>
      </c>
      <c r="BB47" s="2">
        <v>0</v>
      </c>
      <c r="BC47" s="2">
        <v>0</v>
      </c>
    </row>
    <row r="48" spans="1:55" x14ac:dyDescent="0.3">
      <c r="A48" t="s">
        <v>609</v>
      </c>
      <c r="B48" t="s">
        <v>610</v>
      </c>
      <c r="C48" t="s">
        <v>611</v>
      </c>
      <c r="D48" t="s">
        <v>612</v>
      </c>
      <c r="E48" t="s">
        <v>613</v>
      </c>
      <c r="F48" t="s">
        <v>614</v>
      </c>
      <c r="G48" t="s">
        <v>702</v>
      </c>
      <c r="H48" t="s">
        <v>57</v>
      </c>
      <c r="I48" t="s">
        <v>703</v>
      </c>
      <c r="J48" t="s">
        <v>58</v>
      </c>
      <c r="K48" t="s">
        <v>781</v>
      </c>
      <c r="L48" t="s">
        <v>79</v>
      </c>
      <c r="M48" t="s">
        <v>782</v>
      </c>
      <c r="N48" t="s">
        <v>80</v>
      </c>
      <c r="O48" t="s">
        <v>706</v>
      </c>
      <c r="P48" t="s">
        <v>81</v>
      </c>
      <c r="Q48" t="s">
        <v>647</v>
      </c>
      <c r="R48" t="s">
        <v>783</v>
      </c>
      <c r="S48" t="s">
        <v>285</v>
      </c>
      <c r="T48" t="s">
        <v>55</v>
      </c>
      <c r="U48" t="s">
        <v>85</v>
      </c>
      <c r="V48" t="s">
        <v>784</v>
      </c>
      <c r="W48" t="s">
        <v>789</v>
      </c>
      <c r="X48">
        <v>47730</v>
      </c>
      <c r="Y48" t="s">
        <v>1641</v>
      </c>
      <c r="Z48" s="1">
        <v>44958</v>
      </c>
      <c r="AA48" t="s">
        <v>380</v>
      </c>
      <c r="AB48" s="1">
        <v>44958</v>
      </c>
      <c r="AC48" t="s">
        <v>245</v>
      </c>
      <c r="AD48" t="s">
        <v>1708</v>
      </c>
      <c r="AE48" t="s">
        <v>1643</v>
      </c>
      <c r="AF48" t="s">
        <v>790</v>
      </c>
      <c r="AG48" t="s">
        <v>666</v>
      </c>
      <c r="AH48" s="72" t="s">
        <v>625</v>
      </c>
      <c r="AI48" t="s">
        <v>158</v>
      </c>
      <c r="AJ48" t="s">
        <v>159</v>
      </c>
      <c r="AK48" t="s">
        <v>747</v>
      </c>
      <c r="AL48" s="1">
        <v>44956</v>
      </c>
      <c r="AM48" t="s">
        <v>232</v>
      </c>
      <c r="AN48" s="1">
        <v>44950</v>
      </c>
      <c r="AO48" t="s">
        <v>787</v>
      </c>
      <c r="AP48" t="s">
        <v>627</v>
      </c>
      <c r="AQ48" t="s">
        <v>39</v>
      </c>
      <c r="AR48" t="s">
        <v>788</v>
      </c>
      <c r="AS48" t="s">
        <v>628</v>
      </c>
      <c r="AT48" t="s">
        <v>382</v>
      </c>
      <c r="AU48" t="s">
        <v>191</v>
      </c>
      <c r="AV48" t="s">
        <v>35</v>
      </c>
      <c r="AW48" t="s">
        <v>83</v>
      </c>
      <c r="AX48" t="s">
        <v>84</v>
      </c>
      <c r="AY48" s="2">
        <v>0</v>
      </c>
      <c r="AZ48" s="2">
        <v>0</v>
      </c>
      <c r="BA48" s="2">
        <v>0</v>
      </c>
      <c r="BB48" s="2">
        <v>0</v>
      </c>
      <c r="BC48" s="2">
        <v>0</v>
      </c>
    </row>
    <row r="49" spans="1:55" x14ac:dyDescent="0.3">
      <c r="A49" t="s">
        <v>609</v>
      </c>
      <c r="B49" t="s">
        <v>610</v>
      </c>
      <c r="C49" t="s">
        <v>611</v>
      </c>
      <c r="D49" t="s">
        <v>612</v>
      </c>
      <c r="E49" t="s">
        <v>613</v>
      </c>
      <c r="F49" t="s">
        <v>614</v>
      </c>
      <c r="G49" t="s">
        <v>702</v>
      </c>
      <c r="H49" t="s">
        <v>57</v>
      </c>
      <c r="I49" t="s">
        <v>703</v>
      </c>
      <c r="J49" t="s">
        <v>58</v>
      </c>
      <c r="K49" t="s">
        <v>781</v>
      </c>
      <c r="L49" t="s">
        <v>79</v>
      </c>
      <c r="M49" t="s">
        <v>782</v>
      </c>
      <c r="N49" t="s">
        <v>80</v>
      </c>
      <c r="O49" t="s">
        <v>706</v>
      </c>
      <c r="P49" t="s">
        <v>81</v>
      </c>
      <c r="Q49" t="s">
        <v>647</v>
      </c>
      <c r="R49" t="s">
        <v>783</v>
      </c>
      <c r="S49" t="s">
        <v>285</v>
      </c>
      <c r="T49" t="s">
        <v>55</v>
      </c>
      <c r="U49" t="s">
        <v>85</v>
      </c>
      <c r="V49" t="s">
        <v>784</v>
      </c>
      <c r="W49" t="s">
        <v>785</v>
      </c>
      <c r="X49">
        <v>325952</v>
      </c>
      <c r="Y49" t="s">
        <v>1641</v>
      </c>
      <c r="Z49" s="1">
        <v>44958</v>
      </c>
      <c r="AA49" t="s">
        <v>380</v>
      </c>
      <c r="AB49" s="1">
        <v>44958</v>
      </c>
      <c r="AC49" t="s">
        <v>245</v>
      </c>
      <c r="AD49" t="s">
        <v>1709</v>
      </c>
      <c r="AE49" t="s">
        <v>1643</v>
      </c>
      <c r="AF49" t="s">
        <v>786</v>
      </c>
      <c r="AG49" t="s">
        <v>671</v>
      </c>
      <c r="AH49" s="72" t="s">
        <v>625</v>
      </c>
      <c r="AI49" t="s">
        <v>158</v>
      </c>
      <c r="AJ49" t="s">
        <v>159</v>
      </c>
      <c r="AK49" t="s">
        <v>730</v>
      </c>
      <c r="AL49" s="1">
        <v>44956</v>
      </c>
      <c r="AM49" t="s">
        <v>233</v>
      </c>
      <c r="AN49" s="1">
        <v>44931</v>
      </c>
      <c r="AO49" t="s">
        <v>787</v>
      </c>
      <c r="AP49" t="s">
        <v>627</v>
      </c>
      <c r="AQ49" t="s">
        <v>39</v>
      </c>
      <c r="AR49" t="s">
        <v>788</v>
      </c>
      <c r="AS49" t="s">
        <v>628</v>
      </c>
      <c r="AT49" t="s">
        <v>382</v>
      </c>
      <c r="AU49" t="s">
        <v>191</v>
      </c>
      <c r="AV49" t="s">
        <v>35</v>
      </c>
      <c r="AW49" t="s">
        <v>83</v>
      </c>
      <c r="AX49" t="s">
        <v>84</v>
      </c>
      <c r="AY49" s="2">
        <v>0</v>
      </c>
      <c r="AZ49" s="2">
        <v>0</v>
      </c>
      <c r="BA49" s="2">
        <v>0</v>
      </c>
      <c r="BB49" s="2">
        <v>0</v>
      </c>
      <c r="BC49" s="2">
        <v>0</v>
      </c>
    </row>
    <row r="50" spans="1:55" x14ac:dyDescent="0.3">
      <c r="A50" t="s">
        <v>609</v>
      </c>
      <c r="B50" t="s">
        <v>610</v>
      </c>
      <c r="C50" t="s">
        <v>611</v>
      </c>
      <c r="D50" t="s">
        <v>612</v>
      </c>
      <c r="E50" t="s">
        <v>613</v>
      </c>
      <c r="F50" t="s">
        <v>614</v>
      </c>
      <c r="G50" t="s">
        <v>702</v>
      </c>
      <c r="H50" t="s">
        <v>57</v>
      </c>
      <c r="I50" t="s">
        <v>703</v>
      </c>
      <c r="J50" t="s">
        <v>58</v>
      </c>
      <c r="K50" t="s">
        <v>781</v>
      </c>
      <c r="L50" t="s">
        <v>79</v>
      </c>
      <c r="M50" t="s">
        <v>804</v>
      </c>
      <c r="N50" t="s">
        <v>86</v>
      </c>
      <c r="O50" t="s">
        <v>706</v>
      </c>
      <c r="P50" t="s">
        <v>87</v>
      </c>
      <c r="Q50" t="s">
        <v>726</v>
      </c>
      <c r="R50" t="s">
        <v>839</v>
      </c>
      <c r="S50" t="s">
        <v>284</v>
      </c>
      <c r="T50" t="s">
        <v>41</v>
      </c>
      <c r="U50" t="s">
        <v>852</v>
      </c>
      <c r="V50" t="s">
        <v>853</v>
      </c>
      <c r="W50" t="s">
        <v>856</v>
      </c>
      <c r="X50">
        <v>1865000</v>
      </c>
      <c r="Y50" t="s">
        <v>1641</v>
      </c>
      <c r="Z50" s="1">
        <v>44958</v>
      </c>
      <c r="AA50" t="s">
        <v>380</v>
      </c>
      <c r="AB50" s="1">
        <v>44958</v>
      </c>
      <c r="AC50" t="s">
        <v>245</v>
      </c>
      <c r="AD50" t="s">
        <v>1710</v>
      </c>
      <c r="AE50" t="s">
        <v>1643</v>
      </c>
      <c r="AF50" t="s">
        <v>857</v>
      </c>
      <c r="AG50" t="s">
        <v>655</v>
      </c>
      <c r="AH50" s="72" t="s">
        <v>625</v>
      </c>
      <c r="AI50" t="s">
        <v>158</v>
      </c>
      <c r="AJ50" t="s">
        <v>159</v>
      </c>
      <c r="AK50" t="s">
        <v>725</v>
      </c>
      <c r="AL50" s="1">
        <v>44956</v>
      </c>
      <c r="AM50" t="s">
        <v>234</v>
      </c>
      <c r="AN50" s="1">
        <v>44945</v>
      </c>
      <c r="AO50" t="s">
        <v>712</v>
      </c>
      <c r="AP50" t="s">
        <v>627</v>
      </c>
      <c r="AQ50" t="s">
        <v>39</v>
      </c>
      <c r="AR50" t="s">
        <v>639</v>
      </c>
      <c r="AS50" t="s">
        <v>628</v>
      </c>
      <c r="AT50" t="s">
        <v>396</v>
      </c>
      <c r="AU50" t="s">
        <v>346</v>
      </c>
      <c r="AV50" t="s">
        <v>35</v>
      </c>
      <c r="AW50" t="s">
        <v>65</v>
      </c>
      <c r="AX50" t="s">
        <v>89</v>
      </c>
      <c r="AY50" s="2">
        <v>0</v>
      </c>
      <c r="AZ50" s="2">
        <v>0</v>
      </c>
      <c r="BA50" s="2">
        <v>0</v>
      </c>
      <c r="BB50" s="2">
        <v>0</v>
      </c>
      <c r="BC50" s="2">
        <v>0</v>
      </c>
    </row>
    <row r="51" spans="1:55" x14ac:dyDescent="0.3">
      <c r="A51" t="s">
        <v>609</v>
      </c>
      <c r="B51" t="s">
        <v>610</v>
      </c>
      <c r="C51" t="s">
        <v>611</v>
      </c>
      <c r="D51" t="s">
        <v>612</v>
      </c>
      <c r="E51" t="s">
        <v>613</v>
      </c>
      <c r="F51" t="s">
        <v>614</v>
      </c>
      <c r="G51" t="s">
        <v>702</v>
      </c>
      <c r="H51" t="s">
        <v>57</v>
      </c>
      <c r="I51" t="s">
        <v>703</v>
      </c>
      <c r="J51" t="s">
        <v>58</v>
      </c>
      <c r="K51" t="s">
        <v>781</v>
      </c>
      <c r="L51" t="s">
        <v>79</v>
      </c>
      <c r="M51" t="s">
        <v>804</v>
      </c>
      <c r="N51" t="s">
        <v>86</v>
      </c>
      <c r="O51" t="s">
        <v>706</v>
      </c>
      <c r="P51" t="s">
        <v>87</v>
      </c>
      <c r="Q51" t="s">
        <v>726</v>
      </c>
      <c r="R51" t="s">
        <v>839</v>
      </c>
      <c r="S51" t="s">
        <v>284</v>
      </c>
      <c r="T51" t="s">
        <v>41</v>
      </c>
      <c r="U51" t="s">
        <v>852</v>
      </c>
      <c r="V51" t="s">
        <v>853</v>
      </c>
      <c r="W51" t="s">
        <v>854</v>
      </c>
      <c r="X51">
        <v>1400000</v>
      </c>
      <c r="Y51" t="s">
        <v>1641</v>
      </c>
      <c r="Z51" s="1">
        <v>44958</v>
      </c>
      <c r="AA51" t="s">
        <v>380</v>
      </c>
      <c r="AB51" s="1">
        <v>44958</v>
      </c>
      <c r="AC51" t="s">
        <v>245</v>
      </c>
      <c r="AD51" t="s">
        <v>1711</v>
      </c>
      <c r="AE51" t="s">
        <v>1643</v>
      </c>
      <c r="AF51" t="s">
        <v>855</v>
      </c>
      <c r="AG51" t="s">
        <v>631</v>
      </c>
      <c r="AH51" s="72" t="s">
        <v>625</v>
      </c>
      <c r="AI51" t="s">
        <v>158</v>
      </c>
      <c r="AJ51" t="s">
        <v>159</v>
      </c>
      <c r="AK51" t="s">
        <v>215</v>
      </c>
      <c r="AL51" s="1">
        <v>44956</v>
      </c>
      <c r="AM51" t="s">
        <v>235</v>
      </c>
      <c r="AN51" s="1">
        <v>44939</v>
      </c>
      <c r="AO51" t="s">
        <v>712</v>
      </c>
      <c r="AP51" t="s">
        <v>627</v>
      </c>
      <c r="AQ51" t="s">
        <v>39</v>
      </c>
      <c r="AR51" t="s">
        <v>639</v>
      </c>
      <c r="AS51" t="s">
        <v>628</v>
      </c>
      <c r="AT51" t="s">
        <v>396</v>
      </c>
      <c r="AU51" t="s">
        <v>346</v>
      </c>
      <c r="AV51" t="s">
        <v>35</v>
      </c>
      <c r="AW51" t="s">
        <v>65</v>
      </c>
      <c r="AX51" t="s">
        <v>89</v>
      </c>
      <c r="AY51" s="2">
        <v>0</v>
      </c>
      <c r="AZ51" s="2">
        <v>0</v>
      </c>
      <c r="BA51" s="2">
        <v>0</v>
      </c>
      <c r="BB51" s="2">
        <v>0</v>
      </c>
      <c r="BC51" s="2">
        <v>0</v>
      </c>
    </row>
    <row r="52" spans="1:55" x14ac:dyDescent="0.3">
      <c r="A52" t="s">
        <v>609</v>
      </c>
      <c r="B52" t="s">
        <v>610</v>
      </c>
      <c r="C52" t="s">
        <v>611</v>
      </c>
      <c r="D52" t="s">
        <v>612</v>
      </c>
      <c r="E52" t="s">
        <v>613</v>
      </c>
      <c r="F52" t="s">
        <v>614</v>
      </c>
      <c r="G52" t="s">
        <v>702</v>
      </c>
      <c r="H52" t="s">
        <v>57</v>
      </c>
      <c r="I52" t="s">
        <v>703</v>
      </c>
      <c r="J52" t="s">
        <v>58</v>
      </c>
      <c r="K52" t="s">
        <v>781</v>
      </c>
      <c r="L52" t="s">
        <v>79</v>
      </c>
      <c r="M52" t="s">
        <v>804</v>
      </c>
      <c r="N52" t="s">
        <v>86</v>
      </c>
      <c r="O52" t="s">
        <v>706</v>
      </c>
      <c r="P52" t="s">
        <v>87</v>
      </c>
      <c r="Q52" t="s">
        <v>726</v>
      </c>
      <c r="R52" t="s">
        <v>839</v>
      </c>
      <c r="S52" t="s">
        <v>281</v>
      </c>
      <c r="T52" t="s">
        <v>33</v>
      </c>
      <c r="U52" t="s">
        <v>90</v>
      </c>
      <c r="V52" t="s">
        <v>849</v>
      </c>
      <c r="W52" t="s">
        <v>850</v>
      </c>
      <c r="X52">
        <v>1000000</v>
      </c>
      <c r="Y52" t="s">
        <v>1641</v>
      </c>
      <c r="Z52" s="1">
        <v>44958</v>
      </c>
      <c r="AA52" t="s">
        <v>380</v>
      </c>
      <c r="AB52" s="1">
        <v>44958</v>
      </c>
      <c r="AC52" t="s">
        <v>245</v>
      </c>
      <c r="AD52" t="s">
        <v>1712</v>
      </c>
      <c r="AE52" t="s">
        <v>1643</v>
      </c>
      <c r="AF52" t="s">
        <v>851</v>
      </c>
      <c r="AG52" t="s">
        <v>666</v>
      </c>
      <c r="AH52" s="72" t="s">
        <v>625</v>
      </c>
      <c r="AI52" t="s">
        <v>158</v>
      </c>
      <c r="AJ52" t="s">
        <v>159</v>
      </c>
      <c r="AK52" t="s">
        <v>204</v>
      </c>
      <c r="AL52" s="1">
        <v>44956</v>
      </c>
      <c r="AM52" t="s">
        <v>236</v>
      </c>
      <c r="AN52" s="1">
        <v>44950</v>
      </c>
      <c r="AO52" t="s">
        <v>712</v>
      </c>
      <c r="AP52" t="s">
        <v>627</v>
      </c>
      <c r="AQ52" t="s">
        <v>39</v>
      </c>
      <c r="AR52" t="s">
        <v>282</v>
      </c>
      <c r="AS52" t="s">
        <v>628</v>
      </c>
      <c r="AT52" t="s">
        <v>396</v>
      </c>
      <c r="AU52" t="s">
        <v>94</v>
      </c>
      <c r="AV52" t="s">
        <v>35</v>
      </c>
      <c r="AW52" t="s">
        <v>65</v>
      </c>
      <c r="AX52" t="s">
        <v>89</v>
      </c>
      <c r="AY52" s="2">
        <v>0</v>
      </c>
      <c r="AZ52" s="2">
        <v>0</v>
      </c>
      <c r="BA52" s="2">
        <v>0</v>
      </c>
      <c r="BB52" s="2">
        <v>0</v>
      </c>
      <c r="BC52" s="2">
        <v>0</v>
      </c>
    </row>
    <row r="53" spans="1:55" x14ac:dyDescent="0.3">
      <c r="A53" t="s">
        <v>609</v>
      </c>
      <c r="B53" t="s">
        <v>610</v>
      </c>
      <c r="C53" t="s">
        <v>611</v>
      </c>
      <c r="D53" t="s">
        <v>612</v>
      </c>
      <c r="E53" t="s">
        <v>613</v>
      </c>
      <c r="F53" t="s">
        <v>614</v>
      </c>
      <c r="G53" t="s">
        <v>702</v>
      </c>
      <c r="H53" t="s">
        <v>57</v>
      </c>
      <c r="I53" t="s">
        <v>703</v>
      </c>
      <c r="J53" t="s">
        <v>58</v>
      </c>
      <c r="K53" t="s">
        <v>781</v>
      </c>
      <c r="L53" t="s">
        <v>79</v>
      </c>
      <c r="M53" t="s">
        <v>804</v>
      </c>
      <c r="N53" t="s">
        <v>86</v>
      </c>
      <c r="O53" t="s">
        <v>706</v>
      </c>
      <c r="P53" t="s">
        <v>87</v>
      </c>
      <c r="Q53" t="s">
        <v>726</v>
      </c>
      <c r="R53" t="s">
        <v>839</v>
      </c>
      <c r="S53" t="s">
        <v>281</v>
      </c>
      <c r="T53" t="s">
        <v>33</v>
      </c>
      <c r="U53" t="s">
        <v>91</v>
      </c>
      <c r="V53" t="s">
        <v>846</v>
      </c>
      <c r="W53" t="s">
        <v>847</v>
      </c>
      <c r="X53">
        <v>1450000</v>
      </c>
      <c r="Y53" t="s">
        <v>1641</v>
      </c>
      <c r="Z53" s="1">
        <v>44958</v>
      </c>
      <c r="AA53" t="s">
        <v>380</v>
      </c>
      <c r="AB53" s="1">
        <v>44958</v>
      </c>
      <c r="AC53" t="s">
        <v>245</v>
      </c>
      <c r="AD53" t="s">
        <v>1713</v>
      </c>
      <c r="AE53" t="s">
        <v>1643</v>
      </c>
      <c r="AF53" t="s">
        <v>848</v>
      </c>
      <c r="AG53" t="s">
        <v>655</v>
      </c>
      <c r="AH53" s="72" t="s">
        <v>625</v>
      </c>
      <c r="AI53" t="s">
        <v>158</v>
      </c>
      <c r="AJ53" t="s">
        <v>159</v>
      </c>
      <c r="AK53" t="s">
        <v>260</v>
      </c>
      <c r="AL53" s="1">
        <v>44956</v>
      </c>
      <c r="AM53" t="s">
        <v>194</v>
      </c>
      <c r="AN53" s="1">
        <v>44945</v>
      </c>
      <c r="AO53" t="s">
        <v>712</v>
      </c>
      <c r="AP53" t="s">
        <v>627</v>
      </c>
      <c r="AQ53" t="s">
        <v>39</v>
      </c>
      <c r="AR53" t="s">
        <v>282</v>
      </c>
      <c r="AS53" t="s">
        <v>628</v>
      </c>
      <c r="AT53" t="s">
        <v>396</v>
      </c>
      <c r="AU53" t="s">
        <v>94</v>
      </c>
      <c r="AV53" t="s">
        <v>35</v>
      </c>
      <c r="AW53" t="s">
        <v>65</v>
      </c>
      <c r="AX53" t="s">
        <v>89</v>
      </c>
      <c r="AY53" s="2">
        <v>0</v>
      </c>
      <c r="AZ53" s="2">
        <v>0</v>
      </c>
      <c r="BA53" s="2">
        <v>0</v>
      </c>
      <c r="BB53" s="2">
        <v>0</v>
      </c>
      <c r="BC53" s="2">
        <v>0</v>
      </c>
    </row>
    <row r="54" spans="1:55" x14ac:dyDescent="0.3">
      <c r="A54" t="s">
        <v>609</v>
      </c>
      <c r="B54" t="s">
        <v>610</v>
      </c>
      <c r="C54" t="s">
        <v>611</v>
      </c>
      <c r="D54" t="s">
        <v>612</v>
      </c>
      <c r="E54" t="s">
        <v>613</v>
      </c>
      <c r="F54" t="s">
        <v>614</v>
      </c>
      <c r="G54" t="s">
        <v>702</v>
      </c>
      <c r="H54" t="s">
        <v>57</v>
      </c>
      <c r="I54" t="s">
        <v>703</v>
      </c>
      <c r="J54" t="s">
        <v>58</v>
      </c>
      <c r="K54" t="s">
        <v>781</v>
      </c>
      <c r="L54" t="s">
        <v>79</v>
      </c>
      <c r="M54" t="s">
        <v>804</v>
      </c>
      <c r="N54" t="s">
        <v>86</v>
      </c>
      <c r="O54" t="s">
        <v>706</v>
      </c>
      <c r="P54" t="s">
        <v>87</v>
      </c>
      <c r="Q54" t="s">
        <v>726</v>
      </c>
      <c r="R54" t="s">
        <v>839</v>
      </c>
      <c r="S54" t="s">
        <v>281</v>
      </c>
      <c r="T54" t="s">
        <v>33</v>
      </c>
      <c r="U54" t="s">
        <v>825</v>
      </c>
      <c r="V54" t="s">
        <v>843</v>
      </c>
      <c r="W54" t="s">
        <v>844</v>
      </c>
      <c r="X54">
        <v>1497500</v>
      </c>
      <c r="Y54" t="s">
        <v>1641</v>
      </c>
      <c r="Z54" s="1">
        <v>44958</v>
      </c>
      <c r="AA54" t="s">
        <v>380</v>
      </c>
      <c r="AB54" s="1">
        <v>44958</v>
      </c>
      <c r="AC54" t="s">
        <v>245</v>
      </c>
      <c r="AD54" t="s">
        <v>1714</v>
      </c>
      <c r="AE54" t="s">
        <v>1643</v>
      </c>
      <c r="AF54" t="s">
        <v>845</v>
      </c>
      <c r="AG54" t="s">
        <v>739</v>
      </c>
      <c r="AH54" s="72" t="s">
        <v>625</v>
      </c>
      <c r="AI54" t="s">
        <v>158</v>
      </c>
      <c r="AJ54" t="s">
        <v>159</v>
      </c>
      <c r="AK54" t="s">
        <v>1715</v>
      </c>
      <c r="AL54" s="1">
        <v>44956</v>
      </c>
      <c r="AM54" t="s">
        <v>185</v>
      </c>
      <c r="AN54" s="1">
        <v>44943</v>
      </c>
      <c r="AO54" t="s">
        <v>712</v>
      </c>
      <c r="AP54" t="s">
        <v>627</v>
      </c>
      <c r="AQ54" t="s">
        <v>39</v>
      </c>
      <c r="AR54" t="s">
        <v>282</v>
      </c>
      <c r="AS54" t="s">
        <v>628</v>
      </c>
      <c r="AT54" t="s">
        <v>396</v>
      </c>
      <c r="AU54" t="s">
        <v>94</v>
      </c>
      <c r="AV54" t="s">
        <v>35</v>
      </c>
      <c r="AW54" t="s">
        <v>65</v>
      </c>
      <c r="AX54" t="s">
        <v>89</v>
      </c>
      <c r="AY54" s="2">
        <v>0</v>
      </c>
      <c r="AZ54" s="2">
        <v>0</v>
      </c>
      <c r="BA54" s="2">
        <v>0</v>
      </c>
      <c r="BB54" s="2">
        <v>29950</v>
      </c>
      <c r="BC54" s="2">
        <v>0</v>
      </c>
    </row>
    <row r="55" spans="1:55" x14ac:dyDescent="0.3">
      <c r="A55" t="s">
        <v>609</v>
      </c>
      <c r="B55" t="s">
        <v>610</v>
      </c>
      <c r="C55" t="s">
        <v>611</v>
      </c>
      <c r="D55" t="s">
        <v>612</v>
      </c>
      <c r="E55" t="s">
        <v>613</v>
      </c>
      <c r="F55" t="s">
        <v>614</v>
      </c>
      <c r="G55" t="s">
        <v>702</v>
      </c>
      <c r="H55" t="s">
        <v>57</v>
      </c>
      <c r="I55" t="s">
        <v>703</v>
      </c>
      <c r="J55" t="s">
        <v>58</v>
      </c>
      <c r="K55" t="s">
        <v>781</v>
      </c>
      <c r="L55" t="s">
        <v>79</v>
      </c>
      <c r="M55" t="s">
        <v>804</v>
      </c>
      <c r="N55" t="s">
        <v>86</v>
      </c>
      <c r="O55" t="s">
        <v>706</v>
      </c>
      <c r="P55" t="s">
        <v>87</v>
      </c>
      <c r="Q55" t="s">
        <v>647</v>
      </c>
      <c r="R55" t="s">
        <v>805</v>
      </c>
      <c r="S55" t="s">
        <v>284</v>
      </c>
      <c r="T55" t="s">
        <v>41</v>
      </c>
      <c r="U55" t="s">
        <v>806</v>
      </c>
      <c r="V55" t="s">
        <v>807</v>
      </c>
      <c r="W55" t="s">
        <v>808</v>
      </c>
      <c r="X55">
        <v>560000</v>
      </c>
      <c r="Y55" t="s">
        <v>1641</v>
      </c>
      <c r="Z55" s="1">
        <v>44958</v>
      </c>
      <c r="AA55" t="s">
        <v>380</v>
      </c>
      <c r="AB55" s="1">
        <v>44958</v>
      </c>
      <c r="AC55" t="s">
        <v>245</v>
      </c>
      <c r="AD55" t="s">
        <v>1716</v>
      </c>
      <c r="AE55" t="s">
        <v>1643</v>
      </c>
      <c r="AF55" t="s">
        <v>809</v>
      </c>
      <c r="AG55" t="s">
        <v>631</v>
      </c>
      <c r="AH55" s="72" t="s">
        <v>625</v>
      </c>
      <c r="AI55" t="s">
        <v>158</v>
      </c>
      <c r="AJ55" t="s">
        <v>159</v>
      </c>
      <c r="AK55" t="s">
        <v>172</v>
      </c>
      <c r="AL55" s="1">
        <v>44956</v>
      </c>
      <c r="AM55" t="s">
        <v>243</v>
      </c>
      <c r="AN55" s="1">
        <v>44939</v>
      </c>
      <c r="AO55" t="s">
        <v>712</v>
      </c>
      <c r="AP55" t="s">
        <v>627</v>
      </c>
      <c r="AQ55" t="s">
        <v>39</v>
      </c>
      <c r="AR55" t="s">
        <v>639</v>
      </c>
      <c r="AS55" t="s">
        <v>628</v>
      </c>
      <c r="AT55" t="s">
        <v>383</v>
      </c>
      <c r="AU55" t="s">
        <v>340</v>
      </c>
      <c r="AV55" t="s">
        <v>35</v>
      </c>
      <c r="AW55" t="s">
        <v>65</v>
      </c>
      <c r="AX55" t="s">
        <v>89</v>
      </c>
      <c r="AY55" s="2">
        <v>0</v>
      </c>
      <c r="AZ55" s="2">
        <v>0</v>
      </c>
      <c r="BA55" s="2">
        <v>0</v>
      </c>
      <c r="BB55" s="2">
        <v>0</v>
      </c>
      <c r="BC55" s="2">
        <v>0</v>
      </c>
    </row>
    <row r="56" spans="1:55" x14ac:dyDescent="0.3">
      <c r="A56" t="s">
        <v>609</v>
      </c>
      <c r="B56" t="s">
        <v>610</v>
      </c>
      <c r="C56" t="s">
        <v>611</v>
      </c>
      <c r="D56" t="s">
        <v>612</v>
      </c>
      <c r="E56" t="s">
        <v>613</v>
      </c>
      <c r="F56" t="s">
        <v>614</v>
      </c>
      <c r="G56" t="s">
        <v>702</v>
      </c>
      <c r="H56" t="s">
        <v>57</v>
      </c>
      <c r="I56" t="s">
        <v>703</v>
      </c>
      <c r="J56" t="s">
        <v>58</v>
      </c>
      <c r="K56" t="s">
        <v>781</v>
      </c>
      <c r="L56" t="s">
        <v>79</v>
      </c>
      <c r="M56" t="s">
        <v>804</v>
      </c>
      <c r="N56" t="s">
        <v>86</v>
      </c>
      <c r="O56" t="s">
        <v>706</v>
      </c>
      <c r="P56" t="s">
        <v>87</v>
      </c>
      <c r="Q56" t="s">
        <v>726</v>
      </c>
      <c r="R56" t="s">
        <v>839</v>
      </c>
      <c r="S56" t="s">
        <v>281</v>
      </c>
      <c r="T56" t="s">
        <v>33</v>
      </c>
      <c r="U56" t="s">
        <v>365</v>
      </c>
      <c r="V56" t="s">
        <v>840</v>
      </c>
      <c r="W56" t="s">
        <v>841</v>
      </c>
      <c r="X56">
        <v>748000</v>
      </c>
      <c r="Y56" t="s">
        <v>1641</v>
      </c>
      <c r="Z56" s="1">
        <v>44958</v>
      </c>
      <c r="AA56" t="s">
        <v>380</v>
      </c>
      <c r="AB56" s="1">
        <v>44958</v>
      </c>
      <c r="AC56" t="s">
        <v>245</v>
      </c>
      <c r="AD56" t="s">
        <v>1717</v>
      </c>
      <c r="AE56" t="s">
        <v>1643</v>
      </c>
      <c r="AF56" t="s">
        <v>842</v>
      </c>
      <c r="AG56" t="s">
        <v>655</v>
      </c>
      <c r="AH56" s="72" t="s">
        <v>625</v>
      </c>
      <c r="AI56" t="s">
        <v>158</v>
      </c>
      <c r="AJ56" t="s">
        <v>159</v>
      </c>
      <c r="AK56" t="s">
        <v>220</v>
      </c>
      <c r="AL56" s="1">
        <v>44956</v>
      </c>
      <c r="AM56" t="s">
        <v>188</v>
      </c>
      <c r="AN56" s="1">
        <v>44945</v>
      </c>
      <c r="AO56" t="s">
        <v>712</v>
      </c>
      <c r="AP56" t="s">
        <v>627</v>
      </c>
      <c r="AQ56" t="s">
        <v>39</v>
      </c>
      <c r="AR56" t="s">
        <v>282</v>
      </c>
      <c r="AS56" t="s">
        <v>628</v>
      </c>
      <c r="AT56" t="s">
        <v>396</v>
      </c>
      <c r="AU56" t="s">
        <v>94</v>
      </c>
      <c r="AV56" t="s">
        <v>35</v>
      </c>
      <c r="AW56" t="s">
        <v>65</v>
      </c>
      <c r="AX56" t="s">
        <v>89</v>
      </c>
      <c r="AY56" s="2">
        <v>0</v>
      </c>
      <c r="AZ56" s="2">
        <v>0</v>
      </c>
      <c r="BA56" s="2">
        <v>0</v>
      </c>
      <c r="BB56" s="2">
        <v>0</v>
      </c>
      <c r="BC56" s="2">
        <v>0</v>
      </c>
    </row>
    <row r="57" spans="1:55" x14ac:dyDescent="0.3">
      <c r="A57" t="s">
        <v>609</v>
      </c>
      <c r="B57" t="s">
        <v>610</v>
      </c>
      <c r="C57" t="s">
        <v>611</v>
      </c>
      <c r="D57" t="s">
        <v>612</v>
      </c>
      <c r="E57" t="s">
        <v>613</v>
      </c>
      <c r="F57" t="s">
        <v>614</v>
      </c>
      <c r="G57" t="s">
        <v>702</v>
      </c>
      <c r="H57" t="s">
        <v>57</v>
      </c>
      <c r="I57" t="s">
        <v>703</v>
      </c>
      <c r="J57" t="s">
        <v>58</v>
      </c>
      <c r="K57" t="s">
        <v>781</v>
      </c>
      <c r="L57" t="s">
        <v>79</v>
      </c>
      <c r="M57" t="s">
        <v>804</v>
      </c>
      <c r="N57" t="s">
        <v>86</v>
      </c>
      <c r="O57" t="s">
        <v>706</v>
      </c>
      <c r="P57" t="s">
        <v>87</v>
      </c>
      <c r="Q57" t="s">
        <v>647</v>
      </c>
      <c r="R57" t="s">
        <v>805</v>
      </c>
      <c r="S57" t="s">
        <v>284</v>
      </c>
      <c r="T57" t="s">
        <v>41</v>
      </c>
      <c r="U57" t="s">
        <v>806</v>
      </c>
      <c r="V57" t="s">
        <v>807</v>
      </c>
      <c r="W57" t="s">
        <v>810</v>
      </c>
      <c r="X57">
        <v>1720000</v>
      </c>
      <c r="Y57" t="s">
        <v>1641</v>
      </c>
      <c r="Z57" s="1">
        <v>44958</v>
      </c>
      <c r="AA57" t="s">
        <v>380</v>
      </c>
      <c r="AB57" s="1">
        <v>44958</v>
      </c>
      <c r="AC57" t="s">
        <v>245</v>
      </c>
      <c r="AD57" t="s">
        <v>1718</v>
      </c>
      <c r="AE57" t="s">
        <v>1643</v>
      </c>
      <c r="AF57" t="s">
        <v>811</v>
      </c>
      <c r="AG57" t="s">
        <v>645</v>
      </c>
      <c r="AH57" s="72" t="s">
        <v>625</v>
      </c>
      <c r="AI57" t="s">
        <v>158</v>
      </c>
      <c r="AJ57" t="s">
        <v>159</v>
      </c>
      <c r="AK57" t="s">
        <v>165</v>
      </c>
      <c r="AL57" s="1">
        <v>44956</v>
      </c>
      <c r="AM57" t="s">
        <v>242</v>
      </c>
      <c r="AN57" s="1">
        <v>44946</v>
      </c>
      <c r="AO57" t="s">
        <v>712</v>
      </c>
      <c r="AP57" t="s">
        <v>627</v>
      </c>
      <c r="AQ57" t="s">
        <v>39</v>
      </c>
      <c r="AR57" t="s">
        <v>639</v>
      </c>
      <c r="AS57" t="s">
        <v>628</v>
      </c>
      <c r="AT57" t="s">
        <v>383</v>
      </c>
      <c r="AU57" t="s">
        <v>340</v>
      </c>
      <c r="AV57" t="s">
        <v>35</v>
      </c>
      <c r="AW57" t="s">
        <v>65</v>
      </c>
      <c r="AX57" t="s">
        <v>89</v>
      </c>
      <c r="AY57" s="2">
        <v>0</v>
      </c>
      <c r="AZ57" s="2">
        <v>0</v>
      </c>
      <c r="BA57" s="2">
        <v>0</v>
      </c>
      <c r="BB57" s="2">
        <v>0</v>
      </c>
      <c r="BC57" s="2">
        <v>0</v>
      </c>
    </row>
    <row r="58" spans="1:55" x14ac:dyDescent="0.3">
      <c r="A58" t="s">
        <v>609</v>
      </c>
      <c r="B58" t="s">
        <v>610</v>
      </c>
      <c r="C58" t="s">
        <v>611</v>
      </c>
      <c r="D58" t="s">
        <v>612</v>
      </c>
      <c r="E58" t="s">
        <v>613</v>
      </c>
      <c r="F58" t="s">
        <v>614</v>
      </c>
      <c r="G58" t="s">
        <v>702</v>
      </c>
      <c r="H58" t="s">
        <v>57</v>
      </c>
      <c r="I58" t="s">
        <v>703</v>
      </c>
      <c r="J58" t="s">
        <v>58</v>
      </c>
      <c r="K58" t="s">
        <v>781</v>
      </c>
      <c r="L58" t="s">
        <v>79</v>
      </c>
      <c r="M58" t="s">
        <v>804</v>
      </c>
      <c r="N58" t="s">
        <v>86</v>
      </c>
      <c r="O58" t="s">
        <v>706</v>
      </c>
      <c r="P58" t="s">
        <v>87</v>
      </c>
      <c r="Q58" t="s">
        <v>280</v>
      </c>
      <c r="R58" t="s">
        <v>824</v>
      </c>
      <c r="S58" t="s">
        <v>284</v>
      </c>
      <c r="T58" t="s">
        <v>41</v>
      </c>
      <c r="U58" t="s">
        <v>835</v>
      </c>
      <c r="V58" t="s">
        <v>836</v>
      </c>
      <c r="W58" t="s">
        <v>837</v>
      </c>
      <c r="X58">
        <v>2015000</v>
      </c>
      <c r="Y58" t="s">
        <v>1641</v>
      </c>
      <c r="Z58" s="1">
        <v>44958</v>
      </c>
      <c r="AA58" t="s">
        <v>380</v>
      </c>
      <c r="AB58" s="1">
        <v>44958</v>
      </c>
      <c r="AC58" t="s">
        <v>245</v>
      </c>
      <c r="AD58" t="s">
        <v>1719</v>
      </c>
      <c r="AE58" t="s">
        <v>1643</v>
      </c>
      <c r="AF58" t="s">
        <v>838</v>
      </c>
      <c r="AG58" t="s">
        <v>645</v>
      </c>
      <c r="AH58" s="72" t="s">
        <v>625</v>
      </c>
      <c r="AI58" t="s">
        <v>158</v>
      </c>
      <c r="AJ58" t="s">
        <v>159</v>
      </c>
      <c r="AK58" t="s">
        <v>221</v>
      </c>
      <c r="AL58" s="1">
        <v>44956</v>
      </c>
      <c r="AM58" t="s">
        <v>192</v>
      </c>
      <c r="AN58" s="1">
        <v>44946</v>
      </c>
      <c r="AO58" t="s">
        <v>712</v>
      </c>
      <c r="AP58" t="s">
        <v>627</v>
      </c>
      <c r="AQ58" t="s">
        <v>39</v>
      </c>
      <c r="AR58" t="s">
        <v>639</v>
      </c>
      <c r="AS58" t="s">
        <v>628</v>
      </c>
      <c r="AT58" t="s">
        <v>384</v>
      </c>
      <c r="AU58" t="s">
        <v>183</v>
      </c>
      <c r="AV58" t="s">
        <v>35</v>
      </c>
      <c r="AW58" t="s">
        <v>65</v>
      </c>
      <c r="AX58" t="s">
        <v>89</v>
      </c>
      <c r="AY58" s="2">
        <v>0</v>
      </c>
      <c r="AZ58" s="2">
        <v>0</v>
      </c>
      <c r="BA58" s="2">
        <v>0</v>
      </c>
      <c r="BB58" s="2">
        <v>0</v>
      </c>
      <c r="BC58" s="2">
        <v>0</v>
      </c>
    </row>
    <row r="59" spans="1:55" x14ac:dyDescent="0.3">
      <c r="A59" t="s">
        <v>609</v>
      </c>
      <c r="B59" t="s">
        <v>610</v>
      </c>
      <c r="C59" t="s">
        <v>611</v>
      </c>
      <c r="D59" t="s">
        <v>612</v>
      </c>
      <c r="E59" t="s">
        <v>613</v>
      </c>
      <c r="F59" t="s">
        <v>614</v>
      </c>
      <c r="G59" t="s">
        <v>702</v>
      </c>
      <c r="H59" t="s">
        <v>57</v>
      </c>
      <c r="I59" t="s">
        <v>703</v>
      </c>
      <c r="J59" t="s">
        <v>58</v>
      </c>
      <c r="K59" t="s">
        <v>781</v>
      </c>
      <c r="L59" t="s">
        <v>79</v>
      </c>
      <c r="M59" t="s">
        <v>804</v>
      </c>
      <c r="N59" t="s">
        <v>86</v>
      </c>
      <c r="O59" t="s">
        <v>706</v>
      </c>
      <c r="P59" t="s">
        <v>87</v>
      </c>
      <c r="Q59" t="s">
        <v>620</v>
      </c>
      <c r="R59" t="s">
        <v>812</v>
      </c>
      <c r="S59" t="s">
        <v>281</v>
      </c>
      <c r="T59" t="s">
        <v>33</v>
      </c>
      <c r="U59" t="s">
        <v>277</v>
      </c>
      <c r="V59" t="s">
        <v>813</v>
      </c>
      <c r="W59" t="s">
        <v>814</v>
      </c>
      <c r="X59">
        <v>1500000</v>
      </c>
      <c r="Y59" t="s">
        <v>1641</v>
      </c>
      <c r="Z59" s="1">
        <v>44958</v>
      </c>
      <c r="AA59" t="s">
        <v>380</v>
      </c>
      <c r="AB59" s="1">
        <v>44958</v>
      </c>
      <c r="AC59" t="s">
        <v>245</v>
      </c>
      <c r="AD59" t="s">
        <v>1720</v>
      </c>
      <c r="AE59" t="s">
        <v>1643</v>
      </c>
      <c r="AF59" t="s">
        <v>815</v>
      </c>
      <c r="AG59" t="s">
        <v>816</v>
      </c>
      <c r="AH59" s="72" t="s">
        <v>625</v>
      </c>
      <c r="AI59" t="s">
        <v>158</v>
      </c>
      <c r="AJ59" t="s">
        <v>159</v>
      </c>
      <c r="AK59" t="s">
        <v>169</v>
      </c>
      <c r="AL59" s="1">
        <v>44956</v>
      </c>
      <c r="AM59" t="s">
        <v>241</v>
      </c>
      <c r="AN59" s="1">
        <v>44930</v>
      </c>
      <c r="AO59" t="s">
        <v>712</v>
      </c>
      <c r="AP59" t="s">
        <v>627</v>
      </c>
      <c r="AQ59" t="s">
        <v>39</v>
      </c>
      <c r="AR59" t="s">
        <v>282</v>
      </c>
      <c r="AS59" t="s">
        <v>628</v>
      </c>
      <c r="AT59" t="s">
        <v>397</v>
      </c>
      <c r="AU59" t="s">
        <v>88</v>
      </c>
      <c r="AV59" t="s">
        <v>35</v>
      </c>
      <c r="AW59" t="s">
        <v>65</v>
      </c>
      <c r="AX59" t="s">
        <v>89</v>
      </c>
      <c r="AY59" s="2">
        <v>0</v>
      </c>
      <c r="AZ59" s="2">
        <v>0</v>
      </c>
      <c r="BA59" s="2">
        <v>0</v>
      </c>
      <c r="BB59" s="2">
        <v>30000</v>
      </c>
      <c r="BC59" s="2">
        <v>0</v>
      </c>
    </row>
    <row r="60" spans="1:55" x14ac:dyDescent="0.3">
      <c r="A60" t="s">
        <v>609</v>
      </c>
      <c r="B60" t="s">
        <v>610</v>
      </c>
      <c r="C60" t="s">
        <v>611</v>
      </c>
      <c r="D60" t="s">
        <v>612</v>
      </c>
      <c r="E60" t="s">
        <v>613</v>
      </c>
      <c r="F60" t="s">
        <v>614</v>
      </c>
      <c r="G60" t="s">
        <v>702</v>
      </c>
      <c r="H60" t="s">
        <v>57</v>
      </c>
      <c r="I60" t="s">
        <v>703</v>
      </c>
      <c r="J60" t="s">
        <v>58</v>
      </c>
      <c r="K60" t="s">
        <v>781</v>
      </c>
      <c r="L60" t="s">
        <v>79</v>
      </c>
      <c r="M60" t="s">
        <v>804</v>
      </c>
      <c r="N60" t="s">
        <v>86</v>
      </c>
      <c r="O60" t="s">
        <v>706</v>
      </c>
      <c r="P60" t="s">
        <v>87</v>
      </c>
      <c r="Q60" t="s">
        <v>280</v>
      </c>
      <c r="R60" t="s">
        <v>824</v>
      </c>
      <c r="S60" t="s">
        <v>281</v>
      </c>
      <c r="T60" t="s">
        <v>33</v>
      </c>
      <c r="U60" t="s">
        <v>90</v>
      </c>
      <c r="V60" t="s">
        <v>832</v>
      </c>
      <c r="W60" t="s">
        <v>833</v>
      </c>
      <c r="X60">
        <v>1000000</v>
      </c>
      <c r="Y60" t="s">
        <v>1641</v>
      </c>
      <c r="Z60" s="1">
        <v>44958</v>
      </c>
      <c r="AA60" t="s">
        <v>380</v>
      </c>
      <c r="AB60" s="1">
        <v>44958</v>
      </c>
      <c r="AC60" t="s">
        <v>245</v>
      </c>
      <c r="AD60" t="s">
        <v>1721</v>
      </c>
      <c r="AE60" t="s">
        <v>1643</v>
      </c>
      <c r="AF60" t="s">
        <v>834</v>
      </c>
      <c r="AG60" t="s">
        <v>675</v>
      </c>
      <c r="AH60" s="72" t="s">
        <v>625</v>
      </c>
      <c r="AI60" t="s">
        <v>158</v>
      </c>
      <c r="AJ60" t="s">
        <v>159</v>
      </c>
      <c r="AK60" t="s">
        <v>222</v>
      </c>
      <c r="AL60" s="1">
        <v>44956</v>
      </c>
      <c r="AM60" t="s">
        <v>195</v>
      </c>
      <c r="AN60" s="1">
        <v>44942</v>
      </c>
      <c r="AO60" t="s">
        <v>712</v>
      </c>
      <c r="AP60" t="s">
        <v>627</v>
      </c>
      <c r="AQ60" t="s">
        <v>39</v>
      </c>
      <c r="AR60" t="s">
        <v>282</v>
      </c>
      <c r="AS60" t="s">
        <v>628</v>
      </c>
      <c r="AT60" t="s">
        <v>384</v>
      </c>
      <c r="AU60" t="s">
        <v>93</v>
      </c>
      <c r="AV60" t="s">
        <v>35</v>
      </c>
      <c r="AW60" t="s">
        <v>65</v>
      </c>
      <c r="AX60" t="s">
        <v>89</v>
      </c>
      <c r="AY60" s="2">
        <v>0</v>
      </c>
      <c r="AZ60" s="2">
        <v>0</v>
      </c>
      <c r="BA60" s="2">
        <v>0</v>
      </c>
      <c r="BB60" s="2">
        <v>0</v>
      </c>
      <c r="BC60" s="2">
        <v>0</v>
      </c>
    </row>
    <row r="61" spans="1:55" x14ac:dyDescent="0.3">
      <c r="A61" t="s">
        <v>609</v>
      </c>
      <c r="B61" t="s">
        <v>610</v>
      </c>
      <c r="C61" t="s">
        <v>611</v>
      </c>
      <c r="D61" t="s">
        <v>612</v>
      </c>
      <c r="E61" t="s">
        <v>613</v>
      </c>
      <c r="F61" t="s">
        <v>614</v>
      </c>
      <c r="G61" t="s">
        <v>702</v>
      </c>
      <c r="H61" t="s">
        <v>57</v>
      </c>
      <c r="I61" t="s">
        <v>703</v>
      </c>
      <c r="J61" t="s">
        <v>58</v>
      </c>
      <c r="K61" t="s">
        <v>781</v>
      </c>
      <c r="L61" t="s">
        <v>79</v>
      </c>
      <c r="M61" t="s">
        <v>804</v>
      </c>
      <c r="N61" t="s">
        <v>86</v>
      </c>
      <c r="O61" t="s">
        <v>706</v>
      </c>
      <c r="P61" t="s">
        <v>87</v>
      </c>
      <c r="Q61" t="s">
        <v>620</v>
      </c>
      <c r="R61" t="s">
        <v>812</v>
      </c>
      <c r="S61" t="s">
        <v>281</v>
      </c>
      <c r="T61" t="s">
        <v>33</v>
      </c>
      <c r="U61" t="s">
        <v>91</v>
      </c>
      <c r="V61" t="s">
        <v>817</v>
      </c>
      <c r="W61" t="s">
        <v>818</v>
      </c>
      <c r="X61">
        <v>1500000</v>
      </c>
      <c r="Y61" t="s">
        <v>1641</v>
      </c>
      <c r="Z61" s="1">
        <v>44958</v>
      </c>
      <c r="AA61" t="s">
        <v>380</v>
      </c>
      <c r="AB61" s="1">
        <v>44958</v>
      </c>
      <c r="AC61" t="s">
        <v>245</v>
      </c>
      <c r="AD61" t="s">
        <v>1722</v>
      </c>
      <c r="AE61" t="s">
        <v>1643</v>
      </c>
      <c r="AF61" t="s">
        <v>819</v>
      </c>
      <c r="AG61" t="s">
        <v>820</v>
      </c>
      <c r="AH61" s="72" t="s">
        <v>625</v>
      </c>
      <c r="AI61" t="s">
        <v>158</v>
      </c>
      <c r="AJ61" t="s">
        <v>159</v>
      </c>
      <c r="AK61" t="s">
        <v>162</v>
      </c>
      <c r="AL61" s="1">
        <v>44956</v>
      </c>
      <c r="AM61" t="s">
        <v>240</v>
      </c>
      <c r="AN61" s="1">
        <v>44932</v>
      </c>
      <c r="AO61" t="s">
        <v>712</v>
      </c>
      <c r="AP61" t="s">
        <v>627</v>
      </c>
      <c r="AQ61" t="s">
        <v>39</v>
      </c>
      <c r="AR61" t="s">
        <v>282</v>
      </c>
      <c r="AS61" t="s">
        <v>628</v>
      </c>
      <c r="AT61" t="s">
        <v>397</v>
      </c>
      <c r="AU61" t="s">
        <v>88</v>
      </c>
      <c r="AV61" t="s">
        <v>35</v>
      </c>
      <c r="AW61" t="s">
        <v>65</v>
      </c>
      <c r="AX61" t="s">
        <v>89</v>
      </c>
      <c r="AY61" s="2">
        <v>0</v>
      </c>
      <c r="AZ61" s="2">
        <v>0</v>
      </c>
      <c r="BA61" s="2">
        <v>0</v>
      </c>
      <c r="BB61" s="2">
        <v>0</v>
      </c>
      <c r="BC61" s="2">
        <v>0</v>
      </c>
    </row>
    <row r="62" spans="1:55" x14ac:dyDescent="0.3">
      <c r="A62" t="s">
        <v>609</v>
      </c>
      <c r="B62" t="s">
        <v>610</v>
      </c>
      <c r="C62" t="s">
        <v>611</v>
      </c>
      <c r="D62" t="s">
        <v>612</v>
      </c>
      <c r="E62" t="s">
        <v>613</v>
      </c>
      <c r="F62" t="s">
        <v>614</v>
      </c>
      <c r="G62" t="s">
        <v>702</v>
      </c>
      <c r="H62" t="s">
        <v>57</v>
      </c>
      <c r="I62" t="s">
        <v>703</v>
      </c>
      <c r="J62" t="s">
        <v>58</v>
      </c>
      <c r="K62" t="s">
        <v>781</v>
      </c>
      <c r="L62" t="s">
        <v>79</v>
      </c>
      <c r="M62" t="s">
        <v>804</v>
      </c>
      <c r="N62" t="s">
        <v>86</v>
      </c>
      <c r="O62" t="s">
        <v>706</v>
      </c>
      <c r="P62" t="s">
        <v>87</v>
      </c>
      <c r="Q62" t="s">
        <v>280</v>
      </c>
      <c r="R62" t="s">
        <v>824</v>
      </c>
      <c r="S62" t="s">
        <v>281</v>
      </c>
      <c r="T62" t="s">
        <v>33</v>
      </c>
      <c r="U62" t="s">
        <v>91</v>
      </c>
      <c r="V62" t="s">
        <v>829</v>
      </c>
      <c r="W62" t="s">
        <v>830</v>
      </c>
      <c r="X62">
        <v>1450000</v>
      </c>
      <c r="Y62" t="s">
        <v>1641</v>
      </c>
      <c r="Z62" s="1">
        <v>44958</v>
      </c>
      <c r="AA62" t="s">
        <v>380</v>
      </c>
      <c r="AB62" s="1">
        <v>44958</v>
      </c>
      <c r="AC62" t="s">
        <v>245</v>
      </c>
      <c r="AD62" t="s">
        <v>1723</v>
      </c>
      <c r="AE62" t="s">
        <v>1643</v>
      </c>
      <c r="AF62" t="s">
        <v>831</v>
      </c>
      <c r="AG62" t="s">
        <v>631</v>
      </c>
      <c r="AH62" s="72" t="s">
        <v>625</v>
      </c>
      <c r="AI62" t="s">
        <v>158</v>
      </c>
      <c r="AJ62" t="s">
        <v>159</v>
      </c>
      <c r="AK62" t="s">
        <v>223</v>
      </c>
      <c r="AL62" s="1">
        <v>44956</v>
      </c>
      <c r="AM62" t="s">
        <v>200</v>
      </c>
      <c r="AN62" s="1">
        <v>44939</v>
      </c>
      <c r="AO62" t="s">
        <v>712</v>
      </c>
      <c r="AP62" t="s">
        <v>627</v>
      </c>
      <c r="AQ62" t="s">
        <v>39</v>
      </c>
      <c r="AR62" t="s">
        <v>282</v>
      </c>
      <c r="AS62" t="s">
        <v>628</v>
      </c>
      <c r="AT62" t="s">
        <v>384</v>
      </c>
      <c r="AU62" t="s">
        <v>93</v>
      </c>
      <c r="AV62" t="s">
        <v>35</v>
      </c>
      <c r="AW62" t="s">
        <v>65</v>
      </c>
      <c r="AX62" t="s">
        <v>89</v>
      </c>
      <c r="AY62" s="2">
        <v>0</v>
      </c>
      <c r="AZ62" s="2">
        <v>0</v>
      </c>
      <c r="BA62" s="2">
        <v>0</v>
      </c>
      <c r="BB62" s="2">
        <v>0</v>
      </c>
      <c r="BC62" s="2">
        <v>0</v>
      </c>
    </row>
    <row r="63" spans="1:55" x14ac:dyDescent="0.3">
      <c r="A63" t="s">
        <v>609</v>
      </c>
      <c r="B63" t="s">
        <v>610</v>
      </c>
      <c r="C63" t="s">
        <v>611</v>
      </c>
      <c r="D63" t="s">
        <v>612</v>
      </c>
      <c r="E63" t="s">
        <v>613</v>
      </c>
      <c r="F63" t="s">
        <v>614</v>
      </c>
      <c r="G63" t="s">
        <v>702</v>
      </c>
      <c r="H63" t="s">
        <v>57</v>
      </c>
      <c r="I63" t="s">
        <v>703</v>
      </c>
      <c r="J63" t="s">
        <v>58</v>
      </c>
      <c r="K63" t="s">
        <v>781</v>
      </c>
      <c r="L63" t="s">
        <v>79</v>
      </c>
      <c r="M63" t="s">
        <v>804</v>
      </c>
      <c r="N63" t="s">
        <v>86</v>
      </c>
      <c r="O63" t="s">
        <v>706</v>
      </c>
      <c r="P63" t="s">
        <v>87</v>
      </c>
      <c r="Q63" t="s">
        <v>620</v>
      </c>
      <c r="R63" t="s">
        <v>812</v>
      </c>
      <c r="S63" t="s">
        <v>281</v>
      </c>
      <c r="T63" t="s">
        <v>33</v>
      </c>
      <c r="U63" t="s">
        <v>90</v>
      </c>
      <c r="V63" t="s">
        <v>821</v>
      </c>
      <c r="W63" t="s">
        <v>822</v>
      </c>
      <c r="X63">
        <v>1000000</v>
      </c>
      <c r="Y63" t="s">
        <v>1641</v>
      </c>
      <c r="Z63" s="1">
        <v>44958</v>
      </c>
      <c r="AA63" t="s">
        <v>380</v>
      </c>
      <c r="AB63" s="1">
        <v>44958</v>
      </c>
      <c r="AC63" t="s">
        <v>245</v>
      </c>
      <c r="AD63" t="s">
        <v>1724</v>
      </c>
      <c r="AE63" t="s">
        <v>1643</v>
      </c>
      <c r="AF63" t="s">
        <v>823</v>
      </c>
      <c r="AG63" t="s">
        <v>652</v>
      </c>
      <c r="AH63" s="72" t="s">
        <v>625</v>
      </c>
      <c r="AI63" t="s">
        <v>158</v>
      </c>
      <c r="AJ63" t="s">
        <v>159</v>
      </c>
      <c r="AK63" t="s">
        <v>205</v>
      </c>
      <c r="AL63" s="1">
        <v>44956</v>
      </c>
      <c r="AM63" t="s">
        <v>239</v>
      </c>
      <c r="AN63" s="1">
        <v>44935</v>
      </c>
      <c r="AO63" t="s">
        <v>712</v>
      </c>
      <c r="AP63" t="s">
        <v>627</v>
      </c>
      <c r="AQ63" t="s">
        <v>39</v>
      </c>
      <c r="AR63" t="s">
        <v>282</v>
      </c>
      <c r="AS63" t="s">
        <v>628</v>
      </c>
      <c r="AT63" t="s">
        <v>397</v>
      </c>
      <c r="AU63" t="s">
        <v>88</v>
      </c>
      <c r="AV63" t="s">
        <v>35</v>
      </c>
      <c r="AW63" t="s">
        <v>65</v>
      </c>
      <c r="AX63" t="s">
        <v>89</v>
      </c>
      <c r="AY63" s="2">
        <v>0</v>
      </c>
      <c r="AZ63" s="2">
        <v>0</v>
      </c>
      <c r="BA63" s="2">
        <v>0</v>
      </c>
      <c r="BB63" s="2">
        <v>0</v>
      </c>
      <c r="BC63" s="2">
        <v>0</v>
      </c>
    </row>
    <row r="64" spans="1:55" x14ac:dyDescent="0.3">
      <c r="A64" t="s">
        <v>609</v>
      </c>
      <c r="B64" t="s">
        <v>610</v>
      </c>
      <c r="C64" t="s">
        <v>611</v>
      </c>
      <c r="D64" t="s">
        <v>612</v>
      </c>
      <c r="E64" t="s">
        <v>613</v>
      </c>
      <c r="F64" t="s">
        <v>614</v>
      </c>
      <c r="G64" t="s">
        <v>702</v>
      </c>
      <c r="H64" t="s">
        <v>57</v>
      </c>
      <c r="I64" t="s">
        <v>703</v>
      </c>
      <c r="J64" t="s">
        <v>58</v>
      </c>
      <c r="K64" t="s">
        <v>781</v>
      </c>
      <c r="L64" t="s">
        <v>79</v>
      </c>
      <c r="M64" t="s">
        <v>804</v>
      </c>
      <c r="N64" t="s">
        <v>86</v>
      </c>
      <c r="O64" t="s">
        <v>706</v>
      </c>
      <c r="P64" t="s">
        <v>87</v>
      </c>
      <c r="Q64" t="s">
        <v>280</v>
      </c>
      <c r="R64" t="s">
        <v>824</v>
      </c>
      <c r="S64" t="s">
        <v>281</v>
      </c>
      <c r="T64" t="s">
        <v>33</v>
      </c>
      <c r="U64" t="s">
        <v>825</v>
      </c>
      <c r="V64" t="s">
        <v>826</v>
      </c>
      <c r="W64" t="s">
        <v>827</v>
      </c>
      <c r="X64">
        <v>1495000</v>
      </c>
      <c r="Y64" t="s">
        <v>1641</v>
      </c>
      <c r="Z64" s="1">
        <v>44958</v>
      </c>
      <c r="AA64" t="s">
        <v>380</v>
      </c>
      <c r="AB64" s="1">
        <v>44958</v>
      </c>
      <c r="AC64" t="s">
        <v>245</v>
      </c>
      <c r="AD64" t="s">
        <v>1725</v>
      </c>
      <c r="AE64" t="s">
        <v>1643</v>
      </c>
      <c r="AF64" t="s">
        <v>828</v>
      </c>
      <c r="AG64" t="s">
        <v>624</v>
      </c>
      <c r="AH64" s="72" t="s">
        <v>625</v>
      </c>
      <c r="AI64" t="s">
        <v>158</v>
      </c>
      <c r="AJ64" t="s">
        <v>159</v>
      </c>
      <c r="AK64" t="s">
        <v>224</v>
      </c>
      <c r="AL64" s="1">
        <v>44956</v>
      </c>
      <c r="AM64" t="s">
        <v>238</v>
      </c>
      <c r="AN64" s="1">
        <v>44937</v>
      </c>
      <c r="AO64" t="s">
        <v>712</v>
      </c>
      <c r="AP64" t="s">
        <v>627</v>
      </c>
      <c r="AQ64" t="s">
        <v>39</v>
      </c>
      <c r="AR64" t="s">
        <v>282</v>
      </c>
      <c r="AS64" t="s">
        <v>628</v>
      </c>
      <c r="AT64" t="s">
        <v>384</v>
      </c>
      <c r="AU64" t="s">
        <v>93</v>
      </c>
      <c r="AV64" t="s">
        <v>35</v>
      </c>
      <c r="AW64" t="s">
        <v>65</v>
      </c>
      <c r="AX64" t="s">
        <v>89</v>
      </c>
      <c r="AY64" s="2">
        <v>0</v>
      </c>
      <c r="AZ64" s="2">
        <v>0</v>
      </c>
      <c r="BA64" s="2">
        <v>0</v>
      </c>
      <c r="BB64" s="2">
        <v>29900</v>
      </c>
      <c r="BC64" s="2">
        <v>0</v>
      </c>
    </row>
    <row r="65" spans="1:55" x14ac:dyDescent="0.3">
      <c r="A65" s="81" t="s">
        <v>609</v>
      </c>
      <c r="B65" s="81" t="s">
        <v>610</v>
      </c>
      <c r="C65" s="81" t="s">
        <v>611</v>
      </c>
      <c r="D65" s="81" t="s">
        <v>612</v>
      </c>
      <c r="E65" s="81" t="s">
        <v>613</v>
      </c>
      <c r="F65" s="81" t="s">
        <v>614</v>
      </c>
      <c r="G65" s="81" t="s">
        <v>615</v>
      </c>
      <c r="H65" s="81" t="s">
        <v>27</v>
      </c>
      <c r="I65" s="81" t="s">
        <v>616</v>
      </c>
      <c r="J65" s="81" t="s">
        <v>28</v>
      </c>
      <c r="K65" s="81" t="s">
        <v>617</v>
      </c>
      <c r="L65" s="81" t="s">
        <v>29</v>
      </c>
      <c r="M65" s="81" t="s">
        <v>618</v>
      </c>
      <c r="N65" s="81" t="s">
        <v>30</v>
      </c>
      <c r="O65" s="81" t="s">
        <v>667</v>
      </c>
      <c r="P65" s="81" t="s">
        <v>51</v>
      </c>
      <c r="Q65" s="81" t="s">
        <v>647</v>
      </c>
      <c r="R65" s="81" t="s">
        <v>668</v>
      </c>
      <c r="S65" s="81" t="s">
        <v>284</v>
      </c>
      <c r="T65" s="81" t="s">
        <v>41</v>
      </c>
      <c r="U65" s="81" t="s">
        <v>177</v>
      </c>
      <c r="V65" s="81" t="s">
        <v>254</v>
      </c>
      <c r="W65" s="81" t="s">
        <v>1746</v>
      </c>
      <c r="X65" s="84">
        <v>4665500</v>
      </c>
      <c r="Y65" s="85"/>
      <c r="Z65" s="86"/>
      <c r="AA65" s="81"/>
      <c r="AB65" s="86"/>
      <c r="AC65" s="81"/>
      <c r="AD65" s="81" t="s">
        <v>1943</v>
      </c>
      <c r="AE65" s="81" t="s">
        <v>1944</v>
      </c>
      <c r="AF65" s="81" t="s">
        <v>1747</v>
      </c>
      <c r="AG65" s="87" t="s">
        <v>1748</v>
      </c>
      <c r="AH65" s="88" t="s">
        <v>1749</v>
      </c>
      <c r="AI65" s="89"/>
      <c r="AJ65" s="81"/>
      <c r="AK65" s="81" t="s">
        <v>1945</v>
      </c>
      <c r="AL65" s="86">
        <v>44971</v>
      </c>
      <c r="AM65" s="81" t="s">
        <v>1750</v>
      </c>
      <c r="AN65" s="86">
        <v>44957</v>
      </c>
      <c r="AO65" s="81" t="s">
        <v>1751</v>
      </c>
      <c r="AP65" s="81" t="s">
        <v>627</v>
      </c>
      <c r="AQ65" s="81" t="s">
        <v>39</v>
      </c>
      <c r="AR65" s="81" t="s">
        <v>639</v>
      </c>
      <c r="AS65" s="81" t="s">
        <v>628</v>
      </c>
      <c r="AT65" s="81" t="s">
        <v>386</v>
      </c>
      <c r="AU65" s="81" t="s">
        <v>176</v>
      </c>
      <c r="AV65" s="81" t="s">
        <v>35</v>
      </c>
      <c r="AW65" s="81" t="s">
        <v>53</v>
      </c>
      <c r="AX65" s="81" t="s">
        <v>54</v>
      </c>
      <c r="AY65" s="84">
        <v>0</v>
      </c>
      <c r="AZ65" s="84">
        <v>0</v>
      </c>
      <c r="BA65" s="84">
        <v>0</v>
      </c>
      <c r="BB65" s="84">
        <v>0</v>
      </c>
      <c r="BC65" s="84">
        <v>0</v>
      </c>
    </row>
    <row r="66" spans="1:55" x14ac:dyDescent="0.3">
      <c r="A66" s="81" t="s">
        <v>609</v>
      </c>
      <c r="B66" s="81" t="s">
        <v>610</v>
      </c>
      <c r="C66" s="81" t="s">
        <v>611</v>
      </c>
      <c r="D66" s="81" t="s">
        <v>612</v>
      </c>
      <c r="E66" s="81" t="s">
        <v>613</v>
      </c>
      <c r="F66" s="81" t="s">
        <v>614</v>
      </c>
      <c r="G66" s="81" t="s">
        <v>702</v>
      </c>
      <c r="H66" s="81" t="s">
        <v>57</v>
      </c>
      <c r="I66" s="81" t="s">
        <v>703</v>
      </c>
      <c r="J66" s="81" t="s">
        <v>58</v>
      </c>
      <c r="K66" s="81" t="s">
        <v>704</v>
      </c>
      <c r="L66" s="81" t="s">
        <v>59</v>
      </c>
      <c r="M66" s="81" t="s">
        <v>705</v>
      </c>
      <c r="N66" s="81" t="s">
        <v>60</v>
      </c>
      <c r="O66" s="81" t="s">
        <v>706</v>
      </c>
      <c r="P66" s="81" t="s">
        <v>61</v>
      </c>
      <c r="Q66" s="81" t="s">
        <v>620</v>
      </c>
      <c r="R66" s="81" t="s">
        <v>715</v>
      </c>
      <c r="S66" s="81" t="s">
        <v>284</v>
      </c>
      <c r="T66" s="81" t="s">
        <v>41</v>
      </c>
      <c r="U66" s="81" t="s">
        <v>716</v>
      </c>
      <c r="V66" s="81" t="s">
        <v>717</v>
      </c>
      <c r="W66" s="81" t="s">
        <v>1752</v>
      </c>
      <c r="X66" s="84">
        <v>5847270</v>
      </c>
      <c r="Y66" s="85"/>
      <c r="Z66" s="86"/>
      <c r="AA66" s="81"/>
      <c r="AB66" s="86"/>
      <c r="AC66" s="81"/>
      <c r="AD66" s="81" t="s">
        <v>1946</v>
      </c>
      <c r="AE66" s="81" t="s">
        <v>1944</v>
      </c>
      <c r="AF66" s="81" t="s">
        <v>1753</v>
      </c>
      <c r="AG66" s="87" t="s">
        <v>666</v>
      </c>
      <c r="AH66" s="88" t="s">
        <v>1749</v>
      </c>
      <c r="AI66" s="89"/>
      <c r="AJ66" s="81"/>
      <c r="AK66" s="81" t="s">
        <v>1909</v>
      </c>
      <c r="AL66" s="86">
        <v>44971</v>
      </c>
      <c r="AM66" s="81" t="s">
        <v>1754</v>
      </c>
      <c r="AN66" s="86">
        <v>44950</v>
      </c>
      <c r="AO66" s="81" t="s">
        <v>1755</v>
      </c>
      <c r="AP66" s="81" t="s">
        <v>627</v>
      </c>
      <c r="AQ66" s="81" t="s">
        <v>39</v>
      </c>
      <c r="AR66" s="81" t="s">
        <v>639</v>
      </c>
      <c r="AS66" s="81" t="s">
        <v>628</v>
      </c>
      <c r="AT66" s="81" t="s">
        <v>390</v>
      </c>
      <c r="AU66" s="81" t="s">
        <v>67</v>
      </c>
      <c r="AV66" s="81" t="s">
        <v>35</v>
      </c>
      <c r="AW66" s="81" t="s">
        <v>65</v>
      </c>
      <c r="AX66" s="81" t="s">
        <v>66</v>
      </c>
      <c r="AY66" s="84">
        <v>0</v>
      </c>
      <c r="AZ66" s="84">
        <v>0</v>
      </c>
      <c r="BA66" s="84">
        <v>0</v>
      </c>
      <c r="BB66" s="84">
        <v>0</v>
      </c>
      <c r="BC66" s="84">
        <v>0</v>
      </c>
    </row>
    <row r="67" spans="1:55" x14ac:dyDescent="0.3">
      <c r="A67" s="81" t="s">
        <v>609</v>
      </c>
      <c r="B67" s="81" t="s">
        <v>610</v>
      </c>
      <c r="C67" s="81" t="s">
        <v>611</v>
      </c>
      <c r="D67" s="81" t="s">
        <v>612</v>
      </c>
      <c r="E67" s="81" t="s">
        <v>613</v>
      </c>
      <c r="F67" s="81" t="s">
        <v>614</v>
      </c>
      <c r="G67" s="81" t="s">
        <v>702</v>
      </c>
      <c r="H67" s="81" t="s">
        <v>57</v>
      </c>
      <c r="I67" s="81" t="s">
        <v>703</v>
      </c>
      <c r="J67" s="81" t="s">
        <v>58</v>
      </c>
      <c r="K67" s="81" t="s">
        <v>704</v>
      </c>
      <c r="L67" s="81" t="s">
        <v>59</v>
      </c>
      <c r="M67" s="81" t="s">
        <v>705</v>
      </c>
      <c r="N67" s="81" t="s">
        <v>60</v>
      </c>
      <c r="O67" s="81" t="s">
        <v>706</v>
      </c>
      <c r="P67" s="81" t="s">
        <v>61</v>
      </c>
      <c r="Q67" s="81" t="s">
        <v>620</v>
      </c>
      <c r="R67" s="81" t="s">
        <v>715</v>
      </c>
      <c r="S67" s="81" t="s">
        <v>284</v>
      </c>
      <c r="T67" s="81" t="s">
        <v>41</v>
      </c>
      <c r="U67" s="81" t="s">
        <v>716</v>
      </c>
      <c r="V67" s="81" t="s">
        <v>717</v>
      </c>
      <c r="W67" s="81" t="s">
        <v>1756</v>
      </c>
      <c r="X67" s="84">
        <v>5864996</v>
      </c>
      <c r="Y67" s="85"/>
      <c r="Z67" s="86"/>
      <c r="AA67" s="81"/>
      <c r="AB67" s="86"/>
      <c r="AC67" s="81"/>
      <c r="AD67" s="81" t="s">
        <v>1947</v>
      </c>
      <c r="AE67" s="81" t="s">
        <v>1944</v>
      </c>
      <c r="AF67" s="81" t="s">
        <v>1757</v>
      </c>
      <c r="AG67" s="87" t="s">
        <v>666</v>
      </c>
      <c r="AH67" s="88" t="s">
        <v>1749</v>
      </c>
      <c r="AI67" s="89"/>
      <c r="AJ67" s="81"/>
      <c r="AK67" s="81" t="s">
        <v>1938</v>
      </c>
      <c r="AL67" s="86">
        <v>44971</v>
      </c>
      <c r="AM67" s="81" t="s">
        <v>1758</v>
      </c>
      <c r="AN67" s="86">
        <v>44950</v>
      </c>
      <c r="AO67" s="81" t="s">
        <v>1755</v>
      </c>
      <c r="AP67" s="81" t="s">
        <v>627</v>
      </c>
      <c r="AQ67" s="81" t="s">
        <v>39</v>
      </c>
      <c r="AR67" s="81" t="s">
        <v>639</v>
      </c>
      <c r="AS67" s="81" t="s">
        <v>628</v>
      </c>
      <c r="AT67" s="81" t="s">
        <v>390</v>
      </c>
      <c r="AU67" s="81" t="s">
        <v>67</v>
      </c>
      <c r="AV67" s="81" t="s">
        <v>35</v>
      </c>
      <c r="AW67" s="81" t="s">
        <v>65</v>
      </c>
      <c r="AX67" s="81" t="s">
        <v>66</v>
      </c>
      <c r="AY67" s="84">
        <v>0</v>
      </c>
      <c r="AZ67" s="84">
        <v>0</v>
      </c>
      <c r="BA67" s="84">
        <v>0</v>
      </c>
      <c r="BB67" s="84">
        <v>0</v>
      </c>
      <c r="BC67" s="84">
        <v>0</v>
      </c>
    </row>
    <row r="68" spans="1:55" x14ac:dyDescent="0.3">
      <c r="A68" s="81" t="s">
        <v>609</v>
      </c>
      <c r="B68" s="81" t="s">
        <v>610</v>
      </c>
      <c r="C68" s="81" t="s">
        <v>611</v>
      </c>
      <c r="D68" s="81" t="s">
        <v>612</v>
      </c>
      <c r="E68" s="81" t="s">
        <v>613</v>
      </c>
      <c r="F68" s="81" t="s">
        <v>614</v>
      </c>
      <c r="G68" s="81" t="s">
        <v>702</v>
      </c>
      <c r="H68" s="81" t="s">
        <v>57</v>
      </c>
      <c r="I68" s="81" t="s">
        <v>703</v>
      </c>
      <c r="J68" s="81" t="s">
        <v>58</v>
      </c>
      <c r="K68" s="81" t="s">
        <v>704</v>
      </c>
      <c r="L68" s="81" t="s">
        <v>59</v>
      </c>
      <c r="M68" s="81" t="s">
        <v>705</v>
      </c>
      <c r="N68" s="81" t="s">
        <v>60</v>
      </c>
      <c r="O68" s="81" t="s">
        <v>706</v>
      </c>
      <c r="P68" s="81" t="s">
        <v>61</v>
      </c>
      <c r="Q68" s="81" t="s">
        <v>726</v>
      </c>
      <c r="R68" s="81" t="s">
        <v>72</v>
      </c>
      <c r="S68" s="81" t="s">
        <v>288</v>
      </c>
      <c r="T68" s="81" t="s">
        <v>226</v>
      </c>
      <c r="U68" s="81" t="s">
        <v>228</v>
      </c>
      <c r="V68" s="81" t="s">
        <v>1759</v>
      </c>
      <c r="W68" s="81" t="s">
        <v>1760</v>
      </c>
      <c r="X68" s="84">
        <v>300000</v>
      </c>
      <c r="Y68" s="85"/>
      <c r="Z68" s="86"/>
      <c r="AA68" s="81"/>
      <c r="AB68" s="86"/>
      <c r="AC68" s="81"/>
      <c r="AD68" s="81" t="s">
        <v>1948</v>
      </c>
      <c r="AE68" s="81" t="s">
        <v>1944</v>
      </c>
      <c r="AF68" s="81" t="s">
        <v>1761</v>
      </c>
      <c r="AG68" s="87" t="s">
        <v>1762</v>
      </c>
      <c r="AH68" s="88" t="s">
        <v>1749</v>
      </c>
      <c r="AI68" s="89"/>
      <c r="AJ68" s="81"/>
      <c r="AK68" s="81" t="s">
        <v>1754</v>
      </c>
      <c r="AL68" s="86">
        <v>44971</v>
      </c>
      <c r="AM68" s="81" t="s">
        <v>1763</v>
      </c>
      <c r="AN68" s="86">
        <v>44951</v>
      </c>
      <c r="AO68" s="81" t="s">
        <v>1755</v>
      </c>
      <c r="AP68" s="81" t="s">
        <v>627</v>
      </c>
      <c r="AQ68" s="81" t="s">
        <v>39</v>
      </c>
      <c r="AR68" s="81" t="s">
        <v>639</v>
      </c>
      <c r="AS68" s="81" t="s">
        <v>628</v>
      </c>
      <c r="AT68" s="81" t="s">
        <v>389</v>
      </c>
      <c r="AU68" s="81" t="s">
        <v>300</v>
      </c>
      <c r="AV68" s="81" t="s">
        <v>35</v>
      </c>
      <c r="AW68" s="81" t="s">
        <v>65</v>
      </c>
      <c r="AX68" s="81" t="s">
        <v>66</v>
      </c>
      <c r="AY68" s="84">
        <v>0</v>
      </c>
      <c r="AZ68" s="84">
        <v>0</v>
      </c>
      <c r="BA68" s="84">
        <v>0</v>
      </c>
      <c r="BB68" s="84">
        <v>0</v>
      </c>
      <c r="BC68" s="84">
        <v>0</v>
      </c>
    </row>
    <row r="69" spans="1:55" x14ac:dyDescent="0.3">
      <c r="A69" s="81" t="s">
        <v>609</v>
      </c>
      <c r="B69" s="81" t="s">
        <v>610</v>
      </c>
      <c r="C69" s="81" t="s">
        <v>611</v>
      </c>
      <c r="D69" s="81" t="s">
        <v>612</v>
      </c>
      <c r="E69" s="81" t="s">
        <v>613</v>
      </c>
      <c r="F69" s="81" t="s">
        <v>614</v>
      </c>
      <c r="G69" s="81" t="s">
        <v>702</v>
      </c>
      <c r="H69" s="81" t="s">
        <v>57</v>
      </c>
      <c r="I69" s="81" t="s">
        <v>703</v>
      </c>
      <c r="J69" s="81" t="s">
        <v>58</v>
      </c>
      <c r="K69" s="81" t="s">
        <v>704</v>
      </c>
      <c r="L69" s="81" t="s">
        <v>59</v>
      </c>
      <c r="M69" s="81" t="s">
        <v>705</v>
      </c>
      <c r="N69" s="81" t="s">
        <v>60</v>
      </c>
      <c r="O69" s="81" t="s">
        <v>706</v>
      </c>
      <c r="P69" s="81" t="s">
        <v>61</v>
      </c>
      <c r="Q69" s="81" t="s">
        <v>726</v>
      </c>
      <c r="R69" s="81" t="s">
        <v>72</v>
      </c>
      <c r="S69" s="81" t="s">
        <v>288</v>
      </c>
      <c r="T69" s="81" t="s">
        <v>226</v>
      </c>
      <c r="U69" s="81" t="s">
        <v>228</v>
      </c>
      <c r="V69" s="81" t="s">
        <v>1759</v>
      </c>
      <c r="W69" s="81" t="s">
        <v>1764</v>
      </c>
      <c r="X69" s="84">
        <v>300000</v>
      </c>
      <c r="Y69" s="85"/>
      <c r="Z69" s="86"/>
      <c r="AA69" s="81"/>
      <c r="AB69" s="86"/>
      <c r="AC69" s="81"/>
      <c r="AD69" s="81" t="s">
        <v>1949</v>
      </c>
      <c r="AE69" s="81" t="s">
        <v>1944</v>
      </c>
      <c r="AF69" s="81" t="s">
        <v>1765</v>
      </c>
      <c r="AG69" s="87" t="s">
        <v>1766</v>
      </c>
      <c r="AH69" s="88" t="s">
        <v>1749</v>
      </c>
      <c r="AI69" s="89"/>
      <c r="AJ69" s="81"/>
      <c r="AK69" s="81" t="s">
        <v>1758</v>
      </c>
      <c r="AL69" s="86">
        <v>44971</v>
      </c>
      <c r="AM69" s="81" t="s">
        <v>1767</v>
      </c>
      <c r="AN69" s="86">
        <v>44960</v>
      </c>
      <c r="AO69" s="81" t="s">
        <v>1755</v>
      </c>
      <c r="AP69" s="81" t="s">
        <v>627</v>
      </c>
      <c r="AQ69" s="81" t="s">
        <v>39</v>
      </c>
      <c r="AR69" s="81" t="s">
        <v>639</v>
      </c>
      <c r="AS69" s="81" t="s">
        <v>628</v>
      </c>
      <c r="AT69" s="81" t="s">
        <v>389</v>
      </c>
      <c r="AU69" s="81" t="s">
        <v>300</v>
      </c>
      <c r="AV69" s="81" t="s">
        <v>35</v>
      </c>
      <c r="AW69" s="81" t="s">
        <v>65</v>
      </c>
      <c r="AX69" s="81" t="s">
        <v>66</v>
      </c>
      <c r="AY69" s="84">
        <v>0</v>
      </c>
      <c r="AZ69" s="84">
        <v>0</v>
      </c>
      <c r="BA69" s="84">
        <v>0</v>
      </c>
      <c r="BB69" s="84">
        <v>0</v>
      </c>
      <c r="BC69" s="84">
        <v>0</v>
      </c>
    </row>
    <row r="70" spans="1:55" x14ac:dyDescent="0.3">
      <c r="A70" s="81" t="s">
        <v>609</v>
      </c>
      <c r="B70" s="81" t="s">
        <v>610</v>
      </c>
      <c r="C70" s="81" t="s">
        <v>611</v>
      </c>
      <c r="D70" s="81" t="s">
        <v>612</v>
      </c>
      <c r="E70" s="81" t="s">
        <v>613</v>
      </c>
      <c r="F70" s="81" t="s">
        <v>614</v>
      </c>
      <c r="G70" s="81" t="s">
        <v>702</v>
      </c>
      <c r="H70" s="81" t="s">
        <v>57</v>
      </c>
      <c r="I70" s="81" t="s">
        <v>703</v>
      </c>
      <c r="J70" s="81" t="s">
        <v>58</v>
      </c>
      <c r="K70" s="81" t="s">
        <v>704</v>
      </c>
      <c r="L70" s="81" t="s">
        <v>59</v>
      </c>
      <c r="M70" s="81" t="s">
        <v>705</v>
      </c>
      <c r="N70" s="81" t="s">
        <v>60</v>
      </c>
      <c r="O70" s="81" t="s">
        <v>706</v>
      </c>
      <c r="P70" s="81" t="s">
        <v>61</v>
      </c>
      <c r="Q70" s="81" t="s">
        <v>903</v>
      </c>
      <c r="R70" s="81" t="s">
        <v>1086</v>
      </c>
      <c r="S70" s="81" t="s">
        <v>285</v>
      </c>
      <c r="T70" s="81" t="s">
        <v>55</v>
      </c>
      <c r="U70" s="81" t="s">
        <v>1768</v>
      </c>
      <c r="V70" s="81" t="s">
        <v>1769</v>
      </c>
      <c r="W70" s="81" t="s">
        <v>1770</v>
      </c>
      <c r="X70" s="84">
        <v>314457</v>
      </c>
      <c r="Y70" s="85"/>
      <c r="Z70" s="86"/>
      <c r="AA70" s="81"/>
      <c r="AB70" s="86"/>
      <c r="AC70" s="81"/>
      <c r="AD70" s="81" t="s">
        <v>1950</v>
      </c>
      <c r="AE70" s="81" t="s">
        <v>1944</v>
      </c>
      <c r="AF70" s="81" t="s">
        <v>1771</v>
      </c>
      <c r="AG70" s="87" t="s">
        <v>1772</v>
      </c>
      <c r="AH70" s="88" t="s">
        <v>1749</v>
      </c>
      <c r="AI70" s="89"/>
      <c r="AJ70" s="81"/>
      <c r="AK70" s="81" t="s">
        <v>1951</v>
      </c>
      <c r="AL70" s="86">
        <v>44971</v>
      </c>
      <c r="AM70" s="81" t="s">
        <v>1773</v>
      </c>
      <c r="AN70" s="86">
        <v>44953</v>
      </c>
      <c r="AO70" s="81" t="s">
        <v>1751</v>
      </c>
      <c r="AP70" s="81" t="s">
        <v>627</v>
      </c>
      <c r="AQ70" s="81" t="s">
        <v>39</v>
      </c>
      <c r="AR70" s="81" t="s">
        <v>788</v>
      </c>
      <c r="AS70" s="81" t="s">
        <v>628</v>
      </c>
      <c r="AT70" s="81" t="s">
        <v>1774</v>
      </c>
      <c r="AU70" s="81" t="s">
        <v>62</v>
      </c>
      <c r="AV70" s="81" t="s">
        <v>35</v>
      </c>
      <c r="AW70" s="81" t="s">
        <v>53</v>
      </c>
      <c r="AX70" s="81" t="s">
        <v>54</v>
      </c>
      <c r="AY70" s="84">
        <v>0</v>
      </c>
      <c r="AZ70" s="84">
        <v>0</v>
      </c>
      <c r="BA70" s="84">
        <v>0</v>
      </c>
      <c r="BB70" s="84">
        <v>0</v>
      </c>
      <c r="BC70" s="84">
        <v>0</v>
      </c>
    </row>
    <row r="71" spans="1:55" s="72" customFormat="1" x14ac:dyDescent="0.3">
      <c r="A71" s="88" t="s">
        <v>609</v>
      </c>
      <c r="B71" s="88" t="s">
        <v>610</v>
      </c>
      <c r="C71" s="88" t="s">
        <v>611</v>
      </c>
      <c r="D71" s="88" t="s">
        <v>612</v>
      </c>
      <c r="E71" s="88" t="s">
        <v>613</v>
      </c>
      <c r="F71" s="88" t="s">
        <v>614</v>
      </c>
      <c r="G71" s="88" t="s">
        <v>702</v>
      </c>
      <c r="H71" s="88" t="s">
        <v>57</v>
      </c>
      <c r="I71" s="88" t="s">
        <v>703</v>
      </c>
      <c r="J71" s="88" t="s">
        <v>58</v>
      </c>
      <c r="K71" s="88" t="s">
        <v>704</v>
      </c>
      <c r="L71" s="88" t="s">
        <v>59</v>
      </c>
      <c r="M71" s="88" t="s">
        <v>740</v>
      </c>
      <c r="N71" s="88" t="s">
        <v>130</v>
      </c>
      <c r="O71" s="88" t="s">
        <v>741</v>
      </c>
      <c r="P71" s="88" t="s">
        <v>131</v>
      </c>
      <c r="Q71" s="88" t="s">
        <v>742</v>
      </c>
      <c r="R71" s="88" t="s">
        <v>132</v>
      </c>
      <c r="S71" s="88" t="s">
        <v>327</v>
      </c>
      <c r="T71" s="88" t="s">
        <v>133</v>
      </c>
      <c r="U71" s="88" t="s">
        <v>138</v>
      </c>
      <c r="V71" s="88" t="s">
        <v>1799</v>
      </c>
      <c r="W71" s="88" t="s">
        <v>1775</v>
      </c>
      <c r="X71" s="98">
        <v>242000</v>
      </c>
      <c r="Y71" s="88"/>
      <c r="Z71" s="99"/>
      <c r="AA71" s="88"/>
      <c r="AB71" s="99"/>
      <c r="AC71" s="88"/>
      <c r="AD71" s="88" t="s">
        <v>1952</v>
      </c>
      <c r="AE71" s="88" t="s">
        <v>1944</v>
      </c>
      <c r="AF71" s="88" t="s">
        <v>1776</v>
      </c>
      <c r="AG71" s="100" t="s">
        <v>1748</v>
      </c>
      <c r="AH71" s="88" t="s">
        <v>1749</v>
      </c>
      <c r="AI71" s="101"/>
      <c r="AJ71" s="88"/>
      <c r="AK71" s="88" t="s">
        <v>1763</v>
      </c>
      <c r="AL71" s="99">
        <v>44971</v>
      </c>
      <c r="AM71" s="88" t="s">
        <v>1777</v>
      </c>
      <c r="AN71" s="99">
        <v>44957</v>
      </c>
      <c r="AO71" s="88" t="s">
        <v>1755</v>
      </c>
      <c r="AP71" s="88" t="s">
        <v>627</v>
      </c>
      <c r="AQ71" s="88" t="s">
        <v>136</v>
      </c>
      <c r="AR71" s="88" t="s">
        <v>748</v>
      </c>
      <c r="AS71" s="88" t="s">
        <v>628</v>
      </c>
      <c r="AT71" s="88" t="s">
        <v>394</v>
      </c>
      <c r="AU71" s="88" t="s">
        <v>134</v>
      </c>
      <c r="AV71" s="88" t="s">
        <v>35</v>
      </c>
      <c r="AW71" s="88" t="s">
        <v>65</v>
      </c>
      <c r="AX71" s="88" t="s">
        <v>66</v>
      </c>
      <c r="AY71" s="98">
        <v>0</v>
      </c>
      <c r="AZ71" s="98">
        <v>0</v>
      </c>
      <c r="BA71" s="98">
        <v>0</v>
      </c>
      <c r="BB71" s="98">
        <v>0</v>
      </c>
      <c r="BC71" s="98">
        <v>0</v>
      </c>
    </row>
    <row r="72" spans="1:55" x14ac:dyDescent="0.3">
      <c r="A72" s="81" t="s">
        <v>609</v>
      </c>
      <c r="B72" s="81" t="s">
        <v>610</v>
      </c>
      <c r="C72" s="81" t="s">
        <v>611</v>
      </c>
      <c r="D72" s="81" t="s">
        <v>612</v>
      </c>
      <c r="E72" s="81" t="s">
        <v>613</v>
      </c>
      <c r="F72" s="81" t="s">
        <v>614</v>
      </c>
      <c r="G72" s="81" t="s">
        <v>702</v>
      </c>
      <c r="H72" s="81" t="s">
        <v>57</v>
      </c>
      <c r="I72" s="81" t="s">
        <v>703</v>
      </c>
      <c r="J72" s="81" t="s">
        <v>58</v>
      </c>
      <c r="K72" s="81" t="s">
        <v>704</v>
      </c>
      <c r="L72" s="81" t="s">
        <v>59</v>
      </c>
      <c r="M72" s="81" t="s">
        <v>740</v>
      </c>
      <c r="N72" s="81" t="s">
        <v>130</v>
      </c>
      <c r="O72" s="81" t="s">
        <v>741</v>
      </c>
      <c r="P72" s="81" t="s">
        <v>131</v>
      </c>
      <c r="Q72" s="81" t="s">
        <v>742</v>
      </c>
      <c r="R72" s="81" t="s">
        <v>132</v>
      </c>
      <c r="S72" s="81" t="s">
        <v>327</v>
      </c>
      <c r="T72" s="81" t="s">
        <v>133</v>
      </c>
      <c r="U72" s="81" t="s">
        <v>135</v>
      </c>
      <c r="V72" s="81" t="s">
        <v>743</v>
      </c>
      <c r="W72" s="81" t="s">
        <v>1778</v>
      </c>
      <c r="X72" s="84">
        <v>2047000</v>
      </c>
      <c r="Y72" s="85"/>
      <c r="Z72" s="86"/>
      <c r="AA72" s="81"/>
      <c r="AB72" s="86"/>
      <c r="AC72" s="81"/>
      <c r="AD72" s="81" t="s">
        <v>1953</v>
      </c>
      <c r="AE72" s="81" t="s">
        <v>1944</v>
      </c>
      <c r="AF72" s="81" t="s">
        <v>1779</v>
      </c>
      <c r="AG72" s="87" t="s">
        <v>661</v>
      </c>
      <c r="AH72" s="88" t="s">
        <v>1749</v>
      </c>
      <c r="AI72" s="89"/>
      <c r="AJ72" s="81"/>
      <c r="AK72" s="81" t="s">
        <v>1767</v>
      </c>
      <c r="AL72" s="86">
        <v>44971</v>
      </c>
      <c r="AM72" s="81" t="s">
        <v>1780</v>
      </c>
      <c r="AN72" s="86">
        <v>44936</v>
      </c>
      <c r="AO72" s="81" t="s">
        <v>1755</v>
      </c>
      <c r="AP72" s="81" t="s">
        <v>627</v>
      </c>
      <c r="AQ72" s="81" t="s">
        <v>136</v>
      </c>
      <c r="AR72" s="81" t="s">
        <v>748</v>
      </c>
      <c r="AS72" s="81" t="s">
        <v>628</v>
      </c>
      <c r="AT72" s="81" t="s">
        <v>394</v>
      </c>
      <c r="AU72" s="81" t="s">
        <v>134</v>
      </c>
      <c r="AV72" s="81" t="s">
        <v>35</v>
      </c>
      <c r="AW72" s="81" t="s">
        <v>65</v>
      </c>
      <c r="AX72" s="81" t="s">
        <v>66</v>
      </c>
      <c r="AY72" s="84">
        <v>202856</v>
      </c>
      <c r="AZ72" s="84">
        <v>0</v>
      </c>
      <c r="BA72" s="84">
        <v>27662</v>
      </c>
      <c r="BB72" s="84">
        <v>0</v>
      </c>
      <c r="BC72" s="84">
        <v>0</v>
      </c>
    </row>
    <row r="73" spans="1:55" x14ac:dyDescent="0.3">
      <c r="A73" s="81" t="s">
        <v>609</v>
      </c>
      <c r="B73" s="81" t="s">
        <v>610</v>
      </c>
      <c r="C73" s="81" t="s">
        <v>611</v>
      </c>
      <c r="D73" s="81" t="s">
        <v>612</v>
      </c>
      <c r="E73" s="81" t="s">
        <v>613</v>
      </c>
      <c r="F73" s="81" t="s">
        <v>614</v>
      </c>
      <c r="G73" s="81" t="s">
        <v>702</v>
      </c>
      <c r="H73" s="81" t="s">
        <v>57</v>
      </c>
      <c r="I73" s="81" t="s">
        <v>703</v>
      </c>
      <c r="J73" s="81" t="s">
        <v>58</v>
      </c>
      <c r="K73" s="81" t="s">
        <v>704</v>
      </c>
      <c r="L73" s="81" t="s">
        <v>59</v>
      </c>
      <c r="M73" s="81" t="s">
        <v>740</v>
      </c>
      <c r="N73" s="81" t="s">
        <v>130</v>
      </c>
      <c r="O73" s="81" t="s">
        <v>741</v>
      </c>
      <c r="P73" s="81" t="s">
        <v>131</v>
      </c>
      <c r="Q73" s="81" t="s">
        <v>742</v>
      </c>
      <c r="R73" s="81" t="s">
        <v>132</v>
      </c>
      <c r="S73" s="81" t="s">
        <v>327</v>
      </c>
      <c r="T73" s="81" t="s">
        <v>133</v>
      </c>
      <c r="U73" s="81" t="s">
        <v>135</v>
      </c>
      <c r="V73" s="81" t="s">
        <v>743</v>
      </c>
      <c r="W73" s="81" t="s">
        <v>1781</v>
      </c>
      <c r="X73" s="84">
        <v>1827500</v>
      </c>
      <c r="Y73" s="85"/>
      <c r="Z73" s="86"/>
      <c r="AA73" s="81"/>
      <c r="AB73" s="86"/>
      <c r="AC73" s="81"/>
      <c r="AD73" s="81" t="s">
        <v>1954</v>
      </c>
      <c r="AE73" s="81" t="s">
        <v>1944</v>
      </c>
      <c r="AF73" s="81" t="s">
        <v>1782</v>
      </c>
      <c r="AG73" s="87" t="s">
        <v>661</v>
      </c>
      <c r="AH73" s="88" t="s">
        <v>1749</v>
      </c>
      <c r="AI73" s="89"/>
      <c r="AJ73" s="81"/>
      <c r="AK73" s="81" t="s">
        <v>1777</v>
      </c>
      <c r="AL73" s="86">
        <v>44971</v>
      </c>
      <c r="AM73" s="81" t="s">
        <v>1783</v>
      </c>
      <c r="AN73" s="86">
        <v>44936</v>
      </c>
      <c r="AO73" s="81" t="s">
        <v>1755</v>
      </c>
      <c r="AP73" s="81" t="s">
        <v>627</v>
      </c>
      <c r="AQ73" s="81" t="s">
        <v>136</v>
      </c>
      <c r="AR73" s="81" t="s">
        <v>748</v>
      </c>
      <c r="AS73" s="81" t="s">
        <v>628</v>
      </c>
      <c r="AT73" s="81" t="s">
        <v>394</v>
      </c>
      <c r="AU73" s="81" t="s">
        <v>134</v>
      </c>
      <c r="AV73" s="81" t="s">
        <v>35</v>
      </c>
      <c r="AW73" s="81" t="s">
        <v>65</v>
      </c>
      <c r="AX73" s="81" t="s">
        <v>66</v>
      </c>
      <c r="AY73" s="84">
        <v>0</v>
      </c>
      <c r="AZ73" s="84">
        <v>0</v>
      </c>
      <c r="BA73" s="84">
        <v>0</v>
      </c>
      <c r="BB73" s="84">
        <v>0</v>
      </c>
      <c r="BC73" s="84">
        <v>0</v>
      </c>
    </row>
    <row r="74" spans="1:55" x14ac:dyDescent="0.3">
      <c r="A74" s="81" t="s">
        <v>609</v>
      </c>
      <c r="B74" s="81" t="s">
        <v>610</v>
      </c>
      <c r="C74" s="81" t="s">
        <v>611</v>
      </c>
      <c r="D74" s="81" t="s">
        <v>612</v>
      </c>
      <c r="E74" s="81" t="s">
        <v>613</v>
      </c>
      <c r="F74" s="81" t="s">
        <v>614</v>
      </c>
      <c r="G74" s="81" t="s">
        <v>702</v>
      </c>
      <c r="H74" s="81" t="s">
        <v>57</v>
      </c>
      <c r="I74" s="81" t="s">
        <v>703</v>
      </c>
      <c r="J74" s="81" t="s">
        <v>58</v>
      </c>
      <c r="K74" s="81" t="s">
        <v>704</v>
      </c>
      <c r="L74" s="81" t="s">
        <v>59</v>
      </c>
      <c r="M74" s="81" t="s">
        <v>740</v>
      </c>
      <c r="N74" s="81" t="s">
        <v>130</v>
      </c>
      <c r="O74" s="81" t="s">
        <v>741</v>
      </c>
      <c r="P74" s="81" t="s">
        <v>131</v>
      </c>
      <c r="Q74" s="81" t="s">
        <v>742</v>
      </c>
      <c r="R74" s="81" t="s">
        <v>132</v>
      </c>
      <c r="S74" s="81" t="s">
        <v>327</v>
      </c>
      <c r="T74" s="81" t="s">
        <v>133</v>
      </c>
      <c r="U74" s="81" t="s">
        <v>135</v>
      </c>
      <c r="V74" s="81" t="s">
        <v>743</v>
      </c>
      <c r="W74" s="81" t="s">
        <v>1781</v>
      </c>
      <c r="X74" s="84">
        <v>2161500</v>
      </c>
      <c r="Y74" s="85"/>
      <c r="Z74" s="86"/>
      <c r="AA74" s="81"/>
      <c r="AB74" s="86"/>
      <c r="AC74" s="81"/>
      <c r="AD74" s="81" t="s">
        <v>1955</v>
      </c>
      <c r="AE74" s="81" t="s">
        <v>1944</v>
      </c>
      <c r="AF74" s="81" t="s">
        <v>1784</v>
      </c>
      <c r="AG74" s="87" t="s">
        <v>1785</v>
      </c>
      <c r="AH74" s="88" t="s">
        <v>1749</v>
      </c>
      <c r="AI74" s="89"/>
      <c r="AJ74" s="81"/>
      <c r="AK74" s="81" t="s">
        <v>1780</v>
      </c>
      <c r="AL74" s="86">
        <v>44971</v>
      </c>
      <c r="AM74" s="81" t="s">
        <v>1786</v>
      </c>
      <c r="AN74" s="86">
        <v>44963</v>
      </c>
      <c r="AO74" s="81" t="s">
        <v>1755</v>
      </c>
      <c r="AP74" s="81" t="s">
        <v>627</v>
      </c>
      <c r="AQ74" s="81" t="s">
        <v>136</v>
      </c>
      <c r="AR74" s="81" t="s">
        <v>748</v>
      </c>
      <c r="AS74" s="81" t="s">
        <v>628</v>
      </c>
      <c r="AT74" s="81" t="s">
        <v>394</v>
      </c>
      <c r="AU74" s="81" t="s">
        <v>134</v>
      </c>
      <c r="AV74" s="81" t="s">
        <v>35</v>
      </c>
      <c r="AW74" s="81" t="s">
        <v>65</v>
      </c>
      <c r="AX74" s="81" t="s">
        <v>66</v>
      </c>
      <c r="AY74" s="84">
        <v>214203</v>
      </c>
      <c r="AZ74" s="84">
        <v>0</v>
      </c>
      <c r="BA74" s="84">
        <v>29209</v>
      </c>
      <c r="BB74" s="84">
        <v>0</v>
      </c>
      <c r="BC74" s="84">
        <v>0</v>
      </c>
    </row>
    <row r="75" spans="1:55" x14ac:dyDescent="0.3">
      <c r="A75" s="81" t="s">
        <v>609</v>
      </c>
      <c r="B75" s="81" t="s">
        <v>610</v>
      </c>
      <c r="C75" s="81" t="s">
        <v>611</v>
      </c>
      <c r="D75" s="81" t="s">
        <v>612</v>
      </c>
      <c r="E75" s="81" t="s">
        <v>613</v>
      </c>
      <c r="F75" s="81" t="s">
        <v>614</v>
      </c>
      <c r="G75" s="81" t="s">
        <v>702</v>
      </c>
      <c r="H75" s="81" t="s">
        <v>57</v>
      </c>
      <c r="I75" s="81" t="s">
        <v>703</v>
      </c>
      <c r="J75" s="81" t="s">
        <v>58</v>
      </c>
      <c r="K75" s="81" t="s">
        <v>704</v>
      </c>
      <c r="L75" s="81" t="s">
        <v>59</v>
      </c>
      <c r="M75" s="81" t="s">
        <v>740</v>
      </c>
      <c r="N75" s="81" t="s">
        <v>130</v>
      </c>
      <c r="O75" s="81" t="s">
        <v>741</v>
      </c>
      <c r="P75" s="81" t="s">
        <v>131</v>
      </c>
      <c r="Q75" s="81" t="s">
        <v>742</v>
      </c>
      <c r="R75" s="81" t="s">
        <v>132</v>
      </c>
      <c r="S75" s="81" t="s">
        <v>327</v>
      </c>
      <c r="T75" s="81" t="s">
        <v>133</v>
      </c>
      <c r="U75" s="81" t="s">
        <v>135</v>
      </c>
      <c r="V75" s="81" t="s">
        <v>743</v>
      </c>
      <c r="W75" s="81" t="s">
        <v>1787</v>
      </c>
      <c r="X75" s="84">
        <v>1870300</v>
      </c>
      <c r="Y75" s="85"/>
      <c r="Z75" s="86"/>
      <c r="AA75" s="81"/>
      <c r="AB75" s="86"/>
      <c r="AC75" s="81"/>
      <c r="AD75" s="81" t="s">
        <v>1956</v>
      </c>
      <c r="AE75" s="81" t="s">
        <v>1944</v>
      </c>
      <c r="AF75" s="81" t="s">
        <v>1788</v>
      </c>
      <c r="AG75" s="87" t="s">
        <v>820</v>
      </c>
      <c r="AH75" s="88" t="s">
        <v>1749</v>
      </c>
      <c r="AI75" s="89"/>
      <c r="AJ75" s="81"/>
      <c r="AK75" s="81" t="s">
        <v>1783</v>
      </c>
      <c r="AL75" s="86">
        <v>44971</v>
      </c>
      <c r="AM75" s="81" t="s">
        <v>1789</v>
      </c>
      <c r="AN75" s="86">
        <v>44932</v>
      </c>
      <c r="AO75" s="81" t="s">
        <v>1755</v>
      </c>
      <c r="AP75" s="81" t="s">
        <v>627</v>
      </c>
      <c r="AQ75" s="81" t="s">
        <v>136</v>
      </c>
      <c r="AR75" s="81" t="s">
        <v>748</v>
      </c>
      <c r="AS75" s="81" t="s">
        <v>628</v>
      </c>
      <c r="AT75" s="81" t="s">
        <v>394</v>
      </c>
      <c r="AU75" s="81" t="s">
        <v>134</v>
      </c>
      <c r="AV75" s="81" t="s">
        <v>35</v>
      </c>
      <c r="AW75" s="81" t="s">
        <v>65</v>
      </c>
      <c r="AX75" s="81" t="s">
        <v>66</v>
      </c>
      <c r="AY75" s="84">
        <v>0</v>
      </c>
      <c r="AZ75" s="84">
        <v>0</v>
      </c>
      <c r="BA75" s="84">
        <v>0</v>
      </c>
      <c r="BB75" s="84">
        <v>0</v>
      </c>
      <c r="BC75" s="84">
        <v>0</v>
      </c>
    </row>
    <row r="76" spans="1:55" x14ac:dyDescent="0.3">
      <c r="A76" s="81" t="s">
        <v>609</v>
      </c>
      <c r="B76" s="81" t="s">
        <v>610</v>
      </c>
      <c r="C76" s="81" t="s">
        <v>611</v>
      </c>
      <c r="D76" s="81" t="s">
        <v>612</v>
      </c>
      <c r="E76" s="81" t="s">
        <v>613</v>
      </c>
      <c r="F76" s="81" t="s">
        <v>614</v>
      </c>
      <c r="G76" s="81" t="s">
        <v>702</v>
      </c>
      <c r="H76" s="81" t="s">
        <v>57</v>
      </c>
      <c r="I76" s="81" t="s">
        <v>703</v>
      </c>
      <c r="J76" s="81" t="s">
        <v>58</v>
      </c>
      <c r="K76" s="81" t="s">
        <v>704</v>
      </c>
      <c r="L76" s="81" t="s">
        <v>59</v>
      </c>
      <c r="M76" s="81" t="s">
        <v>740</v>
      </c>
      <c r="N76" s="81" t="s">
        <v>130</v>
      </c>
      <c r="O76" s="81" t="s">
        <v>741</v>
      </c>
      <c r="P76" s="81" t="s">
        <v>131</v>
      </c>
      <c r="Q76" s="81" t="s">
        <v>742</v>
      </c>
      <c r="R76" s="81" t="s">
        <v>132</v>
      </c>
      <c r="S76" s="81" t="s">
        <v>327</v>
      </c>
      <c r="T76" s="81" t="s">
        <v>133</v>
      </c>
      <c r="U76" s="81" t="s">
        <v>135</v>
      </c>
      <c r="V76" s="81" t="s">
        <v>743</v>
      </c>
      <c r="W76" s="81" t="s">
        <v>1790</v>
      </c>
      <c r="X76" s="84">
        <v>931000</v>
      </c>
      <c r="Y76" s="85"/>
      <c r="Z76" s="86"/>
      <c r="AA76" s="81"/>
      <c r="AB76" s="86"/>
      <c r="AC76" s="81"/>
      <c r="AD76" s="81" t="s">
        <v>1957</v>
      </c>
      <c r="AE76" s="81" t="s">
        <v>1944</v>
      </c>
      <c r="AF76" s="81" t="s">
        <v>1791</v>
      </c>
      <c r="AG76" s="87" t="s">
        <v>1748</v>
      </c>
      <c r="AH76" s="88" t="s">
        <v>1749</v>
      </c>
      <c r="AI76" s="89"/>
      <c r="AJ76" s="81"/>
      <c r="AK76" s="81" t="s">
        <v>1786</v>
      </c>
      <c r="AL76" s="86">
        <v>44971</v>
      </c>
      <c r="AM76" s="81" t="s">
        <v>1792</v>
      </c>
      <c r="AN76" s="86">
        <v>44957</v>
      </c>
      <c r="AO76" s="81" t="s">
        <v>1755</v>
      </c>
      <c r="AP76" s="81" t="s">
        <v>627</v>
      </c>
      <c r="AQ76" s="81" t="s">
        <v>136</v>
      </c>
      <c r="AR76" s="81" t="s">
        <v>748</v>
      </c>
      <c r="AS76" s="81" t="s">
        <v>628</v>
      </c>
      <c r="AT76" s="81" t="s">
        <v>394</v>
      </c>
      <c r="AU76" s="81" t="s">
        <v>134</v>
      </c>
      <c r="AV76" s="81" t="s">
        <v>35</v>
      </c>
      <c r="AW76" s="81" t="s">
        <v>65</v>
      </c>
      <c r="AX76" s="81" t="s">
        <v>66</v>
      </c>
      <c r="AY76" s="84">
        <v>0</v>
      </c>
      <c r="AZ76" s="84">
        <v>0</v>
      </c>
      <c r="BA76" s="84">
        <v>0</v>
      </c>
      <c r="BB76" s="84">
        <v>0</v>
      </c>
      <c r="BC76" s="84">
        <v>0</v>
      </c>
    </row>
    <row r="77" spans="1:55" x14ac:dyDescent="0.3">
      <c r="A77" s="81" t="s">
        <v>609</v>
      </c>
      <c r="B77" s="81" t="s">
        <v>610</v>
      </c>
      <c r="C77" s="81" t="s">
        <v>611</v>
      </c>
      <c r="D77" s="81" t="s">
        <v>612</v>
      </c>
      <c r="E77" s="81" t="s">
        <v>613</v>
      </c>
      <c r="F77" s="81" t="s">
        <v>614</v>
      </c>
      <c r="G77" s="81" t="s">
        <v>702</v>
      </c>
      <c r="H77" s="81" t="s">
        <v>57</v>
      </c>
      <c r="I77" s="81" t="s">
        <v>703</v>
      </c>
      <c r="J77" s="81" t="s">
        <v>58</v>
      </c>
      <c r="K77" s="81" t="s">
        <v>704</v>
      </c>
      <c r="L77" s="81" t="s">
        <v>59</v>
      </c>
      <c r="M77" s="81" t="s">
        <v>740</v>
      </c>
      <c r="N77" s="81" t="s">
        <v>130</v>
      </c>
      <c r="O77" s="81" t="s">
        <v>741</v>
      </c>
      <c r="P77" s="81" t="s">
        <v>131</v>
      </c>
      <c r="Q77" s="81" t="s">
        <v>742</v>
      </c>
      <c r="R77" s="81" t="s">
        <v>132</v>
      </c>
      <c r="S77" s="81" t="s">
        <v>327</v>
      </c>
      <c r="T77" s="81" t="s">
        <v>133</v>
      </c>
      <c r="U77" s="81" t="s">
        <v>135</v>
      </c>
      <c r="V77" s="81" t="s">
        <v>743</v>
      </c>
      <c r="W77" s="81" t="s">
        <v>1793</v>
      </c>
      <c r="X77" s="84">
        <v>860000</v>
      </c>
      <c r="Y77" s="85"/>
      <c r="Z77" s="86"/>
      <c r="AA77" s="81"/>
      <c r="AB77" s="86"/>
      <c r="AC77" s="81"/>
      <c r="AD77" s="81" t="s">
        <v>1958</v>
      </c>
      <c r="AE77" s="81" t="s">
        <v>1944</v>
      </c>
      <c r="AF77" s="81" t="s">
        <v>1794</v>
      </c>
      <c r="AG77" s="87" t="s">
        <v>1748</v>
      </c>
      <c r="AH77" s="88" t="s">
        <v>1749</v>
      </c>
      <c r="AI77" s="89"/>
      <c r="AJ77" s="81"/>
      <c r="AK77" s="81" t="s">
        <v>1789</v>
      </c>
      <c r="AL77" s="86">
        <v>44971</v>
      </c>
      <c r="AM77" s="81" t="s">
        <v>1795</v>
      </c>
      <c r="AN77" s="86">
        <v>44957</v>
      </c>
      <c r="AO77" s="81" t="s">
        <v>1755</v>
      </c>
      <c r="AP77" s="81" t="s">
        <v>627</v>
      </c>
      <c r="AQ77" s="81" t="s">
        <v>136</v>
      </c>
      <c r="AR77" s="81" t="s">
        <v>748</v>
      </c>
      <c r="AS77" s="81" t="s">
        <v>628</v>
      </c>
      <c r="AT77" s="81" t="s">
        <v>394</v>
      </c>
      <c r="AU77" s="81" t="s">
        <v>134</v>
      </c>
      <c r="AV77" s="81" t="s">
        <v>35</v>
      </c>
      <c r="AW77" s="81" t="s">
        <v>65</v>
      </c>
      <c r="AX77" s="81" t="s">
        <v>66</v>
      </c>
      <c r="AY77" s="84">
        <v>0</v>
      </c>
      <c r="AZ77" s="84">
        <v>0</v>
      </c>
      <c r="BA77" s="84">
        <v>0</v>
      </c>
      <c r="BB77" s="84">
        <v>0</v>
      </c>
      <c r="BC77" s="84">
        <v>0</v>
      </c>
    </row>
    <row r="78" spans="1:55" x14ac:dyDescent="0.3">
      <c r="A78" s="81" t="s">
        <v>609</v>
      </c>
      <c r="B78" s="81" t="s">
        <v>610</v>
      </c>
      <c r="C78" s="81" t="s">
        <v>611</v>
      </c>
      <c r="D78" s="81" t="s">
        <v>612</v>
      </c>
      <c r="E78" s="81" t="s">
        <v>613</v>
      </c>
      <c r="F78" s="81" t="s">
        <v>614</v>
      </c>
      <c r="G78" s="81" t="s">
        <v>702</v>
      </c>
      <c r="H78" s="81" t="s">
        <v>57</v>
      </c>
      <c r="I78" s="81" t="s">
        <v>703</v>
      </c>
      <c r="J78" s="81" t="s">
        <v>58</v>
      </c>
      <c r="K78" s="81" t="s">
        <v>704</v>
      </c>
      <c r="L78" s="81" t="s">
        <v>59</v>
      </c>
      <c r="M78" s="81" t="s">
        <v>740</v>
      </c>
      <c r="N78" s="81" t="s">
        <v>130</v>
      </c>
      <c r="O78" s="81" t="s">
        <v>741</v>
      </c>
      <c r="P78" s="81" t="s">
        <v>131</v>
      </c>
      <c r="Q78" s="81" t="s">
        <v>742</v>
      </c>
      <c r="R78" s="81" t="s">
        <v>132</v>
      </c>
      <c r="S78" s="81" t="s">
        <v>327</v>
      </c>
      <c r="T78" s="81" t="s">
        <v>133</v>
      </c>
      <c r="U78" s="81" t="s">
        <v>135</v>
      </c>
      <c r="V78" s="81" t="s">
        <v>743</v>
      </c>
      <c r="W78" s="81" t="s">
        <v>1796</v>
      </c>
      <c r="X78" s="84">
        <v>768000</v>
      </c>
      <c r="Y78" s="85"/>
      <c r="Z78" s="86"/>
      <c r="AA78" s="81"/>
      <c r="AB78" s="86"/>
      <c r="AC78" s="81"/>
      <c r="AD78" s="81" t="s">
        <v>1959</v>
      </c>
      <c r="AE78" s="81" t="s">
        <v>1944</v>
      </c>
      <c r="AF78" s="81" t="s">
        <v>1797</v>
      </c>
      <c r="AG78" s="87" t="s">
        <v>1785</v>
      </c>
      <c r="AH78" s="88" t="s">
        <v>1749</v>
      </c>
      <c r="AI78" s="89"/>
      <c r="AJ78" s="81"/>
      <c r="AK78" s="81" t="s">
        <v>1792</v>
      </c>
      <c r="AL78" s="86">
        <v>44971</v>
      </c>
      <c r="AM78" s="81" t="s">
        <v>1798</v>
      </c>
      <c r="AN78" s="86">
        <v>44963</v>
      </c>
      <c r="AO78" s="81" t="s">
        <v>1755</v>
      </c>
      <c r="AP78" s="81" t="s">
        <v>627</v>
      </c>
      <c r="AQ78" s="81" t="s">
        <v>136</v>
      </c>
      <c r="AR78" s="81" t="s">
        <v>748</v>
      </c>
      <c r="AS78" s="81" t="s">
        <v>628</v>
      </c>
      <c r="AT78" s="81" t="s">
        <v>394</v>
      </c>
      <c r="AU78" s="81" t="s">
        <v>134</v>
      </c>
      <c r="AV78" s="81" t="s">
        <v>35</v>
      </c>
      <c r="AW78" s="81" t="s">
        <v>65</v>
      </c>
      <c r="AX78" s="81" t="s">
        <v>66</v>
      </c>
      <c r="AY78" s="84">
        <v>0</v>
      </c>
      <c r="AZ78" s="84">
        <v>0</v>
      </c>
      <c r="BA78" s="84">
        <v>0</v>
      </c>
      <c r="BB78" s="84">
        <v>0</v>
      </c>
      <c r="BC78" s="84">
        <v>0</v>
      </c>
    </row>
    <row r="79" spans="1:55" x14ac:dyDescent="0.3">
      <c r="A79" s="81" t="s">
        <v>609</v>
      </c>
      <c r="B79" s="81" t="s">
        <v>610</v>
      </c>
      <c r="C79" s="81" t="s">
        <v>611</v>
      </c>
      <c r="D79" s="81" t="s">
        <v>612</v>
      </c>
      <c r="E79" s="81" t="s">
        <v>613</v>
      </c>
      <c r="F79" s="81" t="s">
        <v>614</v>
      </c>
      <c r="G79" s="81" t="s">
        <v>702</v>
      </c>
      <c r="H79" s="81" t="s">
        <v>57</v>
      </c>
      <c r="I79" s="81" t="s">
        <v>703</v>
      </c>
      <c r="J79" s="81" t="s">
        <v>58</v>
      </c>
      <c r="K79" s="81" t="s">
        <v>704</v>
      </c>
      <c r="L79" s="81" t="s">
        <v>59</v>
      </c>
      <c r="M79" s="81" t="s">
        <v>740</v>
      </c>
      <c r="N79" s="81" t="s">
        <v>130</v>
      </c>
      <c r="O79" s="81" t="s">
        <v>741</v>
      </c>
      <c r="P79" s="81" t="s">
        <v>131</v>
      </c>
      <c r="Q79" s="81" t="s">
        <v>742</v>
      </c>
      <c r="R79" s="81" t="s">
        <v>132</v>
      </c>
      <c r="S79" s="81" t="s">
        <v>327</v>
      </c>
      <c r="T79" s="81" t="s">
        <v>133</v>
      </c>
      <c r="U79" s="81" t="s">
        <v>138</v>
      </c>
      <c r="V79" s="81" t="s">
        <v>1799</v>
      </c>
      <c r="W79" s="81" t="s">
        <v>1800</v>
      </c>
      <c r="X79" s="84">
        <v>440000</v>
      </c>
      <c r="Y79" s="85"/>
      <c r="Z79" s="86"/>
      <c r="AA79" s="81"/>
      <c r="AB79" s="86"/>
      <c r="AC79" s="81"/>
      <c r="AD79" s="81" t="s">
        <v>1960</v>
      </c>
      <c r="AE79" s="81" t="s">
        <v>1944</v>
      </c>
      <c r="AF79" s="81" t="s">
        <v>1801</v>
      </c>
      <c r="AG79" s="87" t="s">
        <v>816</v>
      </c>
      <c r="AH79" s="88" t="s">
        <v>1749</v>
      </c>
      <c r="AI79" s="89"/>
      <c r="AJ79" s="81"/>
      <c r="AK79" s="81" t="s">
        <v>1795</v>
      </c>
      <c r="AL79" s="86">
        <v>44971</v>
      </c>
      <c r="AM79" s="81" t="s">
        <v>1802</v>
      </c>
      <c r="AN79" s="86">
        <v>44930</v>
      </c>
      <c r="AO79" s="81" t="s">
        <v>1755</v>
      </c>
      <c r="AP79" s="81" t="s">
        <v>627</v>
      </c>
      <c r="AQ79" s="81" t="s">
        <v>136</v>
      </c>
      <c r="AR79" s="81" t="s">
        <v>748</v>
      </c>
      <c r="AS79" s="81" t="s">
        <v>628</v>
      </c>
      <c r="AT79" s="81" t="s">
        <v>394</v>
      </c>
      <c r="AU79" s="81" t="s">
        <v>134</v>
      </c>
      <c r="AV79" s="81" t="s">
        <v>35</v>
      </c>
      <c r="AW79" s="81" t="s">
        <v>65</v>
      </c>
      <c r="AX79" s="81" t="s">
        <v>66</v>
      </c>
      <c r="AY79" s="84">
        <v>0</v>
      </c>
      <c r="AZ79" s="84">
        <v>0</v>
      </c>
      <c r="BA79" s="84">
        <v>0</v>
      </c>
      <c r="BB79" s="84">
        <v>0</v>
      </c>
      <c r="BC79" s="84">
        <v>0</v>
      </c>
    </row>
    <row r="80" spans="1:55" x14ac:dyDescent="0.3">
      <c r="A80" s="81" t="s">
        <v>609</v>
      </c>
      <c r="B80" s="81" t="s">
        <v>610</v>
      </c>
      <c r="C80" s="81" t="s">
        <v>611</v>
      </c>
      <c r="D80" s="81" t="s">
        <v>612</v>
      </c>
      <c r="E80" s="81" t="s">
        <v>613</v>
      </c>
      <c r="F80" s="81" t="s">
        <v>614</v>
      </c>
      <c r="G80" s="81" t="s">
        <v>702</v>
      </c>
      <c r="H80" s="81" t="s">
        <v>57</v>
      </c>
      <c r="I80" s="81" t="s">
        <v>703</v>
      </c>
      <c r="J80" s="81" t="s">
        <v>58</v>
      </c>
      <c r="K80" s="81" t="s">
        <v>704</v>
      </c>
      <c r="L80" s="81" t="s">
        <v>59</v>
      </c>
      <c r="M80" s="81" t="s">
        <v>740</v>
      </c>
      <c r="N80" s="81" t="s">
        <v>130</v>
      </c>
      <c r="O80" s="81" t="s">
        <v>741</v>
      </c>
      <c r="P80" s="81" t="s">
        <v>131</v>
      </c>
      <c r="Q80" s="81" t="s">
        <v>742</v>
      </c>
      <c r="R80" s="81" t="s">
        <v>132</v>
      </c>
      <c r="S80" s="81" t="s">
        <v>327</v>
      </c>
      <c r="T80" s="81" t="s">
        <v>133</v>
      </c>
      <c r="U80" s="81" t="s">
        <v>138</v>
      </c>
      <c r="V80" s="81" t="s">
        <v>1799</v>
      </c>
      <c r="W80" s="81" t="s">
        <v>1803</v>
      </c>
      <c r="X80" s="84">
        <v>660000</v>
      </c>
      <c r="Y80" s="85"/>
      <c r="Z80" s="86"/>
      <c r="AA80" s="81"/>
      <c r="AB80" s="86"/>
      <c r="AC80" s="81"/>
      <c r="AD80" s="81" t="s">
        <v>1961</v>
      </c>
      <c r="AE80" s="81" t="s">
        <v>1944</v>
      </c>
      <c r="AF80" s="81" t="s">
        <v>1804</v>
      </c>
      <c r="AG80" s="87" t="s">
        <v>661</v>
      </c>
      <c r="AH80" s="88" t="s">
        <v>1749</v>
      </c>
      <c r="AI80" s="89"/>
      <c r="AJ80" s="81"/>
      <c r="AK80" s="81" t="s">
        <v>1798</v>
      </c>
      <c r="AL80" s="86">
        <v>44971</v>
      </c>
      <c r="AM80" s="81" t="s">
        <v>1805</v>
      </c>
      <c r="AN80" s="86">
        <v>44936</v>
      </c>
      <c r="AO80" s="81" t="s">
        <v>1755</v>
      </c>
      <c r="AP80" s="81" t="s">
        <v>627</v>
      </c>
      <c r="AQ80" s="81" t="s">
        <v>136</v>
      </c>
      <c r="AR80" s="81" t="s">
        <v>748</v>
      </c>
      <c r="AS80" s="81" t="s">
        <v>628</v>
      </c>
      <c r="AT80" s="81" t="s">
        <v>394</v>
      </c>
      <c r="AU80" s="81" t="s">
        <v>134</v>
      </c>
      <c r="AV80" s="81" t="s">
        <v>35</v>
      </c>
      <c r="AW80" s="81" t="s">
        <v>65</v>
      </c>
      <c r="AX80" s="81" t="s">
        <v>66</v>
      </c>
      <c r="AY80" s="84">
        <v>0</v>
      </c>
      <c r="AZ80" s="84">
        <v>0</v>
      </c>
      <c r="BA80" s="84">
        <v>0</v>
      </c>
      <c r="BB80" s="84">
        <v>0</v>
      </c>
      <c r="BC80" s="84">
        <v>0</v>
      </c>
    </row>
    <row r="81" spans="1:55" x14ac:dyDescent="0.3">
      <c r="A81" s="81" t="s">
        <v>609</v>
      </c>
      <c r="B81" s="81" t="s">
        <v>610</v>
      </c>
      <c r="C81" s="81" t="s">
        <v>611</v>
      </c>
      <c r="D81" s="81" t="s">
        <v>612</v>
      </c>
      <c r="E81" s="81" t="s">
        <v>613</v>
      </c>
      <c r="F81" s="81" t="s">
        <v>614</v>
      </c>
      <c r="G81" s="81" t="s">
        <v>702</v>
      </c>
      <c r="H81" s="81" t="s">
        <v>57</v>
      </c>
      <c r="I81" s="81" t="s">
        <v>703</v>
      </c>
      <c r="J81" s="81" t="s">
        <v>58</v>
      </c>
      <c r="K81" s="81" t="s">
        <v>704</v>
      </c>
      <c r="L81" s="81" t="s">
        <v>59</v>
      </c>
      <c r="M81" s="81" t="s">
        <v>740</v>
      </c>
      <c r="N81" s="81" t="s">
        <v>130</v>
      </c>
      <c r="O81" s="81" t="s">
        <v>741</v>
      </c>
      <c r="P81" s="81" t="s">
        <v>131</v>
      </c>
      <c r="Q81" s="81" t="s">
        <v>742</v>
      </c>
      <c r="R81" s="81" t="s">
        <v>132</v>
      </c>
      <c r="S81" s="81" t="s">
        <v>327</v>
      </c>
      <c r="T81" s="81" t="s">
        <v>133</v>
      </c>
      <c r="U81" s="81" t="s">
        <v>213</v>
      </c>
      <c r="V81" s="81" t="s">
        <v>754</v>
      </c>
      <c r="W81" s="81" t="s">
        <v>1806</v>
      </c>
      <c r="X81" s="84">
        <v>360720</v>
      </c>
      <c r="Y81" s="85"/>
      <c r="Z81" s="86"/>
      <c r="AA81" s="81"/>
      <c r="AB81" s="86"/>
      <c r="AC81" s="81"/>
      <c r="AD81" s="81" t="s">
        <v>1962</v>
      </c>
      <c r="AE81" s="81" t="s">
        <v>1944</v>
      </c>
      <c r="AF81" s="81" t="s">
        <v>1807</v>
      </c>
      <c r="AG81" s="87" t="s">
        <v>1766</v>
      </c>
      <c r="AH81" s="88" t="s">
        <v>1749</v>
      </c>
      <c r="AI81" s="89"/>
      <c r="AJ81" s="81"/>
      <c r="AK81" s="81" t="s">
        <v>1802</v>
      </c>
      <c r="AL81" s="86">
        <v>44971</v>
      </c>
      <c r="AM81" s="81" t="s">
        <v>1808</v>
      </c>
      <c r="AN81" s="86">
        <v>44960</v>
      </c>
      <c r="AO81" s="81" t="s">
        <v>1755</v>
      </c>
      <c r="AP81" s="81" t="s">
        <v>627</v>
      </c>
      <c r="AQ81" s="81" t="s">
        <v>136</v>
      </c>
      <c r="AR81" s="81" t="s">
        <v>748</v>
      </c>
      <c r="AS81" s="81" t="s">
        <v>628</v>
      </c>
      <c r="AT81" s="81" t="s">
        <v>394</v>
      </c>
      <c r="AU81" s="81" t="s">
        <v>134</v>
      </c>
      <c r="AV81" s="81" t="s">
        <v>35</v>
      </c>
      <c r="AW81" s="81" t="s">
        <v>65</v>
      </c>
      <c r="AX81" s="81" t="s">
        <v>66</v>
      </c>
      <c r="AY81" s="84">
        <v>0</v>
      </c>
      <c r="AZ81" s="84">
        <v>0</v>
      </c>
      <c r="BA81" s="84">
        <v>0</v>
      </c>
      <c r="BB81" s="84">
        <v>0</v>
      </c>
      <c r="BC81" s="84">
        <v>0</v>
      </c>
    </row>
    <row r="82" spans="1:55" x14ac:dyDescent="0.3">
      <c r="A82" s="81" t="s">
        <v>609</v>
      </c>
      <c r="B82" s="81" t="s">
        <v>610</v>
      </c>
      <c r="C82" s="81" t="s">
        <v>611</v>
      </c>
      <c r="D82" s="81" t="s">
        <v>612</v>
      </c>
      <c r="E82" s="81" t="s">
        <v>613</v>
      </c>
      <c r="F82" s="81" t="s">
        <v>614</v>
      </c>
      <c r="G82" s="81" t="s">
        <v>702</v>
      </c>
      <c r="H82" s="81" t="s">
        <v>57</v>
      </c>
      <c r="I82" s="81" t="s">
        <v>703</v>
      </c>
      <c r="J82" s="81" t="s">
        <v>58</v>
      </c>
      <c r="K82" s="81" t="s">
        <v>704</v>
      </c>
      <c r="L82" s="81" t="s">
        <v>59</v>
      </c>
      <c r="M82" s="81" t="s">
        <v>740</v>
      </c>
      <c r="N82" s="81" t="s">
        <v>130</v>
      </c>
      <c r="O82" s="81" t="s">
        <v>741</v>
      </c>
      <c r="P82" s="81" t="s">
        <v>131</v>
      </c>
      <c r="Q82" s="81" t="s">
        <v>742</v>
      </c>
      <c r="R82" s="81" t="s">
        <v>132</v>
      </c>
      <c r="S82" s="81" t="s">
        <v>327</v>
      </c>
      <c r="T82" s="81" t="s">
        <v>133</v>
      </c>
      <c r="U82" s="81" t="s">
        <v>140</v>
      </c>
      <c r="V82" s="81" t="s">
        <v>758</v>
      </c>
      <c r="W82" s="81" t="s">
        <v>1809</v>
      </c>
      <c r="X82" s="84">
        <v>248901</v>
      </c>
      <c r="Y82" s="85"/>
      <c r="Z82" s="86"/>
      <c r="AA82" s="81"/>
      <c r="AB82" s="86"/>
      <c r="AC82" s="81"/>
      <c r="AD82" s="81" t="s">
        <v>1963</v>
      </c>
      <c r="AE82" s="81" t="s">
        <v>1944</v>
      </c>
      <c r="AF82" s="81" t="s">
        <v>1810</v>
      </c>
      <c r="AG82" s="87" t="s">
        <v>1811</v>
      </c>
      <c r="AH82" s="88" t="s">
        <v>1749</v>
      </c>
      <c r="AI82" s="89"/>
      <c r="AJ82" s="81"/>
      <c r="AK82" s="81" t="s">
        <v>1805</v>
      </c>
      <c r="AL82" s="86">
        <v>44971</v>
      </c>
      <c r="AM82" s="81" t="s">
        <v>1812</v>
      </c>
      <c r="AN82" s="86">
        <v>44958</v>
      </c>
      <c r="AO82" s="81" t="s">
        <v>1755</v>
      </c>
      <c r="AP82" s="81" t="s">
        <v>627</v>
      </c>
      <c r="AQ82" s="81" t="s">
        <v>136</v>
      </c>
      <c r="AR82" s="81" t="s">
        <v>748</v>
      </c>
      <c r="AS82" s="81" t="s">
        <v>628</v>
      </c>
      <c r="AT82" s="81" t="s">
        <v>394</v>
      </c>
      <c r="AU82" s="81" t="s">
        <v>134</v>
      </c>
      <c r="AV82" s="81" t="s">
        <v>35</v>
      </c>
      <c r="AW82" s="81" t="s">
        <v>65</v>
      </c>
      <c r="AX82" s="81" t="s">
        <v>66</v>
      </c>
      <c r="AY82" s="84">
        <v>0</v>
      </c>
      <c r="AZ82" s="84">
        <v>0</v>
      </c>
      <c r="BA82" s="84">
        <v>0</v>
      </c>
      <c r="BB82" s="84">
        <v>0</v>
      </c>
      <c r="BC82" s="84">
        <v>0</v>
      </c>
    </row>
    <row r="83" spans="1:55" x14ac:dyDescent="0.3">
      <c r="A83" s="81" t="s">
        <v>609</v>
      </c>
      <c r="B83" s="81" t="s">
        <v>610</v>
      </c>
      <c r="C83" s="81" t="s">
        <v>611</v>
      </c>
      <c r="D83" s="81" t="s">
        <v>612</v>
      </c>
      <c r="E83" s="81" t="s">
        <v>613</v>
      </c>
      <c r="F83" s="81" t="s">
        <v>614</v>
      </c>
      <c r="G83" s="81" t="s">
        <v>702</v>
      </c>
      <c r="H83" s="81" t="s">
        <v>57</v>
      </c>
      <c r="I83" s="81" t="s">
        <v>703</v>
      </c>
      <c r="J83" s="81" t="s">
        <v>58</v>
      </c>
      <c r="K83" s="81" t="s">
        <v>704</v>
      </c>
      <c r="L83" s="81" t="s">
        <v>59</v>
      </c>
      <c r="M83" s="81" t="s">
        <v>740</v>
      </c>
      <c r="N83" s="81" t="s">
        <v>130</v>
      </c>
      <c r="O83" s="81" t="s">
        <v>741</v>
      </c>
      <c r="P83" s="81" t="s">
        <v>131</v>
      </c>
      <c r="Q83" s="81" t="s">
        <v>742</v>
      </c>
      <c r="R83" s="81" t="s">
        <v>132</v>
      </c>
      <c r="S83" s="81" t="s">
        <v>327</v>
      </c>
      <c r="T83" s="81" t="s">
        <v>133</v>
      </c>
      <c r="U83" s="81" t="s">
        <v>1813</v>
      </c>
      <c r="V83" s="81" t="s">
        <v>1814</v>
      </c>
      <c r="W83" s="81" t="s">
        <v>1815</v>
      </c>
      <c r="X83" s="84">
        <v>17850000</v>
      </c>
      <c r="Y83" s="85"/>
      <c r="Z83" s="86"/>
      <c r="AA83" s="81"/>
      <c r="AB83" s="86"/>
      <c r="AC83" s="81"/>
      <c r="AD83" s="81" t="s">
        <v>1964</v>
      </c>
      <c r="AE83" s="81" t="s">
        <v>1944</v>
      </c>
      <c r="AF83" s="81" t="s">
        <v>1816</v>
      </c>
      <c r="AG83" s="87" t="s">
        <v>1817</v>
      </c>
      <c r="AH83" s="88" t="s">
        <v>1749</v>
      </c>
      <c r="AI83" s="89"/>
      <c r="AJ83" s="81"/>
      <c r="AK83" s="81" t="s">
        <v>1808</v>
      </c>
      <c r="AL83" s="86">
        <v>44971</v>
      </c>
      <c r="AM83" s="81" t="s">
        <v>1818</v>
      </c>
      <c r="AN83" s="86">
        <v>44964</v>
      </c>
      <c r="AO83" s="81" t="s">
        <v>1755</v>
      </c>
      <c r="AP83" s="81" t="s">
        <v>627</v>
      </c>
      <c r="AQ83" s="81" t="s">
        <v>136</v>
      </c>
      <c r="AR83" s="81" t="s">
        <v>748</v>
      </c>
      <c r="AS83" s="81" t="s">
        <v>628</v>
      </c>
      <c r="AT83" s="81" t="s">
        <v>394</v>
      </c>
      <c r="AU83" s="81" t="s">
        <v>134</v>
      </c>
      <c r="AV83" s="81" t="s">
        <v>35</v>
      </c>
      <c r="AW83" s="81" t="s">
        <v>65</v>
      </c>
      <c r="AX83" s="81" t="s">
        <v>66</v>
      </c>
      <c r="AY83" s="84">
        <v>1768919</v>
      </c>
      <c r="AZ83" s="84">
        <v>0</v>
      </c>
      <c r="BA83" s="84">
        <v>0</v>
      </c>
      <c r="BB83" s="84">
        <v>321622</v>
      </c>
      <c r="BC83" s="84">
        <v>0</v>
      </c>
    </row>
    <row r="84" spans="1:55" x14ac:dyDescent="0.3">
      <c r="A84" s="81" t="s">
        <v>609</v>
      </c>
      <c r="B84" s="81" t="s">
        <v>610</v>
      </c>
      <c r="C84" s="81" t="s">
        <v>611</v>
      </c>
      <c r="D84" s="81" t="s">
        <v>612</v>
      </c>
      <c r="E84" s="81" t="s">
        <v>613</v>
      </c>
      <c r="F84" s="81" t="s">
        <v>614</v>
      </c>
      <c r="G84" s="81" t="s">
        <v>702</v>
      </c>
      <c r="H84" s="81" t="s">
        <v>57</v>
      </c>
      <c r="I84" s="81" t="s">
        <v>703</v>
      </c>
      <c r="J84" s="81" t="s">
        <v>58</v>
      </c>
      <c r="K84" s="81" t="s">
        <v>704</v>
      </c>
      <c r="L84" s="81" t="s">
        <v>59</v>
      </c>
      <c r="M84" s="81" t="s">
        <v>740</v>
      </c>
      <c r="N84" s="81" t="s">
        <v>130</v>
      </c>
      <c r="O84" s="81" t="s">
        <v>741</v>
      </c>
      <c r="P84" s="81" t="s">
        <v>131</v>
      </c>
      <c r="Q84" s="81" t="s">
        <v>742</v>
      </c>
      <c r="R84" s="81" t="s">
        <v>132</v>
      </c>
      <c r="S84" s="81" t="s">
        <v>1291</v>
      </c>
      <c r="T84" s="81" t="s">
        <v>1292</v>
      </c>
      <c r="U84" s="81" t="s">
        <v>1819</v>
      </c>
      <c r="V84" s="81" t="s">
        <v>1820</v>
      </c>
      <c r="W84" s="81" t="s">
        <v>1821</v>
      </c>
      <c r="X84" s="84">
        <v>4076000</v>
      </c>
      <c r="Y84" s="85"/>
      <c r="Z84" s="86"/>
      <c r="AA84" s="81"/>
      <c r="AB84" s="86"/>
      <c r="AC84" s="81"/>
      <c r="AD84" s="81" t="s">
        <v>1965</v>
      </c>
      <c r="AE84" s="81" t="s">
        <v>1944</v>
      </c>
      <c r="AF84" s="81" t="s">
        <v>1822</v>
      </c>
      <c r="AG84" s="87" t="s">
        <v>1823</v>
      </c>
      <c r="AH84" s="88" t="s">
        <v>1749</v>
      </c>
      <c r="AI84" s="89"/>
      <c r="AJ84" s="81"/>
      <c r="AK84" s="81" t="s">
        <v>1812</v>
      </c>
      <c r="AL84" s="86">
        <v>44971</v>
      </c>
      <c r="AM84" s="81" t="s">
        <v>1824</v>
      </c>
      <c r="AN84" s="86">
        <v>44965</v>
      </c>
      <c r="AO84" s="81" t="s">
        <v>1755</v>
      </c>
      <c r="AP84" s="81" t="s">
        <v>627</v>
      </c>
      <c r="AQ84" s="81" t="s">
        <v>136</v>
      </c>
      <c r="AR84" s="81" t="s">
        <v>1825</v>
      </c>
      <c r="AS84" s="81" t="s">
        <v>1826</v>
      </c>
      <c r="AT84" s="81" t="s">
        <v>394</v>
      </c>
      <c r="AU84" s="81" t="s">
        <v>1612</v>
      </c>
      <c r="AV84" s="81" t="s">
        <v>35</v>
      </c>
      <c r="AW84" s="81" t="s">
        <v>65</v>
      </c>
      <c r="AX84" s="81" t="s">
        <v>66</v>
      </c>
      <c r="AY84" s="84">
        <v>0</v>
      </c>
      <c r="AZ84" s="84">
        <v>0</v>
      </c>
      <c r="BA84" s="84">
        <v>0</v>
      </c>
      <c r="BB84" s="84">
        <v>0</v>
      </c>
      <c r="BC84" s="84">
        <v>0</v>
      </c>
    </row>
    <row r="85" spans="1:55" x14ac:dyDescent="0.3">
      <c r="A85" s="81" t="s">
        <v>609</v>
      </c>
      <c r="B85" s="81" t="s">
        <v>610</v>
      </c>
      <c r="C85" s="81" t="s">
        <v>611</v>
      </c>
      <c r="D85" s="81" t="s">
        <v>612</v>
      </c>
      <c r="E85" s="81" t="s">
        <v>613</v>
      </c>
      <c r="F85" s="81" t="s">
        <v>614</v>
      </c>
      <c r="G85" s="81" t="s">
        <v>702</v>
      </c>
      <c r="H85" s="81" t="s">
        <v>57</v>
      </c>
      <c r="I85" s="81" t="s">
        <v>703</v>
      </c>
      <c r="J85" s="81" t="s">
        <v>58</v>
      </c>
      <c r="K85" s="81" t="s">
        <v>704</v>
      </c>
      <c r="L85" s="81" t="s">
        <v>59</v>
      </c>
      <c r="M85" s="81" t="s">
        <v>740</v>
      </c>
      <c r="N85" s="81" t="s">
        <v>130</v>
      </c>
      <c r="O85" s="81" t="s">
        <v>741</v>
      </c>
      <c r="P85" s="81" t="s">
        <v>131</v>
      </c>
      <c r="Q85" s="81" t="s">
        <v>742</v>
      </c>
      <c r="R85" s="81" t="s">
        <v>132</v>
      </c>
      <c r="S85" s="81" t="s">
        <v>1291</v>
      </c>
      <c r="T85" s="81" t="s">
        <v>1292</v>
      </c>
      <c r="U85" s="81" t="s">
        <v>1819</v>
      </c>
      <c r="V85" s="81" t="s">
        <v>1820</v>
      </c>
      <c r="W85" s="81" t="s">
        <v>1827</v>
      </c>
      <c r="X85" s="84">
        <v>2279500</v>
      </c>
      <c r="Y85" s="85"/>
      <c r="Z85" s="86"/>
      <c r="AA85" s="81"/>
      <c r="AB85" s="86"/>
      <c r="AC85" s="81"/>
      <c r="AD85" s="81" t="s">
        <v>1966</v>
      </c>
      <c r="AE85" s="81" t="s">
        <v>1944</v>
      </c>
      <c r="AF85" s="81" t="s">
        <v>1828</v>
      </c>
      <c r="AG85" s="87" t="s">
        <v>1823</v>
      </c>
      <c r="AH85" s="88" t="s">
        <v>1749</v>
      </c>
      <c r="AI85" s="89"/>
      <c r="AJ85" s="81"/>
      <c r="AK85" s="81" t="s">
        <v>1818</v>
      </c>
      <c r="AL85" s="86">
        <v>44971</v>
      </c>
      <c r="AM85" s="81" t="s">
        <v>1829</v>
      </c>
      <c r="AN85" s="86">
        <v>44965</v>
      </c>
      <c r="AO85" s="81" t="s">
        <v>1755</v>
      </c>
      <c r="AP85" s="81" t="s">
        <v>627</v>
      </c>
      <c r="AQ85" s="81" t="s">
        <v>136</v>
      </c>
      <c r="AR85" s="81" t="s">
        <v>1825</v>
      </c>
      <c r="AS85" s="81" t="s">
        <v>1826</v>
      </c>
      <c r="AT85" s="81" t="s">
        <v>394</v>
      </c>
      <c r="AU85" s="81" t="s">
        <v>1612</v>
      </c>
      <c r="AV85" s="81" t="s">
        <v>35</v>
      </c>
      <c r="AW85" s="81" t="s">
        <v>65</v>
      </c>
      <c r="AX85" s="81" t="s">
        <v>66</v>
      </c>
      <c r="AY85" s="84">
        <v>0</v>
      </c>
      <c r="AZ85" s="84">
        <v>0</v>
      </c>
      <c r="BA85" s="84">
        <v>0</v>
      </c>
      <c r="BB85" s="84">
        <v>0</v>
      </c>
      <c r="BC85" s="84">
        <v>0</v>
      </c>
    </row>
    <row r="86" spans="1:55" x14ac:dyDescent="0.3">
      <c r="A86" s="81" t="s">
        <v>609</v>
      </c>
      <c r="B86" s="81" t="s">
        <v>610</v>
      </c>
      <c r="C86" s="81" t="s">
        <v>611</v>
      </c>
      <c r="D86" s="81" t="s">
        <v>612</v>
      </c>
      <c r="E86" s="81" t="s">
        <v>613</v>
      </c>
      <c r="F86" s="81" t="s">
        <v>614</v>
      </c>
      <c r="G86" s="81" t="s">
        <v>702</v>
      </c>
      <c r="H86" s="81" t="s">
        <v>57</v>
      </c>
      <c r="I86" s="81" t="s">
        <v>703</v>
      </c>
      <c r="J86" s="81" t="s">
        <v>58</v>
      </c>
      <c r="K86" s="81" t="s">
        <v>704</v>
      </c>
      <c r="L86" s="81" t="s">
        <v>59</v>
      </c>
      <c r="M86" s="81" t="s">
        <v>740</v>
      </c>
      <c r="N86" s="81" t="s">
        <v>130</v>
      </c>
      <c r="O86" s="81" t="s">
        <v>741</v>
      </c>
      <c r="P86" s="81" t="s">
        <v>131</v>
      </c>
      <c r="Q86" s="81" t="s">
        <v>742</v>
      </c>
      <c r="R86" s="81" t="s">
        <v>132</v>
      </c>
      <c r="S86" s="81" t="s">
        <v>1291</v>
      </c>
      <c r="T86" s="81" t="s">
        <v>1292</v>
      </c>
      <c r="U86" s="81" t="s">
        <v>1819</v>
      </c>
      <c r="V86" s="81" t="s">
        <v>1820</v>
      </c>
      <c r="W86" s="81" t="s">
        <v>1830</v>
      </c>
      <c r="X86" s="84">
        <v>3506050</v>
      </c>
      <c r="Y86" s="85"/>
      <c r="Z86" s="86"/>
      <c r="AA86" s="81"/>
      <c r="AB86" s="86"/>
      <c r="AC86" s="81"/>
      <c r="AD86" s="81" t="s">
        <v>1967</v>
      </c>
      <c r="AE86" s="81" t="s">
        <v>1944</v>
      </c>
      <c r="AF86" s="81" t="s">
        <v>1831</v>
      </c>
      <c r="AG86" s="87" t="s">
        <v>1823</v>
      </c>
      <c r="AH86" s="88" t="s">
        <v>1749</v>
      </c>
      <c r="AI86" s="89"/>
      <c r="AJ86" s="81"/>
      <c r="AK86" s="81" t="s">
        <v>1829</v>
      </c>
      <c r="AL86" s="86">
        <v>44971</v>
      </c>
      <c r="AM86" s="81" t="s">
        <v>1832</v>
      </c>
      <c r="AN86" s="86">
        <v>44965</v>
      </c>
      <c r="AO86" s="81" t="s">
        <v>1833</v>
      </c>
      <c r="AP86" s="81" t="s">
        <v>627</v>
      </c>
      <c r="AQ86" s="81" t="s">
        <v>136</v>
      </c>
      <c r="AR86" s="81" t="s">
        <v>1825</v>
      </c>
      <c r="AS86" s="81" t="s">
        <v>1826</v>
      </c>
      <c r="AT86" s="81" t="s">
        <v>394</v>
      </c>
      <c r="AU86" s="81" t="s">
        <v>1612</v>
      </c>
      <c r="AV86" s="81" t="s">
        <v>35</v>
      </c>
      <c r="AW86" s="81" t="s">
        <v>65</v>
      </c>
      <c r="AX86" s="81" t="s">
        <v>66</v>
      </c>
      <c r="AY86" s="84">
        <v>0</v>
      </c>
      <c r="AZ86" s="84">
        <v>0</v>
      </c>
      <c r="BA86" s="84">
        <v>0</v>
      </c>
      <c r="BB86" s="84">
        <v>0</v>
      </c>
      <c r="BC86" s="84">
        <v>0</v>
      </c>
    </row>
    <row r="87" spans="1:55" x14ac:dyDescent="0.3">
      <c r="A87" s="81" t="s">
        <v>609</v>
      </c>
      <c r="B87" s="81" t="s">
        <v>610</v>
      </c>
      <c r="C87" s="81" t="s">
        <v>611</v>
      </c>
      <c r="D87" s="81" t="s">
        <v>612</v>
      </c>
      <c r="E87" s="81" t="s">
        <v>613</v>
      </c>
      <c r="F87" s="81" t="s">
        <v>614</v>
      </c>
      <c r="G87" s="81" t="s">
        <v>702</v>
      </c>
      <c r="H87" s="81" t="s">
        <v>57</v>
      </c>
      <c r="I87" s="81" t="s">
        <v>703</v>
      </c>
      <c r="J87" s="81" t="s">
        <v>58</v>
      </c>
      <c r="K87" s="81" t="s">
        <v>704</v>
      </c>
      <c r="L87" s="81" t="s">
        <v>59</v>
      </c>
      <c r="M87" s="81" t="s">
        <v>740</v>
      </c>
      <c r="N87" s="81" t="s">
        <v>130</v>
      </c>
      <c r="O87" s="81" t="s">
        <v>741</v>
      </c>
      <c r="P87" s="81" t="s">
        <v>131</v>
      </c>
      <c r="Q87" s="81" t="s">
        <v>742</v>
      </c>
      <c r="R87" s="81" t="s">
        <v>132</v>
      </c>
      <c r="S87" s="81" t="s">
        <v>286</v>
      </c>
      <c r="T87" s="81" t="s">
        <v>99</v>
      </c>
      <c r="U87" s="81" t="s">
        <v>90</v>
      </c>
      <c r="V87" s="81" t="s">
        <v>1834</v>
      </c>
      <c r="W87" s="81" t="s">
        <v>1835</v>
      </c>
      <c r="X87" s="84">
        <v>995000</v>
      </c>
      <c r="Y87" s="85"/>
      <c r="Z87" s="86"/>
      <c r="AA87" s="81"/>
      <c r="AB87" s="86"/>
      <c r="AC87" s="81"/>
      <c r="AD87" s="81" t="s">
        <v>1968</v>
      </c>
      <c r="AE87" s="81" t="s">
        <v>1944</v>
      </c>
      <c r="AF87" s="81" t="s">
        <v>1836</v>
      </c>
      <c r="AG87" s="87" t="s">
        <v>652</v>
      </c>
      <c r="AH87" s="88" t="s">
        <v>1749</v>
      </c>
      <c r="AI87" s="89"/>
      <c r="AJ87" s="81"/>
      <c r="AK87" s="81" t="s">
        <v>1870</v>
      </c>
      <c r="AL87" s="86">
        <v>44971</v>
      </c>
      <c r="AM87" s="81" t="s">
        <v>1837</v>
      </c>
      <c r="AN87" s="86">
        <v>44935</v>
      </c>
      <c r="AO87" s="81" t="s">
        <v>1755</v>
      </c>
      <c r="AP87" s="81" t="s">
        <v>627</v>
      </c>
      <c r="AQ87" s="81" t="s">
        <v>136</v>
      </c>
      <c r="AR87" s="81" t="s">
        <v>773</v>
      </c>
      <c r="AS87" s="81" t="s">
        <v>628</v>
      </c>
      <c r="AT87" s="81" t="s">
        <v>394</v>
      </c>
      <c r="AU87" s="81" t="s">
        <v>141</v>
      </c>
      <c r="AV87" s="81" t="s">
        <v>35</v>
      </c>
      <c r="AW87" s="81" t="s">
        <v>65</v>
      </c>
      <c r="AX87" s="81" t="s">
        <v>66</v>
      </c>
      <c r="AY87" s="84">
        <v>0</v>
      </c>
      <c r="AZ87" s="84">
        <v>0</v>
      </c>
      <c r="BA87" s="84">
        <v>0</v>
      </c>
      <c r="BB87" s="84">
        <v>0</v>
      </c>
      <c r="BC87" s="84">
        <v>0</v>
      </c>
    </row>
    <row r="88" spans="1:55" x14ac:dyDescent="0.3">
      <c r="A88" s="81" t="s">
        <v>609</v>
      </c>
      <c r="B88" s="81" t="s">
        <v>610</v>
      </c>
      <c r="C88" s="81" t="s">
        <v>611</v>
      </c>
      <c r="D88" s="81" t="s">
        <v>612</v>
      </c>
      <c r="E88" s="81" t="s">
        <v>613</v>
      </c>
      <c r="F88" s="81" t="s">
        <v>614</v>
      </c>
      <c r="G88" s="81" t="s">
        <v>702</v>
      </c>
      <c r="H88" s="81" t="s">
        <v>57</v>
      </c>
      <c r="I88" s="81" t="s">
        <v>703</v>
      </c>
      <c r="J88" s="81" t="s">
        <v>58</v>
      </c>
      <c r="K88" s="81" t="s">
        <v>704</v>
      </c>
      <c r="L88" s="81" t="s">
        <v>59</v>
      </c>
      <c r="M88" s="81" t="s">
        <v>740</v>
      </c>
      <c r="N88" s="81" t="s">
        <v>130</v>
      </c>
      <c r="O88" s="81" t="s">
        <v>741</v>
      </c>
      <c r="P88" s="81" t="s">
        <v>131</v>
      </c>
      <c r="Q88" s="81" t="s">
        <v>742</v>
      </c>
      <c r="R88" s="81" t="s">
        <v>132</v>
      </c>
      <c r="S88" s="81" t="s">
        <v>286</v>
      </c>
      <c r="T88" s="81" t="s">
        <v>99</v>
      </c>
      <c r="U88" s="81" t="s">
        <v>90</v>
      </c>
      <c r="V88" s="81" t="s">
        <v>1834</v>
      </c>
      <c r="W88" s="81" t="s">
        <v>1838</v>
      </c>
      <c r="X88" s="84">
        <v>997000</v>
      </c>
      <c r="Y88" s="85"/>
      <c r="Z88" s="86"/>
      <c r="AA88" s="81"/>
      <c r="AB88" s="86"/>
      <c r="AC88" s="81"/>
      <c r="AD88" s="81" t="s">
        <v>1969</v>
      </c>
      <c r="AE88" s="81" t="s">
        <v>1944</v>
      </c>
      <c r="AF88" s="81" t="s">
        <v>1839</v>
      </c>
      <c r="AG88" s="87" t="s">
        <v>652</v>
      </c>
      <c r="AH88" s="88" t="s">
        <v>1749</v>
      </c>
      <c r="AI88" s="89"/>
      <c r="AJ88" s="81"/>
      <c r="AK88" s="81" t="s">
        <v>1881</v>
      </c>
      <c r="AL88" s="86">
        <v>44971</v>
      </c>
      <c r="AM88" s="81" t="s">
        <v>1840</v>
      </c>
      <c r="AN88" s="86">
        <v>44935</v>
      </c>
      <c r="AO88" s="81" t="s">
        <v>1833</v>
      </c>
      <c r="AP88" s="81" t="s">
        <v>627</v>
      </c>
      <c r="AQ88" s="81" t="s">
        <v>136</v>
      </c>
      <c r="AR88" s="81" t="s">
        <v>773</v>
      </c>
      <c r="AS88" s="81" t="s">
        <v>628</v>
      </c>
      <c r="AT88" s="81" t="s">
        <v>394</v>
      </c>
      <c r="AU88" s="81" t="s">
        <v>141</v>
      </c>
      <c r="AV88" s="81" t="s">
        <v>35</v>
      </c>
      <c r="AW88" s="81" t="s">
        <v>65</v>
      </c>
      <c r="AX88" s="81" t="s">
        <v>66</v>
      </c>
      <c r="AY88" s="84">
        <v>0</v>
      </c>
      <c r="AZ88" s="84">
        <v>0</v>
      </c>
      <c r="BA88" s="84">
        <v>0</v>
      </c>
      <c r="BB88" s="84">
        <v>0</v>
      </c>
      <c r="BC88" s="84">
        <v>0</v>
      </c>
    </row>
    <row r="89" spans="1:55" x14ac:dyDescent="0.3">
      <c r="A89" s="81" t="s">
        <v>609</v>
      </c>
      <c r="B89" s="81" t="s">
        <v>610</v>
      </c>
      <c r="C89" s="81" t="s">
        <v>611</v>
      </c>
      <c r="D89" s="81" t="s">
        <v>612</v>
      </c>
      <c r="E89" s="81" t="s">
        <v>613</v>
      </c>
      <c r="F89" s="81" t="s">
        <v>614</v>
      </c>
      <c r="G89" s="81" t="s">
        <v>702</v>
      </c>
      <c r="H89" s="81" t="s">
        <v>57</v>
      </c>
      <c r="I89" s="81" t="s">
        <v>703</v>
      </c>
      <c r="J89" s="81" t="s">
        <v>58</v>
      </c>
      <c r="K89" s="81" t="s">
        <v>704</v>
      </c>
      <c r="L89" s="81" t="s">
        <v>59</v>
      </c>
      <c r="M89" s="81" t="s">
        <v>740</v>
      </c>
      <c r="N89" s="81" t="s">
        <v>130</v>
      </c>
      <c r="O89" s="81" t="s">
        <v>741</v>
      </c>
      <c r="P89" s="81" t="s">
        <v>131</v>
      </c>
      <c r="Q89" s="81" t="s">
        <v>742</v>
      </c>
      <c r="R89" s="81" t="s">
        <v>132</v>
      </c>
      <c r="S89" s="81" t="s">
        <v>286</v>
      </c>
      <c r="T89" s="81" t="s">
        <v>99</v>
      </c>
      <c r="U89" s="81" t="s">
        <v>90</v>
      </c>
      <c r="V89" s="81" t="s">
        <v>1834</v>
      </c>
      <c r="W89" s="81" t="s">
        <v>1841</v>
      </c>
      <c r="X89" s="84">
        <v>996000</v>
      </c>
      <c r="Y89" s="85"/>
      <c r="Z89" s="86"/>
      <c r="AA89" s="81"/>
      <c r="AB89" s="86"/>
      <c r="AC89" s="81"/>
      <c r="AD89" s="81" t="s">
        <v>1970</v>
      </c>
      <c r="AE89" s="81" t="s">
        <v>1944</v>
      </c>
      <c r="AF89" s="81" t="s">
        <v>1842</v>
      </c>
      <c r="AG89" s="87" t="s">
        <v>652</v>
      </c>
      <c r="AH89" s="88" t="s">
        <v>1749</v>
      </c>
      <c r="AI89" s="89"/>
      <c r="AJ89" s="81"/>
      <c r="AK89" s="81" t="s">
        <v>1837</v>
      </c>
      <c r="AL89" s="86">
        <v>44971</v>
      </c>
      <c r="AM89" s="81" t="s">
        <v>1843</v>
      </c>
      <c r="AN89" s="86">
        <v>44935</v>
      </c>
      <c r="AO89" s="81" t="s">
        <v>1833</v>
      </c>
      <c r="AP89" s="81" t="s">
        <v>627</v>
      </c>
      <c r="AQ89" s="81" t="s">
        <v>136</v>
      </c>
      <c r="AR89" s="81" t="s">
        <v>773</v>
      </c>
      <c r="AS89" s="81" t="s">
        <v>628</v>
      </c>
      <c r="AT89" s="81" t="s">
        <v>394</v>
      </c>
      <c r="AU89" s="81" t="s">
        <v>141</v>
      </c>
      <c r="AV89" s="81" t="s">
        <v>35</v>
      </c>
      <c r="AW89" s="81" t="s">
        <v>65</v>
      </c>
      <c r="AX89" s="81" t="s">
        <v>66</v>
      </c>
      <c r="AY89" s="84">
        <v>0</v>
      </c>
      <c r="AZ89" s="84">
        <v>0</v>
      </c>
      <c r="BA89" s="84">
        <v>0</v>
      </c>
      <c r="BB89" s="84">
        <v>0</v>
      </c>
      <c r="BC89" s="84">
        <v>0</v>
      </c>
    </row>
    <row r="90" spans="1:55" x14ac:dyDescent="0.3">
      <c r="A90" s="81" t="s">
        <v>609</v>
      </c>
      <c r="B90" s="81" t="s">
        <v>610</v>
      </c>
      <c r="C90" s="81" t="s">
        <v>611</v>
      </c>
      <c r="D90" s="81" t="s">
        <v>612</v>
      </c>
      <c r="E90" s="81" t="s">
        <v>613</v>
      </c>
      <c r="F90" s="81" t="s">
        <v>614</v>
      </c>
      <c r="G90" s="81" t="s">
        <v>702</v>
      </c>
      <c r="H90" s="81" t="s">
        <v>57</v>
      </c>
      <c r="I90" s="81" t="s">
        <v>703</v>
      </c>
      <c r="J90" s="81" t="s">
        <v>58</v>
      </c>
      <c r="K90" s="81" t="s">
        <v>704</v>
      </c>
      <c r="L90" s="81" t="s">
        <v>59</v>
      </c>
      <c r="M90" s="81" t="s">
        <v>740</v>
      </c>
      <c r="N90" s="81" t="s">
        <v>130</v>
      </c>
      <c r="O90" s="81" t="s">
        <v>741</v>
      </c>
      <c r="P90" s="81" t="s">
        <v>131</v>
      </c>
      <c r="Q90" s="81" t="s">
        <v>742</v>
      </c>
      <c r="R90" s="81" t="s">
        <v>132</v>
      </c>
      <c r="S90" s="81" t="s">
        <v>286</v>
      </c>
      <c r="T90" s="81" t="s">
        <v>99</v>
      </c>
      <c r="U90" s="81" t="s">
        <v>90</v>
      </c>
      <c r="V90" s="81" t="s">
        <v>1834</v>
      </c>
      <c r="W90" s="81" t="s">
        <v>1844</v>
      </c>
      <c r="X90" s="84">
        <v>995000</v>
      </c>
      <c r="Y90" s="85"/>
      <c r="Z90" s="86"/>
      <c r="AA90" s="81"/>
      <c r="AB90" s="86"/>
      <c r="AC90" s="81"/>
      <c r="AD90" s="81" t="s">
        <v>1971</v>
      </c>
      <c r="AE90" s="81" t="s">
        <v>1944</v>
      </c>
      <c r="AF90" s="81" t="s">
        <v>1845</v>
      </c>
      <c r="AG90" s="87" t="s">
        <v>652</v>
      </c>
      <c r="AH90" s="88" t="s">
        <v>1749</v>
      </c>
      <c r="AI90" s="89"/>
      <c r="AJ90" s="81"/>
      <c r="AK90" s="81" t="s">
        <v>1840</v>
      </c>
      <c r="AL90" s="86">
        <v>44971</v>
      </c>
      <c r="AM90" s="81" t="s">
        <v>1846</v>
      </c>
      <c r="AN90" s="86">
        <v>44935</v>
      </c>
      <c r="AO90" s="81" t="s">
        <v>1833</v>
      </c>
      <c r="AP90" s="81" t="s">
        <v>627</v>
      </c>
      <c r="AQ90" s="81" t="s">
        <v>136</v>
      </c>
      <c r="AR90" s="81" t="s">
        <v>773</v>
      </c>
      <c r="AS90" s="81" t="s">
        <v>628</v>
      </c>
      <c r="AT90" s="81" t="s">
        <v>394</v>
      </c>
      <c r="AU90" s="81" t="s">
        <v>141</v>
      </c>
      <c r="AV90" s="81" t="s">
        <v>35</v>
      </c>
      <c r="AW90" s="81" t="s">
        <v>65</v>
      </c>
      <c r="AX90" s="81" t="s">
        <v>66</v>
      </c>
      <c r="AY90" s="84">
        <v>0</v>
      </c>
      <c r="AZ90" s="84">
        <v>0</v>
      </c>
      <c r="BA90" s="84">
        <v>0</v>
      </c>
      <c r="BB90" s="84">
        <v>0</v>
      </c>
      <c r="BC90" s="84">
        <v>0</v>
      </c>
    </row>
    <row r="91" spans="1:55" x14ac:dyDescent="0.3">
      <c r="A91" s="81" t="s">
        <v>609</v>
      </c>
      <c r="B91" s="81" t="s">
        <v>610</v>
      </c>
      <c r="C91" s="81" t="s">
        <v>611</v>
      </c>
      <c r="D91" s="81" t="s">
        <v>612</v>
      </c>
      <c r="E91" s="81" t="s">
        <v>613</v>
      </c>
      <c r="F91" s="81" t="s">
        <v>614</v>
      </c>
      <c r="G91" s="81" t="s">
        <v>702</v>
      </c>
      <c r="H91" s="81" t="s">
        <v>57</v>
      </c>
      <c r="I91" s="81" t="s">
        <v>703</v>
      </c>
      <c r="J91" s="81" t="s">
        <v>58</v>
      </c>
      <c r="K91" s="81" t="s">
        <v>704</v>
      </c>
      <c r="L91" s="81" t="s">
        <v>59</v>
      </c>
      <c r="M91" s="81" t="s">
        <v>740</v>
      </c>
      <c r="N91" s="81" t="s">
        <v>130</v>
      </c>
      <c r="O91" s="81" t="s">
        <v>741</v>
      </c>
      <c r="P91" s="81" t="s">
        <v>131</v>
      </c>
      <c r="Q91" s="81" t="s">
        <v>742</v>
      </c>
      <c r="R91" s="81" t="s">
        <v>132</v>
      </c>
      <c r="S91" s="81" t="s">
        <v>286</v>
      </c>
      <c r="T91" s="81" t="s">
        <v>99</v>
      </c>
      <c r="U91" s="81" t="s">
        <v>91</v>
      </c>
      <c r="V91" s="81" t="s">
        <v>1847</v>
      </c>
      <c r="W91" s="81" t="s">
        <v>1848</v>
      </c>
      <c r="X91" s="84">
        <v>1490000</v>
      </c>
      <c r="Y91" s="85"/>
      <c r="Z91" s="86"/>
      <c r="AA91" s="81"/>
      <c r="AB91" s="86"/>
      <c r="AC91" s="81"/>
      <c r="AD91" s="81" t="s">
        <v>1972</v>
      </c>
      <c r="AE91" s="81" t="s">
        <v>1944</v>
      </c>
      <c r="AF91" s="81" t="s">
        <v>1849</v>
      </c>
      <c r="AG91" s="87" t="s">
        <v>652</v>
      </c>
      <c r="AH91" s="88" t="s">
        <v>1749</v>
      </c>
      <c r="AI91" s="89"/>
      <c r="AJ91" s="81"/>
      <c r="AK91" s="81" t="s">
        <v>1843</v>
      </c>
      <c r="AL91" s="86">
        <v>44971</v>
      </c>
      <c r="AM91" s="81" t="s">
        <v>1850</v>
      </c>
      <c r="AN91" s="86">
        <v>44935</v>
      </c>
      <c r="AO91" s="81" t="s">
        <v>1833</v>
      </c>
      <c r="AP91" s="81" t="s">
        <v>627</v>
      </c>
      <c r="AQ91" s="81" t="s">
        <v>136</v>
      </c>
      <c r="AR91" s="81" t="s">
        <v>773</v>
      </c>
      <c r="AS91" s="81" t="s">
        <v>628</v>
      </c>
      <c r="AT91" s="81" t="s">
        <v>394</v>
      </c>
      <c r="AU91" s="81" t="s">
        <v>141</v>
      </c>
      <c r="AV91" s="81" t="s">
        <v>35</v>
      </c>
      <c r="AW91" s="81" t="s">
        <v>65</v>
      </c>
      <c r="AX91" s="81" t="s">
        <v>66</v>
      </c>
      <c r="AY91" s="84">
        <v>0</v>
      </c>
      <c r="AZ91" s="84">
        <v>0</v>
      </c>
      <c r="BA91" s="84">
        <v>0</v>
      </c>
      <c r="BB91" s="84">
        <v>0</v>
      </c>
      <c r="BC91" s="84">
        <v>0</v>
      </c>
    </row>
    <row r="92" spans="1:55" x14ac:dyDescent="0.3">
      <c r="A92" s="81" t="s">
        <v>609</v>
      </c>
      <c r="B92" s="81" t="s">
        <v>610</v>
      </c>
      <c r="C92" s="81" t="s">
        <v>611</v>
      </c>
      <c r="D92" s="81" t="s">
        <v>612</v>
      </c>
      <c r="E92" s="81" t="s">
        <v>613</v>
      </c>
      <c r="F92" s="81" t="s">
        <v>614</v>
      </c>
      <c r="G92" s="81" t="s">
        <v>702</v>
      </c>
      <c r="H92" s="81" t="s">
        <v>57</v>
      </c>
      <c r="I92" s="81" t="s">
        <v>703</v>
      </c>
      <c r="J92" s="81" t="s">
        <v>58</v>
      </c>
      <c r="K92" s="81" t="s">
        <v>704</v>
      </c>
      <c r="L92" s="81" t="s">
        <v>59</v>
      </c>
      <c r="M92" s="81" t="s">
        <v>740</v>
      </c>
      <c r="N92" s="81" t="s">
        <v>130</v>
      </c>
      <c r="O92" s="81" t="s">
        <v>741</v>
      </c>
      <c r="P92" s="81" t="s">
        <v>131</v>
      </c>
      <c r="Q92" s="81" t="s">
        <v>742</v>
      </c>
      <c r="R92" s="81" t="s">
        <v>132</v>
      </c>
      <c r="S92" s="81" t="s">
        <v>286</v>
      </c>
      <c r="T92" s="81" t="s">
        <v>99</v>
      </c>
      <c r="U92" s="81" t="s">
        <v>91</v>
      </c>
      <c r="V92" s="81" t="s">
        <v>1847</v>
      </c>
      <c r="W92" s="81" t="s">
        <v>1851</v>
      </c>
      <c r="X92" s="84">
        <v>1490000</v>
      </c>
      <c r="Y92" s="85"/>
      <c r="Z92" s="86"/>
      <c r="AA92" s="81"/>
      <c r="AB92" s="86"/>
      <c r="AC92" s="81"/>
      <c r="AD92" s="81" t="s">
        <v>1973</v>
      </c>
      <c r="AE92" s="81" t="s">
        <v>1944</v>
      </c>
      <c r="AF92" s="81" t="s">
        <v>1852</v>
      </c>
      <c r="AG92" s="87" t="s">
        <v>652</v>
      </c>
      <c r="AH92" s="88" t="s">
        <v>1749</v>
      </c>
      <c r="AI92" s="89"/>
      <c r="AJ92" s="81"/>
      <c r="AK92" s="81" t="s">
        <v>1846</v>
      </c>
      <c r="AL92" s="86">
        <v>44971</v>
      </c>
      <c r="AM92" s="81" t="s">
        <v>1853</v>
      </c>
      <c r="AN92" s="86">
        <v>44935</v>
      </c>
      <c r="AO92" s="81" t="s">
        <v>1833</v>
      </c>
      <c r="AP92" s="81" t="s">
        <v>627</v>
      </c>
      <c r="AQ92" s="81" t="s">
        <v>136</v>
      </c>
      <c r="AR92" s="81" t="s">
        <v>773</v>
      </c>
      <c r="AS92" s="81" t="s">
        <v>628</v>
      </c>
      <c r="AT92" s="81" t="s">
        <v>394</v>
      </c>
      <c r="AU92" s="81" t="s">
        <v>141</v>
      </c>
      <c r="AV92" s="81" t="s">
        <v>35</v>
      </c>
      <c r="AW92" s="81" t="s">
        <v>65</v>
      </c>
      <c r="AX92" s="81" t="s">
        <v>66</v>
      </c>
      <c r="AY92" s="84">
        <v>0</v>
      </c>
      <c r="AZ92" s="84">
        <v>0</v>
      </c>
      <c r="BA92" s="84">
        <v>0</v>
      </c>
      <c r="BB92" s="84">
        <v>0</v>
      </c>
      <c r="BC92" s="84">
        <v>0</v>
      </c>
    </row>
    <row r="93" spans="1:55" x14ac:dyDescent="0.3">
      <c r="A93" s="81" t="s">
        <v>609</v>
      </c>
      <c r="B93" s="81" t="s">
        <v>610</v>
      </c>
      <c r="C93" s="81" t="s">
        <v>611</v>
      </c>
      <c r="D93" s="81" t="s">
        <v>612</v>
      </c>
      <c r="E93" s="81" t="s">
        <v>613</v>
      </c>
      <c r="F93" s="81" t="s">
        <v>614</v>
      </c>
      <c r="G93" s="81" t="s">
        <v>702</v>
      </c>
      <c r="H93" s="81" t="s">
        <v>57</v>
      </c>
      <c r="I93" s="81" t="s">
        <v>703</v>
      </c>
      <c r="J93" s="81" t="s">
        <v>58</v>
      </c>
      <c r="K93" s="81" t="s">
        <v>704</v>
      </c>
      <c r="L93" s="81" t="s">
        <v>59</v>
      </c>
      <c r="M93" s="81" t="s">
        <v>740</v>
      </c>
      <c r="N93" s="81" t="s">
        <v>130</v>
      </c>
      <c r="O93" s="81" t="s">
        <v>741</v>
      </c>
      <c r="P93" s="81" t="s">
        <v>131</v>
      </c>
      <c r="Q93" s="81" t="s">
        <v>742</v>
      </c>
      <c r="R93" s="81" t="s">
        <v>132</v>
      </c>
      <c r="S93" s="81" t="s">
        <v>286</v>
      </c>
      <c r="T93" s="81" t="s">
        <v>99</v>
      </c>
      <c r="U93" s="81" t="s">
        <v>91</v>
      </c>
      <c r="V93" s="81" t="s">
        <v>1847</v>
      </c>
      <c r="W93" s="81" t="s">
        <v>1854</v>
      </c>
      <c r="X93" s="84">
        <v>1485000</v>
      </c>
      <c r="Y93" s="85"/>
      <c r="Z93" s="86"/>
      <c r="AA93" s="81"/>
      <c r="AB93" s="86"/>
      <c r="AC93" s="81"/>
      <c r="AD93" s="81" t="s">
        <v>1974</v>
      </c>
      <c r="AE93" s="81" t="s">
        <v>1944</v>
      </c>
      <c r="AF93" s="81" t="s">
        <v>1855</v>
      </c>
      <c r="AG93" s="87" t="s">
        <v>652</v>
      </c>
      <c r="AH93" s="88" t="s">
        <v>1749</v>
      </c>
      <c r="AI93" s="89"/>
      <c r="AJ93" s="81"/>
      <c r="AK93" s="81" t="s">
        <v>1850</v>
      </c>
      <c r="AL93" s="86">
        <v>44971</v>
      </c>
      <c r="AM93" s="81" t="s">
        <v>1856</v>
      </c>
      <c r="AN93" s="86">
        <v>44935</v>
      </c>
      <c r="AO93" s="81" t="s">
        <v>1833</v>
      </c>
      <c r="AP93" s="81" t="s">
        <v>627</v>
      </c>
      <c r="AQ93" s="81" t="s">
        <v>136</v>
      </c>
      <c r="AR93" s="81" t="s">
        <v>773</v>
      </c>
      <c r="AS93" s="81" t="s">
        <v>628</v>
      </c>
      <c r="AT93" s="81" t="s">
        <v>394</v>
      </c>
      <c r="AU93" s="81" t="s">
        <v>141</v>
      </c>
      <c r="AV93" s="81" t="s">
        <v>35</v>
      </c>
      <c r="AW93" s="81" t="s">
        <v>65</v>
      </c>
      <c r="AX93" s="81" t="s">
        <v>66</v>
      </c>
      <c r="AY93" s="84">
        <v>0</v>
      </c>
      <c r="AZ93" s="84">
        <v>0</v>
      </c>
      <c r="BA93" s="84">
        <v>0</v>
      </c>
      <c r="BB93" s="84">
        <v>0</v>
      </c>
      <c r="BC93" s="84">
        <v>0</v>
      </c>
    </row>
    <row r="94" spans="1:55" x14ac:dyDescent="0.3">
      <c r="A94" s="81" t="s">
        <v>609</v>
      </c>
      <c r="B94" s="81" t="s">
        <v>610</v>
      </c>
      <c r="C94" s="81" t="s">
        <v>611</v>
      </c>
      <c r="D94" s="81" t="s">
        <v>612</v>
      </c>
      <c r="E94" s="81" t="s">
        <v>613</v>
      </c>
      <c r="F94" s="81" t="s">
        <v>614</v>
      </c>
      <c r="G94" s="81" t="s">
        <v>702</v>
      </c>
      <c r="H94" s="81" t="s">
        <v>57</v>
      </c>
      <c r="I94" s="81" t="s">
        <v>703</v>
      </c>
      <c r="J94" s="81" t="s">
        <v>58</v>
      </c>
      <c r="K94" s="81" t="s">
        <v>704</v>
      </c>
      <c r="L94" s="81" t="s">
        <v>59</v>
      </c>
      <c r="M94" s="81" t="s">
        <v>740</v>
      </c>
      <c r="N94" s="81" t="s">
        <v>130</v>
      </c>
      <c r="O94" s="81" t="s">
        <v>741</v>
      </c>
      <c r="P94" s="81" t="s">
        <v>131</v>
      </c>
      <c r="Q94" s="81" t="s">
        <v>742</v>
      </c>
      <c r="R94" s="81" t="s">
        <v>132</v>
      </c>
      <c r="S94" s="81" t="s">
        <v>286</v>
      </c>
      <c r="T94" s="81" t="s">
        <v>99</v>
      </c>
      <c r="U94" s="81" t="s">
        <v>1857</v>
      </c>
      <c r="V94" s="81" t="s">
        <v>1858</v>
      </c>
      <c r="W94" s="81" t="s">
        <v>1859</v>
      </c>
      <c r="X94" s="84">
        <v>800000</v>
      </c>
      <c r="Y94" s="85"/>
      <c r="Z94" s="86"/>
      <c r="AA94" s="81"/>
      <c r="AB94" s="86"/>
      <c r="AC94" s="81"/>
      <c r="AD94" s="81" t="s">
        <v>1975</v>
      </c>
      <c r="AE94" s="81" t="s">
        <v>1944</v>
      </c>
      <c r="AF94" s="81" t="s">
        <v>1860</v>
      </c>
      <c r="AG94" s="87" t="s">
        <v>1785</v>
      </c>
      <c r="AH94" s="88" t="s">
        <v>1749</v>
      </c>
      <c r="AI94" s="89"/>
      <c r="AJ94" s="81"/>
      <c r="AK94" s="81" t="s">
        <v>1853</v>
      </c>
      <c r="AL94" s="86">
        <v>44971</v>
      </c>
      <c r="AM94" s="97" t="s">
        <v>1861</v>
      </c>
      <c r="AN94" s="86">
        <v>44963</v>
      </c>
      <c r="AO94" s="81" t="s">
        <v>1833</v>
      </c>
      <c r="AP94" s="81" t="s">
        <v>627</v>
      </c>
      <c r="AQ94" s="81" t="s">
        <v>136</v>
      </c>
      <c r="AR94" s="81" t="s">
        <v>773</v>
      </c>
      <c r="AS94" s="81" t="s">
        <v>628</v>
      </c>
      <c r="AT94" s="81" t="s">
        <v>394</v>
      </c>
      <c r="AU94" s="81" t="s">
        <v>141</v>
      </c>
      <c r="AV94" s="81" t="s">
        <v>35</v>
      </c>
      <c r="AW94" s="81" t="s">
        <v>65</v>
      </c>
      <c r="AX94" s="81" t="s">
        <v>66</v>
      </c>
      <c r="AY94" s="84">
        <v>0</v>
      </c>
      <c r="AZ94" s="84">
        <v>0</v>
      </c>
      <c r="BA94" s="84">
        <v>0</v>
      </c>
      <c r="BB94" s="84">
        <v>0</v>
      </c>
      <c r="BC94" s="84">
        <v>0</v>
      </c>
    </row>
    <row r="95" spans="1:55" x14ac:dyDescent="0.3">
      <c r="A95" s="81" t="s">
        <v>609</v>
      </c>
      <c r="B95" s="81" t="s">
        <v>610</v>
      </c>
      <c r="C95" s="81" t="s">
        <v>611</v>
      </c>
      <c r="D95" s="81" t="s">
        <v>612</v>
      </c>
      <c r="E95" s="81" t="s">
        <v>613</v>
      </c>
      <c r="F95" s="81" t="s">
        <v>614</v>
      </c>
      <c r="G95" s="81" t="s">
        <v>702</v>
      </c>
      <c r="H95" s="81" t="s">
        <v>57</v>
      </c>
      <c r="I95" s="81" t="s">
        <v>703</v>
      </c>
      <c r="J95" s="81" t="s">
        <v>58</v>
      </c>
      <c r="K95" s="81" t="s">
        <v>704</v>
      </c>
      <c r="L95" s="81" t="s">
        <v>59</v>
      </c>
      <c r="M95" s="81" t="s">
        <v>740</v>
      </c>
      <c r="N95" s="81" t="s">
        <v>130</v>
      </c>
      <c r="O95" s="81" t="s">
        <v>741</v>
      </c>
      <c r="P95" s="81" t="s">
        <v>131</v>
      </c>
      <c r="Q95" s="81" t="s">
        <v>742</v>
      </c>
      <c r="R95" s="81" t="s">
        <v>132</v>
      </c>
      <c r="S95" s="81" t="s">
        <v>286</v>
      </c>
      <c r="T95" s="81" t="s">
        <v>99</v>
      </c>
      <c r="U95" s="81" t="s">
        <v>1862</v>
      </c>
      <c r="V95" s="81" t="s">
        <v>1863</v>
      </c>
      <c r="W95" s="81" t="s">
        <v>1859</v>
      </c>
      <c r="X95" s="84">
        <v>880000</v>
      </c>
      <c r="Y95" s="85"/>
      <c r="Z95" s="86"/>
      <c r="AA95" s="81"/>
      <c r="AB95" s="86"/>
      <c r="AC95" s="81"/>
      <c r="AD95" s="81" t="s">
        <v>1975</v>
      </c>
      <c r="AE95" s="81" t="s">
        <v>1944</v>
      </c>
      <c r="AF95" s="81" t="s">
        <v>1860</v>
      </c>
      <c r="AG95" s="87" t="s">
        <v>1785</v>
      </c>
      <c r="AH95" s="88" t="s">
        <v>1749</v>
      </c>
      <c r="AI95" s="89"/>
      <c r="AJ95" s="81"/>
      <c r="AK95" s="81" t="s">
        <v>1853</v>
      </c>
      <c r="AL95" s="86">
        <v>44971</v>
      </c>
      <c r="AM95" s="81" t="s">
        <v>1861</v>
      </c>
      <c r="AN95" s="86">
        <v>44963</v>
      </c>
      <c r="AO95" s="81" t="s">
        <v>1833</v>
      </c>
      <c r="AP95" s="81" t="s">
        <v>627</v>
      </c>
      <c r="AQ95" s="81" t="s">
        <v>136</v>
      </c>
      <c r="AR95" s="81" t="s">
        <v>773</v>
      </c>
      <c r="AS95" s="81" t="s">
        <v>628</v>
      </c>
      <c r="AT95" s="81" t="s">
        <v>394</v>
      </c>
      <c r="AU95" s="81" t="s">
        <v>141</v>
      </c>
      <c r="AV95" s="81" t="s">
        <v>35</v>
      </c>
      <c r="AW95" s="81" t="s">
        <v>65</v>
      </c>
      <c r="AX95" s="81" t="s">
        <v>66</v>
      </c>
      <c r="AY95" s="84">
        <v>0</v>
      </c>
      <c r="AZ95" s="84">
        <v>0</v>
      </c>
      <c r="BA95" s="84">
        <v>0</v>
      </c>
      <c r="BB95" s="84">
        <v>0</v>
      </c>
      <c r="BC95" s="84">
        <v>0</v>
      </c>
    </row>
    <row r="96" spans="1:55" x14ac:dyDescent="0.3">
      <c r="A96" s="81" t="s">
        <v>609</v>
      </c>
      <c r="B96" s="81" t="s">
        <v>610</v>
      </c>
      <c r="C96" s="81" t="s">
        <v>611</v>
      </c>
      <c r="D96" s="81" t="s">
        <v>612</v>
      </c>
      <c r="E96" s="81" t="s">
        <v>613</v>
      </c>
      <c r="F96" s="81" t="s">
        <v>614</v>
      </c>
      <c r="G96" s="81" t="s">
        <v>702</v>
      </c>
      <c r="H96" s="81" t="s">
        <v>57</v>
      </c>
      <c r="I96" s="81" t="s">
        <v>703</v>
      </c>
      <c r="J96" s="81" t="s">
        <v>58</v>
      </c>
      <c r="K96" s="81" t="s">
        <v>704</v>
      </c>
      <c r="L96" s="81" t="s">
        <v>59</v>
      </c>
      <c r="M96" s="81" t="s">
        <v>740</v>
      </c>
      <c r="N96" s="81" t="s">
        <v>130</v>
      </c>
      <c r="O96" s="81" t="s">
        <v>741</v>
      </c>
      <c r="P96" s="81" t="s">
        <v>131</v>
      </c>
      <c r="Q96" s="81" t="s">
        <v>742</v>
      </c>
      <c r="R96" s="81" t="s">
        <v>132</v>
      </c>
      <c r="S96" s="81" t="s">
        <v>286</v>
      </c>
      <c r="T96" s="81" t="s">
        <v>99</v>
      </c>
      <c r="U96" s="81" t="s">
        <v>91</v>
      </c>
      <c r="V96" s="81" t="s">
        <v>1847</v>
      </c>
      <c r="W96" s="81" t="s">
        <v>1976</v>
      </c>
      <c r="X96" s="84">
        <v>1490000</v>
      </c>
      <c r="Y96" s="85"/>
      <c r="Z96" s="86"/>
      <c r="AA96" s="81"/>
      <c r="AB96" s="86"/>
      <c r="AC96" s="81"/>
      <c r="AD96" s="81" t="s">
        <v>1977</v>
      </c>
      <c r="AE96" s="81" t="s">
        <v>1944</v>
      </c>
      <c r="AF96" s="81" t="s">
        <v>1942</v>
      </c>
      <c r="AG96" s="87" t="s">
        <v>652</v>
      </c>
      <c r="AH96" s="88" t="s">
        <v>1749</v>
      </c>
      <c r="AI96" s="89"/>
      <c r="AJ96" s="81"/>
      <c r="AK96" s="81" t="s">
        <v>1856</v>
      </c>
      <c r="AL96" s="86">
        <v>44971</v>
      </c>
      <c r="AM96" s="81" t="s">
        <v>1941</v>
      </c>
      <c r="AN96" s="86">
        <v>44935</v>
      </c>
      <c r="AO96" s="81" t="s">
        <v>1833</v>
      </c>
      <c r="AP96" s="81" t="s">
        <v>627</v>
      </c>
      <c r="AQ96" s="81" t="s">
        <v>136</v>
      </c>
      <c r="AR96" s="81" t="s">
        <v>773</v>
      </c>
      <c r="AS96" s="81" t="s">
        <v>628</v>
      </c>
      <c r="AT96" s="81" t="s">
        <v>394</v>
      </c>
      <c r="AU96" s="81" t="s">
        <v>141</v>
      </c>
      <c r="AV96" s="81" t="s">
        <v>35</v>
      </c>
      <c r="AW96" s="81" t="s">
        <v>65</v>
      </c>
      <c r="AX96" s="81" t="s">
        <v>66</v>
      </c>
      <c r="AY96" s="84">
        <v>0</v>
      </c>
      <c r="AZ96" s="84">
        <v>0</v>
      </c>
      <c r="BA96" s="84">
        <v>0</v>
      </c>
      <c r="BB96" s="84">
        <v>0</v>
      </c>
      <c r="BC96" s="84">
        <v>0</v>
      </c>
    </row>
    <row r="97" spans="1:55" x14ac:dyDescent="0.3">
      <c r="A97" s="81" t="s">
        <v>609</v>
      </c>
      <c r="B97" s="81" t="s">
        <v>610</v>
      </c>
      <c r="C97" s="81" t="s">
        <v>611</v>
      </c>
      <c r="D97" s="81" t="s">
        <v>612</v>
      </c>
      <c r="E97" s="81" t="s">
        <v>613</v>
      </c>
      <c r="F97" s="81" t="s">
        <v>614</v>
      </c>
      <c r="G97" s="81" t="s">
        <v>702</v>
      </c>
      <c r="H97" s="81" t="s">
        <v>57</v>
      </c>
      <c r="I97" s="81" t="s">
        <v>703</v>
      </c>
      <c r="J97" s="81" t="s">
        <v>58</v>
      </c>
      <c r="K97" s="81" t="s">
        <v>704</v>
      </c>
      <c r="L97" s="81" t="s">
        <v>59</v>
      </c>
      <c r="M97" s="81" t="s">
        <v>740</v>
      </c>
      <c r="N97" s="81" t="s">
        <v>130</v>
      </c>
      <c r="O97" s="81" t="s">
        <v>741</v>
      </c>
      <c r="P97" s="81" t="s">
        <v>131</v>
      </c>
      <c r="Q97" s="81" t="s">
        <v>775</v>
      </c>
      <c r="R97" s="81" t="s">
        <v>142</v>
      </c>
      <c r="S97" s="81" t="s">
        <v>328</v>
      </c>
      <c r="T97" s="81" t="s">
        <v>143</v>
      </c>
      <c r="U97" s="81" t="s">
        <v>145</v>
      </c>
      <c r="V97" s="81" t="s">
        <v>776</v>
      </c>
      <c r="W97" s="81" t="s">
        <v>1864</v>
      </c>
      <c r="X97" s="84">
        <v>1133000</v>
      </c>
      <c r="Y97" s="85"/>
      <c r="Z97" s="86"/>
      <c r="AA97" s="81"/>
      <c r="AB97" s="86"/>
      <c r="AC97" s="81"/>
      <c r="AD97" s="81" t="s">
        <v>1978</v>
      </c>
      <c r="AE97" s="81" t="s">
        <v>1944</v>
      </c>
      <c r="AF97" s="81" t="s">
        <v>1865</v>
      </c>
      <c r="AG97" s="87" t="s">
        <v>1823</v>
      </c>
      <c r="AH97" s="88" t="s">
        <v>1749</v>
      </c>
      <c r="AI97" s="89"/>
      <c r="AJ97" s="81"/>
      <c r="AK97" s="81" t="s">
        <v>1875</v>
      </c>
      <c r="AL97" s="86">
        <v>44971</v>
      </c>
      <c r="AM97" s="81" t="s">
        <v>1866</v>
      </c>
      <c r="AN97" s="86">
        <v>44965</v>
      </c>
      <c r="AO97" s="81" t="s">
        <v>1833</v>
      </c>
      <c r="AP97" s="81" t="s">
        <v>627</v>
      </c>
      <c r="AQ97" s="81" t="s">
        <v>136</v>
      </c>
      <c r="AR97" s="81" t="s">
        <v>780</v>
      </c>
      <c r="AS97" s="81" t="s">
        <v>628</v>
      </c>
      <c r="AT97" s="81" t="s">
        <v>393</v>
      </c>
      <c r="AU97" s="81" t="s">
        <v>144</v>
      </c>
      <c r="AV97" s="81" t="s">
        <v>35</v>
      </c>
      <c r="AW97" s="81" t="s">
        <v>65</v>
      </c>
      <c r="AX97" s="81" t="s">
        <v>66</v>
      </c>
      <c r="AY97" s="84">
        <v>0</v>
      </c>
      <c r="AZ97" s="84">
        <v>0</v>
      </c>
      <c r="BA97" s="84">
        <v>0</v>
      </c>
      <c r="BB97" s="84">
        <v>0</v>
      </c>
      <c r="BC97" s="84">
        <v>0</v>
      </c>
    </row>
    <row r="98" spans="1:55" x14ac:dyDescent="0.3">
      <c r="A98" s="81" t="s">
        <v>609</v>
      </c>
      <c r="B98" s="81" t="s">
        <v>610</v>
      </c>
      <c r="C98" s="81" t="s">
        <v>611</v>
      </c>
      <c r="D98" s="81" t="s">
        <v>612</v>
      </c>
      <c r="E98" s="81" t="s">
        <v>613</v>
      </c>
      <c r="F98" s="81" t="s">
        <v>614</v>
      </c>
      <c r="G98" s="81" t="s">
        <v>702</v>
      </c>
      <c r="H98" s="81" t="s">
        <v>57</v>
      </c>
      <c r="I98" s="81" t="s">
        <v>703</v>
      </c>
      <c r="J98" s="81" t="s">
        <v>58</v>
      </c>
      <c r="K98" s="81" t="s">
        <v>704</v>
      </c>
      <c r="L98" s="81" t="s">
        <v>59</v>
      </c>
      <c r="M98" s="81" t="s">
        <v>740</v>
      </c>
      <c r="N98" s="81" t="s">
        <v>130</v>
      </c>
      <c r="O98" s="81" t="s">
        <v>741</v>
      </c>
      <c r="P98" s="81" t="s">
        <v>131</v>
      </c>
      <c r="Q98" s="81" t="s">
        <v>775</v>
      </c>
      <c r="R98" s="81" t="s">
        <v>142</v>
      </c>
      <c r="S98" s="81" t="s">
        <v>296</v>
      </c>
      <c r="T98" s="81" t="s">
        <v>266</v>
      </c>
      <c r="U98" s="81" t="s">
        <v>268</v>
      </c>
      <c r="V98" s="81" t="s">
        <v>1867</v>
      </c>
      <c r="W98" s="81" t="s">
        <v>1868</v>
      </c>
      <c r="X98" s="84">
        <v>4950000</v>
      </c>
      <c r="Y98" s="85"/>
      <c r="Z98" s="86"/>
      <c r="AA98" s="81"/>
      <c r="AB98" s="86"/>
      <c r="AC98" s="81"/>
      <c r="AD98" s="81" t="s">
        <v>1979</v>
      </c>
      <c r="AE98" s="81" t="s">
        <v>1944</v>
      </c>
      <c r="AF98" s="81" t="s">
        <v>1869</v>
      </c>
      <c r="AG98" s="87" t="s">
        <v>1762</v>
      </c>
      <c r="AH98" s="88" t="s">
        <v>1749</v>
      </c>
      <c r="AI98" s="89"/>
      <c r="AJ98" s="81"/>
      <c r="AK98" s="81" t="s">
        <v>1832</v>
      </c>
      <c r="AL98" s="86">
        <v>44971</v>
      </c>
      <c r="AM98" s="81" t="s">
        <v>1870</v>
      </c>
      <c r="AN98" s="86">
        <v>44951</v>
      </c>
      <c r="AO98" s="81" t="s">
        <v>1833</v>
      </c>
      <c r="AP98" s="81" t="s">
        <v>627</v>
      </c>
      <c r="AQ98" s="81" t="s">
        <v>136</v>
      </c>
      <c r="AR98" s="81" t="s">
        <v>1871</v>
      </c>
      <c r="AS98" s="81" t="s">
        <v>628</v>
      </c>
      <c r="AT98" s="81" t="s">
        <v>393</v>
      </c>
      <c r="AU98" s="81" t="s">
        <v>267</v>
      </c>
      <c r="AV98" s="81" t="s">
        <v>35</v>
      </c>
      <c r="AW98" s="81" t="s">
        <v>65</v>
      </c>
      <c r="AX98" s="81" t="s">
        <v>66</v>
      </c>
      <c r="AY98" s="84">
        <v>490541</v>
      </c>
      <c r="AZ98" s="84">
        <v>0</v>
      </c>
      <c r="BA98" s="84">
        <v>0</v>
      </c>
      <c r="BB98" s="84">
        <v>89189</v>
      </c>
      <c r="BC98" s="84">
        <v>0</v>
      </c>
    </row>
    <row r="99" spans="1:55" x14ac:dyDescent="0.3">
      <c r="A99" s="81" t="s">
        <v>609</v>
      </c>
      <c r="B99" s="81" t="s">
        <v>610</v>
      </c>
      <c r="C99" s="81" t="s">
        <v>611</v>
      </c>
      <c r="D99" s="81" t="s">
        <v>612</v>
      </c>
      <c r="E99" s="81" t="s">
        <v>613</v>
      </c>
      <c r="F99" s="81" t="s">
        <v>614</v>
      </c>
      <c r="G99" s="81" t="s">
        <v>702</v>
      </c>
      <c r="H99" s="81" t="s">
        <v>57</v>
      </c>
      <c r="I99" s="81" t="s">
        <v>703</v>
      </c>
      <c r="J99" s="81" t="s">
        <v>58</v>
      </c>
      <c r="K99" s="81" t="s">
        <v>704</v>
      </c>
      <c r="L99" s="81" t="s">
        <v>59</v>
      </c>
      <c r="M99" s="81" t="s">
        <v>740</v>
      </c>
      <c r="N99" s="81" t="s">
        <v>130</v>
      </c>
      <c r="O99" s="81" t="s">
        <v>741</v>
      </c>
      <c r="P99" s="81" t="s">
        <v>131</v>
      </c>
      <c r="Q99" s="81" t="s">
        <v>1091</v>
      </c>
      <c r="R99" s="81" t="s">
        <v>147</v>
      </c>
      <c r="S99" s="81" t="s">
        <v>329</v>
      </c>
      <c r="T99" s="81" t="s">
        <v>148</v>
      </c>
      <c r="U99" s="81" t="s">
        <v>212</v>
      </c>
      <c r="V99" s="81" t="s">
        <v>1872</v>
      </c>
      <c r="W99" s="81" t="s">
        <v>1873</v>
      </c>
      <c r="X99" s="84">
        <v>62900</v>
      </c>
      <c r="Y99" s="85"/>
      <c r="Z99" s="86"/>
      <c r="AA99" s="81"/>
      <c r="AB99" s="86"/>
      <c r="AC99" s="81"/>
      <c r="AD99" s="81" t="s">
        <v>1980</v>
      </c>
      <c r="AE99" s="81" t="s">
        <v>1944</v>
      </c>
      <c r="AF99" s="81" t="s">
        <v>1874</v>
      </c>
      <c r="AG99" s="87" t="s">
        <v>661</v>
      </c>
      <c r="AH99" s="88" t="s">
        <v>1749</v>
      </c>
      <c r="AI99" s="89"/>
      <c r="AJ99" s="81"/>
      <c r="AK99" s="81" t="s">
        <v>1824</v>
      </c>
      <c r="AL99" s="86">
        <v>44971</v>
      </c>
      <c r="AM99" s="81" t="s">
        <v>1875</v>
      </c>
      <c r="AN99" s="86">
        <v>44936</v>
      </c>
      <c r="AO99" s="81" t="s">
        <v>1755</v>
      </c>
      <c r="AP99" s="81" t="s">
        <v>627</v>
      </c>
      <c r="AQ99" s="81" t="s">
        <v>136</v>
      </c>
      <c r="AR99" s="81" t="s">
        <v>1876</v>
      </c>
      <c r="AS99" s="81" t="s">
        <v>628</v>
      </c>
      <c r="AT99" s="81" t="s">
        <v>1877</v>
      </c>
      <c r="AU99" s="81" t="s">
        <v>149</v>
      </c>
      <c r="AV99" s="81" t="s">
        <v>35</v>
      </c>
      <c r="AW99" s="81" t="s">
        <v>65</v>
      </c>
      <c r="AX99" s="81" t="s">
        <v>66</v>
      </c>
      <c r="AY99" s="84">
        <v>0</v>
      </c>
      <c r="AZ99" s="84">
        <v>0</v>
      </c>
      <c r="BA99" s="84">
        <v>0</v>
      </c>
      <c r="BB99" s="84">
        <v>0</v>
      </c>
      <c r="BC99" s="84">
        <v>0</v>
      </c>
    </row>
    <row r="100" spans="1:55" x14ac:dyDescent="0.3">
      <c r="A100" s="81" t="s">
        <v>609</v>
      </c>
      <c r="B100" s="81" t="s">
        <v>610</v>
      </c>
      <c r="C100" s="81" t="s">
        <v>611</v>
      </c>
      <c r="D100" s="81" t="s">
        <v>612</v>
      </c>
      <c r="E100" s="81" t="s">
        <v>613</v>
      </c>
      <c r="F100" s="81" t="s">
        <v>614</v>
      </c>
      <c r="G100" s="81" t="s">
        <v>702</v>
      </c>
      <c r="H100" s="81" t="s">
        <v>57</v>
      </c>
      <c r="I100" s="81" t="s">
        <v>703</v>
      </c>
      <c r="J100" s="81" t="s">
        <v>58</v>
      </c>
      <c r="K100" s="81" t="s">
        <v>704</v>
      </c>
      <c r="L100" s="81" t="s">
        <v>59</v>
      </c>
      <c r="M100" s="81" t="s">
        <v>740</v>
      </c>
      <c r="N100" s="81" t="s">
        <v>130</v>
      </c>
      <c r="O100" s="81" t="s">
        <v>741</v>
      </c>
      <c r="P100" s="81" t="s">
        <v>131</v>
      </c>
      <c r="Q100" s="81" t="s">
        <v>1091</v>
      </c>
      <c r="R100" s="81" t="s">
        <v>147</v>
      </c>
      <c r="S100" s="81" t="s">
        <v>329</v>
      </c>
      <c r="T100" s="81" t="s">
        <v>148</v>
      </c>
      <c r="U100" s="81" t="s">
        <v>156</v>
      </c>
      <c r="V100" s="81" t="s">
        <v>1878</v>
      </c>
      <c r="W100" s="81" t="s">
        <v>1879</v>
      </c>
      <c r="X100" s="84">
        <v>2400000</v>
      </c>
      <c r="Y100" s="85"/>
      <c r="Z100" s="86"/>
      <c r="AA100" s="81"/>
      <c r="AB100" s="86"/>
      <c r="AC100" s="81"/>
      <c r="AD100" s="81" t="s">
        <v>1981</v>
      </c>
      <c r="AE100" s="81" t="s">
        <v>1944</v>
      </c>
      <c r="AF100" s="81" t="s">
        <v>1880</v>
      </c>
      <c r="AG100" s="87" t="s">
        <v>1785</v>
      </c>
      <c r="AH100" s="88" t="s">
        <v>1749</v>
      </c>
      <c r="AI100" s="89"/>
      <c r="AJ100" s="81"/>
      <c r="AK100" s="81" t="s">
        <v>1866</v>
      </c>
      <c r="AL100" s="86">
        <v>44971</v>
      </c>
      <c r="AM100" s="81" t="s">
        <v>1881</v>
      </c>
      <c r="AN100" s="86">
        <v>44963</v>
      </c>
      <c r="AO100" s="81" t="s">
        <v>1833</v>
      </c>
      <c r="AP100" s="81" t="s">
        <v>627</v>
      </c>
      <c r="AQ100" s="81" t="s">
        <v>136</v>
      </c>
      <c r="AR100" s="81" t="s">
        <v>1876</v>
      </c>
      <c r="AS100" s="81" t="s">
        <v>628</v>
      </c>
      <c r="AT100" s="81" t="s">
        <v>1877</v>
      </c>
      <c r="AU100" s="81" t="s">
        <v>149</v>
      </c>
      <c r="AV100" s="81" t="s">
        <v>35</v>
      </c>
      <c r="AW100" s="81" t="s">
        <v>65</v>
      </c>
      <c r="AX100" s="81" t="s">
        <v>66</v>
      </c>
      <c r="AY100" s="84">
        <v>0</v>
      </c>
      <c r="AZ100" s="84">
        <v>0</v>
      </c>
      <c r="BA100" s="84">
        <v>0</v>
      </c>
      <c r="BB100" s="84">
        <v>0</v>
      </c>
      <c r="BC100" s="84">
        <v>0</v>
      </c>
    </row>
    <row r="101" spans="1:55" x14ac:dyDescent="0.3">
      <c r="A101" s="81" t="s">
        <v>609</v>
      </c>
      <c r="B101" s="81" t="s">
        <v>610</v>
      </c>
      <c r="C101" s="81" t="s">
        <v>611</v>
      </c>
      <c r="D101" s="81" t="s">
        <v>612</v>
      </c>
      <c r="E101" s="81" t="s">
        <v>613</v>
      </c>
      <c r="F101" s="81" t="s">
        <v>614</v>
      </c>
      <c r="G101" s="81" t="s">
        <v>702</v>
      </c>
      <c r="H101" s="81" t="s">
        <v>57</v>
      </c>
      <c r="I101" s="81" t="s">
        <v>703</v>
      </c>
      <c r="J101" s="81" t="s">
        <v>58</v>
      </c>
      <c r="K101" s="81" t="s">
        <v>704</v>
      </c>
      <c r="L101" s="81" t="s">
        <v>59</v>
      </c>
      <c r="M101" s="81" t="s">
        <v>740</v>
      </c>
      <c r="N101" s="81" t="s">
        <v>130</v>
      </c>
      <c r="O101" s="81" t="s">
        <v>741</v>
      </c>
      <c r="P101" s="81" t="s">
        <v>131</v>
      </c>
      <c r="Q101" s="81" t="s">
        <v>1091</v>
      </c>
      <c r="R101" s="81" t="s">
        <v>147</v>
      </c>
      <c r="S101" s="81" t="s">
        <v>329</v>
      </c>
      <c r="T101" s="81" t="s">
        <v>148</v>
      </c>
      <c r="U101" s="81" t="s">
        <v>150</v>
      </c>
      <c r="V101" s="81" t="s">
        <v>1882</v>
      </c>
      <c r="W101" s="81" t="s">
        <v>1879</v>
      </c>
      <c r="X101" s="84">
        <v>6503000</v>
      </c>
      <c r="Y101" s="85"/>
      <c r="Z101" s="86"/>
      <c r="AA101" s="81"/>
      <c r="AB101" s="86"/>
      <c r="AC101" s="81"/>
      <c r="AD101" s="81" t="s">
        <v>1981</v>
      </c>
      <c r="AE101" s="81" t="s">
        <v>1944</v>
      </c>
      <c r="AF101" s="81" t="s">
        <v>1880</v>
      </c>
      <c r="AG101" s="87" t="s">
        <v>1785</v>
      </c>
      <c r="AH101" s="88" t="s">
        <v>1749</v>
      </c>
      <c r="AI101" s="89"/>
      <c r="AJ101" s="81"/>
      <c r="AK101" s="81" t="s">
        <v>1866</v>
      </c>
      <c r="AL101" s="86">
        <v>44971</v>
      </c>
      <c r="AM101" s="81" t="s">
        <v>1881</v>
      </c>
      <c r="AN101" s="86">
        <v>44963</v>
      </c>
      <c r="AO101" s="81" t="s">
        <v>1833</v>
      </c>
      <c r="AP101" s="81" t="s">
        <v>627</v>
      </c>
      <c r="AQ101" s="81" t="s">
        <v>136</v>
      </c>
      <c r="AR101" s="81" t="s">
        <v>1876</v>
      </c>
      <c r="AS101" s="81" t="s">
        <v>628</v>
      </c>
      <c r="AT101" s="81" t="s">
        <v>1877</v>
      </c>
      <c r="AU101" s="81" t="s">
        <v>149</v>
      </c>
      <c r="AV101" s="81" t="s">
        <v>35</v>
      </c>
      <c r="AW101" s="81" t="s">
        <v>65</v>
      </c>
      <c r="AX101" s="81" t="s">
        <v>66</v>
      </c>
      <c r="AY101" s="84">
        <v>0</v>
      </c>
      <c r="AZ101" s="84">
        <v>0</v>
      </c>
      <c r="BA101" s="84">
        <v>0</v>
      </c>
      <c r="BB101" s="84">
        <v>0</v>
      </c>
      <c r="BC101" s="84">
        <v>0</v>
      </c>
    </row>
    <row r="102" spans="1:55" x14ac:dyDescent="0.3">
      <c r="A102" s="81" t="s">
        <v>609</v>
      </c>
      <c r="B102" s="81" t="s">
        <v>610</v>
      </c>
      <c r="C102" s="81" t="s">
        <v>611</v>
      </c>
      <c r="D102" s="81" t="s">
        <v>612</v>
      </c>
      <c r="E102" s="81" t="s">
        <v>613</v>
      </c>
      <c r="F102" s="81" t="s">
        <v>614</v>
      </c>
      <c r="G102" s="81" t="s">
        <v>702</v>
      </c>
      <c r="H102" s="81" t="s">
        <v>57</v>
      </c>
      <c r="I102" s="81" t="s">
        <v>703</v>
      </c>
      <c r="J102" s="81" t="s">
        <v>58</v>
      </c>
      <c r="K102" s="81" t="s">
        <v>781</v>
      </c>
      <c r="L102" s="81" t="s">
        <v>79</v>
      </c>
      <c r="M102" s="81" t="s">
        <v>980</v>
      </c>
      <c r="N102" s="81" t="s">
        <v>103</v>
      </c>
      <c r="O102" s="81" t="s">
        <v>706</v>
      </c>
      <c r="P102" s="81" t="s">
        <v>104</v>
      </c>
      <c r="Q102" s="81" t="s">
        <v>647</v>
      </c>
      <c r="R102" s="81" t="s">
        <v>1096</v>
      </c>
      <c r="S102" s="81" t="s">
        <v>281</v>
      </c>
      <c r="T102" s="81" t="s">
        <v>33</v>
      </c>
      <c r="U102" s="81" t="s">
        <v>365</v>
      </c>
      <c r="V102" s="81" t="s">
        <v>1883</v>
      </c>
      <c r="W102" s="81" t="s">
        <v>1884</v>
      </c>
      <c r="X102" s="84">
        <v>506000</v>
      </c>
      <c r="Y102" s="85"/>
      <c r="Z102" s="86"/>
      <c r="AA102" s="81"/>
      <c r="AB102" s="86"/>
      <c r="AC102" s="81"/>
      <c r="AD102" s="81" t="s">
        <v>1982</v>
      </c>
      <c r="AE102" s="81" t="s">
        <v>1944</v>
      </c>
      <c r="AF102" s="81" t="s">
        <v>1885</v>
      </c>
      <c r="AG102" s="87" t="s">
        <v>1886</v>
      </c>
      <c r="AH102" s="88" t="s">
        <v>1749</v>
      </c>
      <c r="AI102" s="89"/>
      <c r="AJ102" s="81"/>
      <c r="AK102" s="81" t="s">
        <v>1923</v>
      </c>
      <c r="AL102" s="86">
        <v>44971</v>
      </c>
      <c r="AM102" s="81" t="s">
        <v>1887</v>
      </c>
      <c r="AN102" s="86">
        <v>44952</v>
      </c>
      <c r="AO102" s="81" t="s">
        <v>1888</v>
      </c>
      <c r="AP102" s="81" t="s">
        <v>627</v>
      </c>
      <c r="AQ102" s="81" t="s">
        <v>39</v>
      </c>
      <c r="AR102" s="81" t="s">
        <v>282</v>
      </c>
      <c r="AS102" s="81" t="s">
        <v>628</v>
      </c>
      <c r="AT102" s="81" t="s">
        <v>1889</v>
      </c>
      <c r="AU102" s="81" t="s">
        <v>274</v>
      </c>
      <c r="AV102" s="81" t="s">
        <v>35</v>
      </c>
      <c r="AW102" s="81" t="s">
        <v>83</v>
      </c>
      <c r="AX102" s="81" t="s">
        <v>97</v>
      </c>
      <c r="AY102" s="84">
        <v>0</v>
      </c>
      <c r="AZ102" s="84">
        <v>0</v>
      </c>
      <c r="BA102" s="84">
        <v>0</v>
      </c>
      <c r="BB102" s="84">
        <v>0</v>
      </c>
      <c r="BC102" s="84">
        <v>0</v>
      </c>
    </row>
    <row r="103" spans="1:55" x14ac:dyDescent="0.3">
      <c r="A103" s="81" t="s">
        <v>609</v>
      </c>
      <c r="B103" s="81" t="s">
        <v>610</v>
      </c>
      <c r="C103" s="81" t="s">
        <v>611</v>
      </c>
      <c r="D103" s="81" t="s">
        <v>612</v>
      </c>
      <c r="E103" s="81" t="s">
        <v>613</v>
      </c>
      <c r="F103" s="81" t="s">
        <v>614</v>
      </c>
      <c r="G103" s="81" t="s">
        <v>702</v>
      </c>
      <c r="H103" s="81" t="s">
        <v>57</v>
      </c>
      <c r="I103" s="81" t="s">
        <v>703</v>
      </c>
      <c r="J103" s="81" t="s">
        <v>58</v>
      </c>
      <c r="K103" s="81" t="s">
        <v>781</v>
      </c>
      <c r="L103" s="81" t="s">
        <v>79</v>
      </c>
      <c r="M103" s="81" t="s">
        <v>980</v>
      </c>
      <c r="N103" s="81" t="s">
        <v>103</v>
      </c>
      <c r="O103" s="81" t="s">
        <v>706</v>
      </c>
      <c r="P103" s="81" t="s">
        <v>104</v>
      </c>
      <c r="Q103" s="81" t="s">
        <v>647</v>
      </c>
      <c r="R103" s="81" t="s">
        <v>1096</v>
      </c>
      <c r="S103" s="81" t="s">
        <v>281</v>
      </c>
      <c r="T103" s="81" t="s">
        <v>33</v>
      </c>
      <c r="U103" s="81" t="s">
        <v>91</v>
      </c>
      <c r="V103" s="81" t="s">
        <v>1890</v>
      </c>
      <c r="W103" s="81" t="s">
        <v>1891</v>
      </c>
      <c r="X103" s="84">
        <v>1450000</v>
      </c>
      <c r="Y103" s="85"/>
      <c r="Z103" s="86"/>
      <c r="AA103" s="81"/>
      <c r="AB103" s="86"/>
      <c r="AC103" s="81"/>
      <c r="AD103" s="81" t="s">
        <v>1983</v>
      </c>
      <c r="AE103" s="81" t="s">
        <v>1944</v>
      </c>
      <c r="AF103" s="81" t="s">
        <v>1892</v>
      </c>
      <c r="AG103" s="87" t="s">
        <v>1762</v>
      </c>
      <c r="AH103" s="88" t="s">
        <v>1749</v>
      </c>
      <c r="AI103" s="89"/>
      <c r="AJ103" s="81"/>
      <c r="AK103" s="81" t="s">
        <v>1926</v>
      </c>
      <c r="AL103" s="86">
        <v>44971</v>
      </c>
      <c r="AM103" s="81" t="s">
        <v>1893</v>
      </c>
      <c r="AN103" s="86">
        <v>44951</v>
      </c>
      <c r="AO103" s="81" t="s">
        <v>1888</v>
      </c>
      <c r="AP103" s="81" t="s">
        <v>627</v>
      </c>
      <c r="AQ103" s="81" t="s">
        <v>39</v>
      </c>
      <c r="AR103" s="81" t="s">
        <v>282</v>
      </c>
      <c r="AS103" s="81" t="s">
        <v>628</v>
      </c>
      <c r="AT103" s="81" t="s">
        <v>1889</v>
      </c>
      <c r="AU103" s="81" t="s">
        <v>274</v>
      </c>
      <c r="AV103" s="81" t="s">
        <v>35</v>
      </c>
      <c r="AW103" s="81" t="s">
        <v>83</v>
      </c>
      <c r="AX103" s="81" t="s">
        <v>97</v>
      </c>
      <c r="AY103" s="84">
        <v>0</v>
      </c>
      <c r="AZ103" s="84">
        <v>0</v>
      </c>
      <c r="BA103" s="84">
        <v>0</v>
      </c>
      <c r="BB103" s="84">
        <v>0</v>
      </c>
      <c r="BC103" s="84">
        <v>0</v>
      </c>
    </row>
    <row r="104" spans="1:55" x14ac:dyDescent="0.3">
      <c r="A104" s="81" t="s">
        <v>609</v>
      </c>
      <c r="B104" s="81" t="s">
        <v>610</v>
      </c>
      <c r="C104" s="81" t="s">
        <v>611</v>
      </c>
      <c r="D104" s="81" t="s">
        <v>612</v>
      </c>
      <c r="E104" s="81" t="s">
        <v>613</v>
      </c>
      <c r="F104" s="81" t="s">
        <v>614</v>
      </c>
      <c r="G104" s="81" t="s">
        <v>702</v>
      </c>
      <c r="H104" s="81" t="s">
        <v>57</v>
      </c>
      <c r="I104" s="81" t="s">
        <v>703</v>
      </c>
      <c r="J104" s="81" t="s">
        <v>58</v>
      </c>
      <c r="K104" s="81" t="s">
        <v>781</v>
      </c>
      <c r="L104" s="81" t="s">
        <v>79</v>
      </c>
      <c r="M104" s="81" t="s">
        <v>980</v>
      </c>
      <c r="N104" s="81" t="s">
        <v>103</v>
      </c>
      <c r="O104" s="81" t="s">
        <v>706</v>
      </c>
      <c r="P104" s="81" t="s">
        <v>104</v>
      </c>
      <c r="Q104" s="81" t="s">
        <v>647</v>
      </c>
      <c r="R104" s="81" t="s">
        <v>1096</v>
      </c>
      <c r="S104" s="81" t="s">
        <v>281</v>
      </c>
      <c r="T104" s="81" t="s">
        <v>33</v>
      </c>
      <c r="U104" s="81" t="s">
        <v>90</v>
      </c>
      <c r="V104" s="81" t="s">
        <v>1894</v>
      </c>
      <c r="W104" s="81" t="s">
        <v>1895</v>
      </c>
      <c r="X104" s="84">
        <v>954000</v>
      </c>
      <c r="Y104" s="85"/>
      <c r="Z104" s="86"/>
      <c r="AA104" s="81"/>
      <c r="AB104" s="86"/>
      <c r="AC104" s="81"/>
      <c r="AD104" s="81" t="s">
        <v>1984</v>
      </c>
      <c r="AE104" s="81" t="s">
        <v>1944</v>
      </c>
      <c r="AF104" s="81" t="s">
        <v>1896</v>
      </c>
      <c r="AG104" s="87" t="s">
        <v>634</v>
      </c>
      <c r="AH104" s="88" t="s">
        <v>1749</v>
      </c>
      <c r="AI104" s="89"/>
      <c r="AJ104" s="81"/>
      <c r="AK104" s="81" t="s">
        <v>1887</v>
      </c>
      <c r="AL104" s="86">
        <v>44971</v>
      </c>
      <c r="AM104" s="81" t="s">
        <v>1897</v>
      </c>
      <c r="AN104" s="86">
        <v>44944</v>
      </c>
      <c r="AO104" s="81" t="s">
        <v>1888</v>
      </c>
      <c r="AP104" s="81" t="s">
        <v>627</v>
      </c>
      <c r="AQ104" s="81" t="s">
        <v>39</v>
      </c>
      <c r="AR104" s="81" t="s">
        <v>282</v>
      </c>
      <c r="AS104" s="81" t="s">
        <v>628</v>
      </c>
      <c r="AT104" s="81" t="s">
        <v>1889</v>
      </c>
      <c r="AU104" s="81" t="s">
        <v>274</v>
      </c>
      <c r="AV104" s="81" t="s">
        <v>35</v>
      </c>
      <c r="AW104" s="81" t="s">
        <v>83</v>
      </c>
      <c r="AX104" s="81" t="s">
        <v>97</v>
      </c>
      <c r="AY104" s="84">
        <v>0</v>
      </c>
      <c r="AZ104" s="84">
        <v>0</v>
      </c>
      <c r="BA104" s="84">
        <v>0</v>
      </c>
      <c r="BB104" s="84">
        <v>0</v>
      </c>
      <c r="BC104" s="84">
        <v>0</v>
      </c>
    </row>
    <row r="105" spans="1:55" x14ac:dyDescent="0.3">
      <c r="A105" s="81" t="s">
        <v>609</v>
      </c>
      <c r="B105" s="81" t="s">
        <v>610</v>
      </c>
      <c r="C105" s="81" t="s">
        <v>611</v>
      </c>
      <c r="D105" s="81" t="s">
        <v>612</v>
      </c>
      <c r="E105" s="81" t="s">
        <v>613</v>
      </c>
      <c r="F105" s="81" t="s">
        <v>614</v>
      </c>
      <c r="G105" s="81" t="s">
        <v>702</v>
      </c>
      <c r="H105" s="81" t="s">
        <v>57</v>
      </c>
      <c r="I105" s="81" t="s">
        <v>703</v>
      </c>
      <c r="J105" s="81" t="s">
        <v>58</v>
      </c>
      <c r="K105" s="81" t="s">
        <v>781</v>
      </c>
      <c r="L105" s="81" t="s">
        <v>79</v>
      </c>
      <c r="M105" s="81" t="s">
        <v>980</v>
      </c>
      <c r="N105" s="81" t="s">
        <v>103</v>
      </c>
      <c r="O105" s="81" t="s">
        <v>706</v>
      </c>
      <c r="P105" s="81" t="s">
        <v>104</v>
      </c>
      <c r="Q105" s="81" t="s">
        <v>647</v>
      </c>
      <c r="R105" s="81" t="s">
        <v>1096</v>
      </c>
      <c r="S105" s="81" t="s">
        <v>285</v>
      </c>
      <c r="T105" s="81" t="s">
        <v>55</v>
      </c>
      <c r="U105" s="81" t="s">
        <v>1768</v>
      </c>
      <c r="V105" s="81" t="s">
        <v>1898</v>
      </c>
      <c r="W105" s="81" t="s">
        <v>1899</v>
      </c>
      <c r="X105" s="84">
        <v>181023</v>
      </c>
      <c r="Y105" s="85"/>
      <c r="Z105" s="86"/>
      <c r="AA105" s="81"/>
      <c r="AB105" s="86"/>
      <c r="AC105" s="81"/>
      <c r="AD105" s="81" t="s">
        <v>1985</v>
      </c>
      <c r="AE105" s="81" t="s">
        <v>1944</v>
      </c>
      <c r="AF105" s="81" t="s">
        <v>1900</v>
      </c>
      <c r="AG105" s="87" t="s">
        <v>1811</v>
      </c>
      <c r="AH105" s="88" t="s">
        <v>1749</v>
      </c>
      <c r="AI105" s="89"/>
      <c r="AJ105" s="81"/>
      <c r="AK105" s="81" t="s">
        <v>1893</v>
      </c>
      <c r="AL105" s="86">
        <v>44971</v>
      </c>
      <c r="AM105" s="81" t="s">
        <v>1901</v>
      </c>
      <c r="AN105" s="86">
        <v>44958</v>
      </c>
      <c r="AO105" s="81" t="s">
        <v>1888</v>
      </c>
      <c r="AP105" s="81" t="s">
        <v>627</v>
      </c>
      <c r="AQ105" s="81" t="s">
        <v>39</v>
      </c>
      <c r="AR105" s="81" t="s">
        <v>788</v>
      </c>
      <c r="AS105" s="81" t="s">
        <v>628</v>
      </c>
      <c r="AT105" s="81" t="s">
        <v>1889</v>
      </c>
      <c r="AU105" s="81" t="s">
        <v>105</v>
      </c>
      <c r="AV105" s="81" t="s">
        <v>35</v>
      </c>
      <c r="AW105" s="81" t="s">
        <v>83</v>
      </c>
      <c r="AX105" s="81" t="s">
        <v>97</v>
      </c>
      <c r="AY105" s="84">
        <v>0</v>
      </c>
      <c r="AZ105" s="84">
        <v>0</v>
      </c>
      <c r="BA105" s="84">
        <v>0</v>
      </c>
      <c r="BB105" s="84">
        <v>0</v>
      </c>
      <c r="BC105" s="84">
        <v>0</v>
      </c>
    </row>
    <row r="106" spans="1:55" x14ac:dyDescent="0.3">
      <c r="A106" s="81" t="s">
        <v>609</v>
      </c>
      <c r="B106" s="81" t="s">
        <v>610</v>
      </c>
      <c r="C106" s="81" t="s">
        <v>611</v>
      </c>
      <c r="D106" s="81" t="s">
        <v>612</v>
      </c>
      <c r="E106" s="81" t="s">
        <v>613</v>
      </c>
      <c r="F106" s="81" t="s">
        <v>614</v>
      </c>
      <c r="G106" s="81" t="s">
        <v>702</v>
      </c>
      <c r="H106" s="81" t="s">
        <v>57</v>
      </c>
      <c r="I106" s="81" t="s">
        <v>703</v>
      </c>
      <c r="J106" s="81" t="s">
        <v>58</v>
      </c>
      <c r="K106" s="81" t="s">
        <v>781</v>
      </c>
      <c r="L106" s="81" t="s">
        <v>79</v>
      </c>
      <c r="M106" s="81" t="s">
        <v>980</v>
      </c>
      <c r="N106" s="81" t="s">
        <v>103</v>
      </c>
      <c r="O106" s="81" t="s">
        <v>706</v>
      </c>
      <c r="P106" s="81" t="s">
        <v>104</v>
      </c>
      <c r="Q106" s="81" t="s">
        <v>647</v>
      </c>
      <c r="R106" s="81" t="s">
        <v>1096</v>
      </c>
      <c r="S106" s="81" t="s">
        <v>284</v>
      </c>
      <c r="T106" s="81" t="s">
        <v>41</v>
      </c>
      <c r="U106" s="81" t="s">
        <v>1902</v>
      </c>
      <c r="V106" s="81" t="s">
        <v>1903</v>
      </c>
      <c r="W106" s="81" t="s">
        <v>1904</v>
      </c>
      <c r="X106" s="84">
        <v>1400000</v>
      </c>
      <c r="Y106" s="85"/>
      <c r="Z106" s="86"/>
      <c r="AA106" s="81"/>
      <c r="AB106" s="86"/>
      <c r="AC106" s="81"/>
      <c r="AD106" s="81" t="s">
        <v>1986</v>
      </c>
      <c r="AE106" s="81" t="s">
        <v>1944</v>
      </c>
      <c r="AF106" s="81" t="s">
        <v>1905</v>
      </c>
      <c r="AG106" s="87" t="s">
        <v>631</v>
      </c>
      <c r="AH106" s="88" t="s">
        <v>1749</v>
      </c>
      <c r="AI106" s="89"/>
      <c r="AJ106" s="81"/>
      <c r="AK106" s="81" t="s">
        <v>1897</v>
      </c>
      <c r="AL106" s="86">
        <v>44971</v>
      </c>
      <c r="AM106" s="81" t="s">
        <v>1906</v>
      </c>
      <c r="AN106" s="86">
        <v>44939</v>
      </c>
      <c r="AO106" s="81" t="s">
        <v>1888</v>
      </c>
      <c r="AP106" s="81" t="s">
        <v>627</v>
      </c>
      <c r="AQ106" s="81" t="s">
        <v>39</v>
      </c>
      <c r="AR106" s="81" t="s">
        <v>639</v>
      </c>
      <c r="AS106" s="81" t="s">
        <v>628</v>
      </c>
      <c r="AT106" s="81" t="s">
        <v>1889</v>
      </c>
      <c r="AU106" s="81" t="s">
        <v>168</v>
      </c>
      <c r="AV106" s="81" t="s">
        <v>35</v>
      </c>
      <c r="AW106" s="81" t="s">
        <v>83</v>
      </c>
      <c r="AX106" s="81" t="s">
        <v>97</v>
      </c>
      <c r="AY106" s="84">
        <v>0</v>
      </c>
      <c r="AZ106" s="84">
        <v>0</v>
      </c>
      <c r="BA106" s="84">
        <v>0</v>
      </c>
      <c r="BB106" s="84">
        <v>0</v>
      </c>
      <c r="BC106" s="84">
        <v>0</v>
      </c>
    </row>
    <row r="107" spans="1:55" x14ac:dyDescent="0.3">
      <c r="A107" s="81" t="s">
        <v>609</v>
      </c>
      <c r="B107" s="81" t="s">
        <v>610</v>
      </c>
      <c r="C107" s="81" t="s">
        <v>611</v>
      </c>
      <c r="D107" s="81" t="s">
        <v>612</v>
      </c>
      <c r="E107" s="81" t="s">
        <v>613</v>
      </c>
      <c r="F107" s="81" t="s">
        <v>614</v>
      </c>
      <c r="G107" s="81" t="s">
        <v>702</v>
      </c>
      <c r="H107" s="81" t="s">
        <v>57</v>
      </c>
      <c r="I107" s="81" t="s">
        <v>703</v>
      </c>
      <c r="J107" s="81" t="s">
        <v>58</v>
      </c>
      <c r="K107" s="81" t="s">
        <v>781</v>
      </c>
      <c r="L107" s="81" t="s">
        <v>79</v>
      </c>
      <c r="M107" s="81" t="s">
        <v>980</v>
      </c>
      <c r="N107" s="81" t="s">
        <v>103</v>
      </c>
      <c r="O107" s="81" t="s">
        <v>706</v>
      </c>
      <c r="P107" s="81" t="s">
        <v>104</v>
      </c>
      <c r="Q107" s="81" t="s">
        <v>647</v>
      </c>
      <c r="R107" s="81" t="s">
        <v>1096</v>
      </c>
      <c r="S107" s="81" t="s">
        <v>284</v>
      </c>
      <c r="T107" s="81" t="s">
        <v>41</v>
      </c>
      <c r="U107" s="81" t="s">
        <v>1902</v>
      </c>
      <c r="V107" s="81" t="s">
        <v>1903</v>
      </c>
      <c r="W107" s="81" t="s">
        <v>1907</v>
      </c>
      <c r="X107" s="84">
        <v>970000</v>
      </c>
      <c r="Y107" s="85"/>
      <c r="Z107" s="86"/>
      <c r="AA107" s="81"/>
      <c r="AB107" s="86"/>
      <c r="AC107" s="81"/>
      <c r="AD107" s="81" t="s">
        <v>1987</v>
      </c>
      <c r="AE107" s="81" t="s">
        <v>1944</v>
      </c>
      <c r="AF107" s="81" t="s">
        <v>1908</v>
      </c>
      <c r="AG107" s="87" t="s">
        <v>1772</v>
      </c>
      <c r="AH107" s="88" t="s">
        <v>1749</v>
      </c>
      <c r="AI107" s="89"/>
      <c r="AJ107" s="81"/>
      <c r="AK107" s="81" t="s">
        <v>1901</v>
      </c>
      <c r="AL107" s="86">
        <v>44971</v>
      </c>
      <c r="AM107" s="81" t="s">
        <v>1909</v>
      </c>
      <c r="AN107" s="86">
        <v>44953</v>
      </c>
      <c r="AO107" s="81" t="s">
        <v>1888</v>
      </c>
      <c r="AP107" s="81" t="s">
        <v>627</v>
      </c>
      <c r="AQ107" s="81" t="s">
        <v>39</v>
      </c>
      <c r="AR107" s="81" t="s">
        <v>639</v>
      </c>
      <c r="AS107" s="81" t="s">
        <v>628</v>
      </c>
      <c r="AT107" s="81" t="s">
        <v>1889</v>
      </c>
      <c r="AU107" s="81" t="s">
        <v>168</v>
      </c>
      <c r="AV107" s="81" t="s">
        <v>35</v>
      </c>
      <c r="AW107" s="81" t="s">
        <v>83</v>
      </c>
      <c r="AX107" s="81" t="s">
        <v>97</v>
      </c>
      <c r="AY107" s="84">
        <v>0</v>
      </c>
      <c r="AZ107" s="84">
        <v>0</v>
      </c>
      <c r="BA107" s="84">
        <v>0</v>
      </c>
      <c r="BB107" s="84">
        <v>0</v>
      </c>
      <c r="BC107" s="84">
        <v>0</v>
      </c>
    </row>
    <row r="108" spans="1:55" x14ac:dyDescent="0.3">
      <c r="A108" s="81" t="s">
        <v>609</v>
      </c>
      <c r="B108" s="81" t="s">
        <v>610</v>
      </c>
      <c r="C108" s="81" t="s">
        <v>611</v>
      </c>
      <c r="D108" s="81" t="s">
        <v>612</v>
      </c>
      <c r="E108" s="81" t="s">
        <v>613</v>
      </c>
      <c r="F108" s="81" t="s">
        <v>614</v>
      </c>
      <c r="G108" s="81" t="s">
        <v>702</v>
      </c>
      <c r="H108" s="81" t="s">
        <v>57</v>
      </c>
      <c r="I108" s="81" t="s">
        <v>703</v>
      </c>
      <c r="J108" s="81" t="s">
        <v>58</v>
      </c>
      <c r="K108" s="81" t="s">
        <v>781</v>
      </c>
      <c r="L108" s="81" t="s">
        <v>79</v>
      </c>
      <c r="M108" s="81" t="s">
        <v>782</v>
      </c>
      <c r="N108" s="81" t="s">
        <v>80</v>
      </c>
      <c r="O108" s="81" t="s">
        <v>706</v>
      </c>
      <c r="P108" s="81" t="s">
        <v>81</v>
      </c>
      <c r="Q108" s="81" t="s">
        <v>620</v>
      </c>
      <c r="R108" s="81" t="s">
        <v>1101</v>
      </c>
      <c r="S108" s="81" t="s">
        <v>281</v>
      </c>
      <c r="T108" s="81" t="s">
        <v>33</v>
      </c>
      <c r="U108" s="81" t="s">
        <v>365</v>
      </c>
      <c r="V108" s="81" t="s">
        <v>1910</v>
      </c>
      <c r="W108" s="81" t="s">
        <v>1911</v>
      </c>
      <c r="X108" s="84">
        <v>748000</v>
      </c>
      <c r="Y108" s="85"/>
      <c r="Z108" s="86"/>
      <c r="AA108" s="81"/>
      <c r="AB108" s="86"/>
      <c r="AC108" s="81"/>
      <c r="AD108" s="81" t="s">
        <v>1988</v>
      </c>
      <c r="AE108" s="81" t="s">
        <v>1944</v>
      </c>
      <c r="AF108" s="81" t="s">
        <v>1912</v>
      </c>
      <c r="AG108" s="87" t="s">
        <v>1913</v>
      </c>
      <c r="AH108" s="88" t="s">
        <v>1749</v>
      </c>
      <c r="AI108" s="89"/>
      <c r="AJ108" s="81"/>
      <c r="AK108" s="81" t="s">
        <v>1933</v>
      </c>
      <c r="AL108" s="86">
        <v>44971</v>
      </c>
      <c r="AM108" s="81" t="s">
        <v>1914</v>
      </c>
      <c r="AN108" s="86">
        <v>44959</v>
      </c>
      <c r="AO108" s="81" t="s">
        <v>1888</v>
      </c>
      <c r="AP108" s="81" t="s">
        <v>627</v>
      </c>
      <c r="AQ108" s="81" t="s">
        <v>39</v>
      </c>
      <c r="AR108" s="81" t="s">
        <v>282</v>
      </c>
      <c r="AS108" s="81" t="s">
        <v>628</v>
      </c>
      <c r="AT108" s="81" t="s">
        <v>1915</v>
      </c>
      <c r="AU108" s="81" t="s">
        <v>166</v>
      </c>
      <c r="AV108" s="81" t="s">
        <v>35</v>
      </c>
      <c r="AW108" s="81" t="s">
        <v>83</v>
      </c>
      <c r="AX108" s="81" t="s">
        <v>84</v>
      </c>
      <c r="AY108" s="84">
        <v>0</v>
      </c>
      <c r="AZ108" s="84">
        <v>0</v>
      </c>
      <c r="BA108" s="84">
        <v>0</v>
      </c>
      <c r="BB108" s="84">
        <v>0</v>
      </c>
      <c r="BC108" s="84">
        <v>0</v>
      </c>
    </row>
    <row r="109" spans="1:55" x14ac:dyDescent="0.3">
      <c r="A109" s="81" t="s">
        <v>609</v>
      </c>
      <c r="B109" s="81" t="s">
        <v>610</v>
      </c>
      <c r="C109" s="81" t="s">
        <v>611</v>
      </c>
      <c r="D109" s="81" t="s">
        <v>612</v>
      </c>
      <c r="E109" s="81" t="s">
        <v>613</v>
      </c>
      <c r="F109" s="81" t="s">
        <v>614</v>
      </c>
      <c r="G109" s="81" t="s">
        <v>702</v>
      </c>
      <c r="H109" s="81" t="s">
        <v>57</v>
      </c>
      <c r="I109" s="81" t="s">
        <v>703</v>
      </c>
      <c r="J109" s="81" t="s">
        <v>58</v>
      </c>
      <c r="K109" s="81" t="s">
        <v>781</v>
      </c>
      <c r="L109" s="81" t="s">
        <v>79</v>
      </c>
      <c r="M109" s="81" t="s">
        <v>782</v>
      </c>
      <c r="N109" s="81" t="s">
        <v>80</v>
      </c>
      <c r="O109" s="81" t="s">
        <v>706</v>
      </c>
      <c r="P109" s="81" t="s">
        <v>81</v>
      </c>
      <c r="Q109" s="81" t="s">
        <v>620</v>
      </c>
      <c r="R109" s="81" t="s">
        <v>1101</v>
      </c>
      <c r="S109" s="81" t="s">
        <v>281</v>
      </c>
      <c r="T109" s="81" t="s">
        <v>33</v>
      </c>
      <c r="U109" s="81" t="s">
        <v>365</v>
      </c>
      <c r="V109" s="81" t="s">
        <v>1910</v>
      </c>
      <c r="W109" s="81" t="s">
        <v>1916</v>
      </c>
      <c r="X109" s="84">
        <v>480000</v>
      </c>
      <c r="Y109" s="85"/>
      <c r="Z109" s="86"/>
      <c r="AA109" s="81"/>
      <c r="AB109" s="86"/>
      <c r="AC109" s="81"/>
      <c r="AD109" s="81" t="s">
        <v>1989</v>
      </c>
      <c r="AE109" s="81" t="s">
        <v>1944</v>
      </c>
      <c r="AF109" s="81" t="s">
        <v>1917</v>
      </c>
      <c r="AG109" s="87" t="s">
        <v>1766</v>
      </c>
      <c r="AH109" s="88" t="s">
        <v>1749</v>
      </c>
      <c r="AI109" s="89"/>
      <c r="AJ109" s="81"/>
      <c r="AK109" s="81" t="s">
        <v>1930</v>
      </c>
      <c r="AL109" s="86">
        <v>44971</v>
      </c>
      <c r="AM109" s="81" t="s">
        <v>1918</v>
      </c>
      <c r="AN109" s="86">
        <v>44960</v>
      </c>
      <c r="AO109" s="81" t="s">
        <v>1888</v>
      </c>
      <c r="AP109" s="81" t="s">
        <v>627</v>
      </c>
      <c r="AQ109" s="81" t="s">
        <v>39</v>
      </c>
      <c r="AR109" s="81" t="s">
        <v>282</v>
      </c>
      <c r="AS109" s="81" t="s">
        <v>628</v>
      </c>
      <c r="AT109" s="81" t="s">
        <v>1915</v>
      </c>
      <c r="AU109" s="81" t="s">
        <v>166</v>
      </c>
      <c r="AV109" s="81" t="s">
        <v>35</v>
      </c>
      <c r="AW109" s="81" t="s">
        <v>83</v>
      </c>
      <c r="AX109" s="81" t="s">
        <v>84</v>
      </c>
      <c r="AY109" s="84">
        <v>0</v>
      </c>
      <c r="AZ109" s="84">
        <v>0</v>
      </c>
      <c r="BA109" s="84">
        <v>0</v>
      </c>
      <c r="BB109" s="84">
        <v>0</v>
      </c>
      <c r="BC109" s="84">
        <v>0</v>
      </c>
    </row>
    <row r="110" spans="1:55" x14ac:dyDescent="0.3">
      <c r="A110" s="81" t="s">
        <v>609</v>
      </c>
      <c r="B110" s="81" t="s">
        <v>610</v>
      </c>
      <c r="C110" s="81" t="s">
        <v>611</v>
      </c>
      <c r="D110" s="81" t="s">
        <v>612</v>
      </c>
      <c r="E110" s="81" t="s">
        <v>613</v>
      </c>
      <c r="F110" s="81" t="s">
        <v>614</v>
      </c>
      <c r="G110" s="81" t="s">
        <v>702</v>
      </c>
      <c r="H110" s="81" t="s">
        <v>57</v>
      </c>
      <c r="I110" s="81" t="s">
        <v>703</v>
      </c>
      <c r="J110" s="81" t="s">
        <v>58</v>
      </c>
      <c r="K110" s="81" t="s">
        <v>781</v>
      </c>
      <c r="L110" s="81" t="s">
        <v>79</v>
      </c>
      <c r="M110" s="81" t="s">
        <v>782</v>
      </c>
      <c r="N110" s="81" t="s">
        <v>80</v>
      </c>
      <c r="O110" s="81" t="s">
        <v>706</v>
      </c>
      <c r="P110" s="81" t="s">
        <v>81</v>
      </c>
      <c r="Q110" s="81" t="s">
        <v>620</v>
      </c>
      <c r="R110" s="81" t="s">
        <v>1101</v>
      </c>
      <c r="S110" s="81" t="s">
        <v>284</v>
      </c>
      <c r="T110" s="81" t="s">
        <v>41</v>
      </c>
      <c r="U110" s="81" t="s">
        <v>1919</v>
      </c>
      <c r="V110" s="81" t="s">
        <v>1920</v>
      </c>
      <c r="W110" s="81" t="s">
        <v>1921</v>
      </c>
      <c r="X110" s="84">
        <v>5150000</v>
      </c>
      <c r="Y110" s="85"/>
      <c r="Z110" s="86"/>
      <c r="AA110" s="81"/>
      <c r="AB110" s="86"/>
      <c r="AC110" s="81"/>
      <c r="AD110" s="81" t="s">
        <v>1990</v>
      </c>
      <c r="AE110" s="81" t="s">
        <v>1944</v>
      </c>
      <c r="AF110" s="81" t="s">
        <v>1922</v>
      </c>
      <c r="AG110" s="87" t="s">
        <v>1785</v>
      </c>
      <c r="AH110" s="88" t="s">
        <v>1749</v>
      </c>
      <c r="AI110" s="89"/>
      <c r="AJ110" s="81"/>
      <c r="AK110" s="81" t="s">
        <v>1914</v>
      </c>
      <c r="AL110" s="86">
        <v>44971</v>
      </c>
      <c r="AM110" s="81" t="s">
        <v>1923</v>
      </c>
      <c r="AN110" s="86">
        <v>44963</v>
      </c>
      <c r="AO110" s="81" t="s">
        <v>1888</v>
      </c>
      <c r="AP110" s="81" t="s">
        <v>627</v>
      </c>
      <c r="AQ110" s="81" t="s">
        <v>39</v>
      </c>
      <c r="AR110" s="81" t="s">
        <v>639</v>
      </c>
      <c r="AS110" s="81" t="s">
        <v>628</v>
      </c>
      <c r="AT110" s="81" t="s">
        <v>1915</v>
      </c>
      <c r="AU110" s="81" t="s">
        <v>115</v>
      </c>
      <c r="AV110" s="81" t="s">
        <v>35</v>
      </c>
      <c r="AW110" s="81" t="s">
        <v>83</v>
      </c>
      <c r="AX110" s="81" t="s">
        <v>84</v>
      </c>
      <c r="AY110" s="84">
        <v>0</v>
      </c>
      <c r="AZ110" s="84">
        <v>0</v>
      </c>
      <c r="BA110" s="84">
        <v>0</v>
      </c>
      <c r="BB110" s="84">
        <v>0</v>
      </c>
      <c r="BC110" s="84">
        <v>0</v>
      </c>
    </row>
    <row r="111" spans="1:55" x14ac:dyDescent="0.3">
      <c r="A111" s="81" t="s">
        <v>609</v>
      </c>
      <c r="B111" s="81" t="s">
        <v>610</v>
      </c>
      <c r="C111" s="81" t="s">
        <v>611</v>
      </c>
      <c r="D111" s="81" t="s">
        <v>612</v>
      </c>
      <c r="E111" s="81" t="s">
        <v>613</v>
      </c>
      <c r="F111" s="81" t="s">
        <v>614</v>
      </c>
      <c r="G111" s="81" t="s">
        <v>702</v>
      </c>
      <c r="H111" s="81" t="s">
        <v>57</v>
      </c>
      <c r="I111" s="81" t="s">
        <v>703</v>
      </c>
      <c r="J111" s="81" t="s">
        <v>58</v>
      </c>
      <c r="K111" s="81" t="s">
        <v>781</v>
      </c>
      <c r="L111" s="81" t="s">
        <v>79</v>
      </c>
      <c r="M111" s="81" t="s">
        <v>782</v>
      </c>
      <c r="N111" s="81" t="s">
        <v>80</v>
      </c>
      <c r="O111" s="81" t="s">
        <v>791</v>
      </c>
      <c r="P111" s="81" t="s">
        <v>116</v>
      </c>
      <c r="Q111" s="81" t="s">
        <v>647</v>
      </c>
      <c r="R111" s="81" t="s">
        <v>792</v>
      </c>
      <c r="S111" s="81" t="s">
        <v>284</v>
      </c>
      <c r="T111" s="81" t="s">
        <v>41</v>
      </c>
      <c r="U111" s="81" t="s">
        <v>798</v>
      </c>
      <c r="V111" s="81" t="s">
        <v>799</v>
      </c>
      <c r="W111" s="81" t="s">
        <v>1924</v>
      </c>
      <c r="X111" s="84">
        <v>895000</v>
      </c>
      <c r="Y111" s="85"/>
      <c r="Z111" s="86"/>
      <c r="AA111" s="81"/>
      <c r="AB111" s="86"/>
      <c r="AC111" s="81"/>
      <c r="AD111" s="81" t="s">
        <v>1991</v>
      </c>
      <c r="AE111" s="81" t="s">
        <v>1944</v>
      </c>
      <c r="AF111" s="81" t="s">
        <v>1925</v>
      </c>
      <c r="AG111" s="87" t="s">
        <v>1913</v>
      </c>
      <c r="AH111" s="88" t="s">
        <v>1749</v>
      </c>
      <c r="AI111" s="89"/>
      <c r="AJ111" s="81"/>
      <c r="AK111" s="81" t="s">
        <v>1918</v>
      </c>
      <c r="AL111" s="86">
        <v>44971</v>
      </c>
      <c r="AM111" s="81" t="s">
        <v>1926</v>
      </c>
      <c r="AN111" s="86">
        <v>44959</v>
      </c>
      <c r="AO111" s="81" t="s">
        <v>1888</v>
      </c>
      <c r="AP111" s="81" t="s">
        <v>627</v>
      </c>
      <c r="AQ111" s="81" t="s">
        <v>39</v>
      </c>
      <c r="AR111" s="81" t="s">
        <v>639</v>
      </c>
      <c r="AS111" s="81" t="s">
        <v>628</v>
      </c>
      <c r="AT111" s="81" t="s">
        <v>385</v>
      </c>
      <c r="AU111" s="81" t="s">
        <v>164</v>
      </c>
      <c r="AV111" s="81" t="s">
        <v>35</v>
      </c>
      <c r="AW111" s="81" t="s">
        <v>83</v>
      </c>
      <c r="AX111" s="81" t="s">
        <v>84</v>
      </c>
      <c r="AY111" s="84">
        <v>0</v>
      </c>
      <c r="AZ111" s="84">
        <v>0</v>
      </c>
      <c r="BA111" s="84">
        <v>0</v>
      </c>
      <c r="BB111" s="84">
        <v>0</v>
      </c>
      <c r="BC111" s="84">
        <v>0</v>
      </c>
    </row>
    <row r="112" spans="1:55" x14ac:dyDescent="0.3">
      <c r="A112" s="81" t="s">
        <v>609</v>
      </c>
      <c r="B112" s="81" t="s">
        <v>610</v>
      </c>
      <c r="C112" s="81" t="s">
        <v>611</v>
      </c>
      <c r="D112" s="81" t="s">
        <v>612</v>
      </c>
      <c r="E112" s="81" t="s">
        <v>613</v>
      </c>
      <c r="F112" s="81" t="s">
        <v>614</v>
      </c>
      <c r="G112" s="81" t="s">
        <v>702</v>
      </c>
      <c r="H112" s="81" t="s">
        <v>57</v>
      </c>
      <c r="I112" s="81" t="s">
        <v>703</v>
      </c>
      <c r="J112" s="81" t="s">
        <v>58</v>
      </c>
      <c r="K112" s="81" t="s">
        <v>781</v>
      </c>
      <c r="L112" s="81" t="s">
        <v>79</v>
      </c>
      <c r="M112" s="81" t="s">
        <v>804</v>
      </c>
      <c r="N112" s="81" t="s">
        <v>86</v>
      </c>
      <c r="O112" s="81" t="s">
        <v>706</v>
      </c>
      <c r="P112" s="81" t="s">
        <v>87</v>
      </c>
      <c r="Q112" s="81" t="s">
        <v>647</v>
      </c>
      <c r="R112" s="81" t="s">
        <v>805</v>
      </c>
      <c r="S112" s="81" t="s">
        <v>284</v>
      </c>
      <c r="T112" s="81" t="s">
        <v>41</v>
      </c>
      <c r="U112" s="81" t="s">
        <v>1927</v>
      </c>
      <c r="V112" s="81" t="s">
        <v>807</v>
      </c>
      <c r="W112" s="81" t="s">
        <v>1928</v>
      </c>
      <c r="X112" s="84">
        <v>1680000</v>
      </c>
      <c r="Y112" s="85"/>
      <c r="Z112" s="86"/>
      <c r="AA112" s="81"/>
      <c r="AB112" s="86"/>
      <c r="AC112" s="81"/>
      <c r="AD112" s="81" t="s">
        <v>1992</v>
      </c>
      <c r="AE112" s="81" t="s">
        <v>1944</v>
      </c>
      <c r="AF112" s="81" t="s">
        <v>1929</v>
      </c>
      <c r="AG112" s="87" t="s">
        <v>1817</v>
      </c>
      <c r="AH112" s="88" t="s">
        <v>1749</v>
      </c>
      <c r="AI112" s="89"/>
      <c r="AJ112" s="81"/>
      <c r="AK112" s="81" t="s">
        <v>1773</v>
      </c>
      <c r="AL112" s="86">
        <v>44971</v>
      </c>
      <c r="AM112" s="81" t="s">
        <v>1930</v>
      </c>
      <c r="AN112" s="86">
        <v>44964</v>
      </c>
      <c r="AO112" s="81" t="s">
        <v>1755</v>
      </c>
      <c r="AP112" s="81" t="s">
        <v>627</v>
      </c>
      <c r="AQ112" s="81" t="s">
        <v>39</v>
      </c>
      <c r="AR112" s="81" t="s">
        <v>639</v>
      </c>
      <c r="AS112" s="81" t="s">
        <v>628</v>
      </c>
      <c r="AT112" s="81" t="s">
        <v>383</v>
      </c>
      <c r="AU112" s="81" t="s">
        <v>340</v>
      </c>
      <c r="AV112" s="81" t="s">
        <v>35</v>
      </c>
      <c r="AW112" s="81" t="s">
        <v>65</v>
      </c>
      <c r="AX112" s="81" t="s">
        <v>89</v>
      </c>
      <c r="AY112" s="84">
        <v>0</v>
      </c>
      <c r="AZ112" s="84">
        <v>0</v>
      </c>
      <c r="BA112" s="84">
        <v>0</v>
      </c>
      <c r="BB112" s="84">
        <v>0</v>
      </c>
      <c r="BC112" s="84">
        <v>0</v>
      </c>
    </row>
    <row r="113" spans="1:55" x14ac:dyDescent="0.3">
      <c r="A113" s="81" t="s">
        <v>609</v>
      </c>
      <c r="B113" s="81" t="s">
        <v>610</v>
      </c>
      <c r="C113" s="81" t="s">
        <v>611</v>
      </c>
      <c r="D113" s="81" t="s">
        <v>612</v>
      </c>
      <c r="E113" s="81" t="s">
        <v>613</v>
      </c>
      <c r="F113" s="81" t="s">
        <v>614</v>
      </c>
      <c r="G113" s="81" t="s">
        <v>702</v>
      </c>
      <c r="H113" s="81" t="s">
        <v>57</v>
      </c>
      <c r="I113" s="81" t="s">
        <v>703</v>
      </c>
      <c r="J113" s="81" t="s">
        <v>58</v>
      </c>
      <c r="K113" s="81" t="s">
        <v>781</v>
      </c>
      <c r="L113" s="81" t="s">
        <v>79</v>
      </c>
      <c r="M113" s="81" t="s">
        <v>804</v>
      </c>
      <c r="N113" s="81" t="s">
        <v>86</v>
      </c>
      <c r="O113" s="81" t="s">
        <v>706</v>
      </c>
      <c r="P113" s="81" t="s">
        <v>87</v>
      </c>
      <c r="Q113" s="81" t="s">
        <v>905</v>
      </c>
      <c r="R113" s="81" t="s">
        <v>75</v>
      </c>
      <c r="S113" s="81" t="s">
        <v>284</v>
      </c>
      <c r="T113" s="81" t="s">
        <v>41</v>
      </c>
      <c r="U113" s="81" t="s">
        <v>1636</v>
      </c>
      <c r="V113" s="81" t="s">
        <v>1637</v>
      </c>
      <c r="W113" s="81" t="s">
        <v>1931</v>
      </c>
      <c r="X113" s="84">
        <v>930000</v>
      </c>
      <c r="Y113" s="85"/>
      <c r="Z113" s="86"/>
      <c r="AA113" s="81"/>
      <c r="AB113" s="86"/>
      <c r="AC113" s="81"/>
      <c r="AD113" s="81" t="s">
        <v>1993</v>
      </c>
      <c r="AE113" s="81" t="s">
        <v>1944</v>
      </c>
      <c r="AF113" s="81" t="s">
        <v>1932</v>
      </c>
      <c r="AG113" s="87" t="s">
        <v>1772</v>
      </c>
      <c r="AH113" s="88" t="s">
        <v>1749</v>
      </c>
      <c r="AI113" s="89"/>
      <c r="AJ113" s="81"/>
      <c r="AK113" s="81" t="s">
        <v>1750</v>
      </c>
      <c r="AL113" s="86">
        <v>44971</v>
      </c>
      <c r="AM113" s="81" t="s">
        <v>1933</v>
      </c>
      <c r="AN113" s="86">
        <v>44953</v>
      </c>
      <c r="AO113" s="81" t="s">
        <v>1934</v>
      </c>
      <c r="AP113" s="81" t="s">
        <v>627</v>
      </c>
      <c r="AQ113" s="81" t="s">
        <v>39</v>
      </c>
      <c r="AR113" s="81" t="s">
        <v>639</v>
      </c>
      <c r="AS113" s="81" t="s">
        <v>628</v>
      </c>
      <c r="AT113" s="81" t="s">
        <v>1640</v>
      </c>
      <c r="AU113" s="81" t="s">
        <v>1630</v>
      </c>
      <c r="AV113" s="81" t="s">
        <v>35</v>
      </c>
      <c r="AW113" s="81" t="s">
        <v>36</v>
      </c>
      <c r="AX113" s="81" t="s">
        <v>37</v>
      </c>
      <c r="AY113" s="84">
        <v>0</v>
      </c>
      <c r="AZ113" s="84">
        <v>0</v>
      </c>
      <c r="BA113" s="84">
        <v>0</v>
      </c>
      <c r="BB113" s="84">
        <v>0</v>
      </c>
      <c r="BC113" s="84">
        <v>0</v>
      </c>
    </row>
    <row r="114" spans="1:55" x14ac:dyDescent="0.3">
      <c r="A114" s="28" t="s">
        <v>609</v>
      </c>
      <c r="B114" s="28" t="s">
        <v>610</v>
      </c>
      <c r="C114" s="28" t="s">
        <v>611</v>
      </c>
      <c r="D114" s="28" t="s">
        <v>612</v>
      </c>
      <c r="E114" s="28" t="s">
        <v>613</v>
      </c>
      <c r="F114" s="28" t="s">
        <v>614</v>
      </c>
      <c r="G114" s="28" t="s">
        <v>702</v>
      </c>
      <c r="H114" s="28" t="s">
        <v>57</v>
      </c>
      <c r="I114" s="28" t="s">
        <v>1105</v>
      </c>
      <c r="J114" s="28" t="s">
        <v>119</v>
      </c>
      <c r="K114" s="28" t="s">
        <v>967</v>
      </c>
      <c r="L114" s="28" t="s">
        <v>120</v>
      </c>
      <c r="M114" s="28" t="s">
        <v>1106</v>
      </c>
      <c r="N114" s="28" t="s">
        <v>121</v>
      </c>
      <c r="O114" s="28" t="s">
        <v>706</v>
      </c>
      <c r="P114" s="28" t="s">
        <v>122</v>
      </c>
      <c r="Q114" s="28" t="s">
        <v>647</v>
      </c>
      <c r="R114" s="28" t="s">
        <v>123</v>
      </c>
      <c r="S114" s="28" t="s">
        <v>281</v>
      </c>
      <c r="T114" s="28" t="s">
        <v>33</v>
      </c>
      <c r="U114" s="28" t="s">
        <v>365</v>
      </c>
      <c r="V114" s="28" t="s">
        <v>1935</v>
      </c>
      <c r="W114" s="28" t="s">
        <v>1936</v>
      </c>
      <c r="X114" s="90">
        <v>506000</v>
      </c>
      <c r="Y114" s="91"/>
      <c r="Z114" s="92"/>
      <c r="AA114" s="28"/>
      <c r="AB114" s="92"/>
      <c r="AC114" s="28"/>
      <c r="AD114" s="28" t="s">
        <v>1994</v>
      </c>
      <c r="AE114" s="28" t="s">
        <v>1944</v>
      </c>
      <c r="AF114" s="28" t="s">
        <v>1937</v>
      </c>
      <c r="AG114" s="93" t="s">
        <v>661</v>
      </c>
      <c r="AH114" s="94" t="s">
        <v>1749</v>
      </c>
      <c r="AI114" s="95"/>
      <c r="AJ114" s="28"/>
      <c r="AK114" s="28" t="s">
        <v>1906</v>
      </c>
      <c r="AL114" s="92">
        <v>44971</v>
      </c>
      <c r="AM114" s="28" t="s">
        <v>1938</v>
      </c>
      <c r="AN114" s="92">
        <v>44936</v>
      </c>
      <c r="AO114" s="28" t="s">
        <v>1888</v>
      </c>
      <c r="AP114" s="28" t="s">
        <v>627</v>
      </c>
      <c r="AQ114" s="28" t="s">
        <v>39</v>
      </c>
      <c r="AR114" s="28" t="s">
        <v>282</v>
      </c>
      <c r="AS114" s="28" t="s">
        <v>628</v>
      </c>
      <c r="AT114" s="28" t="s">
        <v>1939</v>
      </c>
      <c r="AU114" s="28" t="s">
        <v>349</v>
      </c>
      <c r="AV114" s="28" t="s">
        <v>35</v>
      </c>
      <c r="AW114" s="28" t="s">
        <v>83</v>
      </c>
      <c r="AX114" s="28" t="s">
        <v>97</v>
      </c>
      <c r="AY114" s="90">
        <v>0</v>
      </c>
      <c r="AZ114" s="90">
        <v>0</v>
      </c>
      <c r="BA114" s="90">
        <v>0</v>
      </c>
      <c r="BB114" s="90">
        <v>0</v>
      </c>
      <c r="BC114" s="90">
        <v>0</v>
      </c>
    </row>
  </sheetData>
  <phoneticPr fontId="5" type="noConversion"/>
  <conditionalFormatting sqref="AG2:AG1048576">
    <cfRule type="duplicateValues" dxfId="2040" priority="196"/>
  </conditionalFormatting>
  <conditionalFormatting sqref="AD2:AD1048576 AE1:AE114">
    <cfRule type="duplicateValues" dxfId="2039" priority="250"/>
  </conditionalFormatting>
  <conditionalFormatting sqref="W2:W114">
    <cfRule type="duplicateValues" dxfId="2038" priority="254"/>
  </conditionalFormatting>
  <conditionalFormatting sqref="AM2:AM114">
    <cfRule type="duplicateValues" dxfId="2037"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584</v>
      </c>
      <c r="B1" t="s">
        <v>585</v>
      </c>
      <c r="C1" t="s">
        <v>586</v>
      </c>
      <c r="D1" t="s">
        <v>587</v>
      </c>
      <c r="E1" t="s">
        <v>588</v>
      </c>
      <c r="F1" t="s">
        <v>589</v>
      </c>
      <c r="G1" t="s">
        <v>590</v>
      </c>
      <c r="H1" t="s">
        <v>591</v>
      </c>
      <c r="I1" t="s">
        <v>592</v>
      </c>
      <c r="J1" t="s">
        <v>593</v>
      </c>
      <c r="K1" t="s">
        <v>594</v>
      </c>
      <c r="L1" t="s">
        <v>595</v>
      </c>
      <c r="M1" t="s">
        <v>596</v>
      </c>
      <c r="N1" t="s">
        <v>597</v>
      </c>
      <c r="O1" t="s">
        <v>598</v>
      </c>
      <c r="P1" t="s">
        <v>599</v>
      </c>
      <c r="Q1" t="s">
        <v>600</v>
      </c>
      <c r="R1" t="s">
        <v>601</v>
      </c>
      <c r="S1" t="s">
        <v>406</v>
      </c>
      <c r="T1" t="s">
        <v>602</v>
      </c>
      <c r="U1" t="s">
        <v>1107</v>
      </c>
      <c r="V1" t="s">
        <v>607</v>
      </c>
      <c r="W1" t="s">
        <v>412</v>
      </c>
      <c r="X1" t="s">
        <v>608</v>
      </c>
    </row>
    <row r="2" spans="1:24" hidden="1" x14ac:dyDescent="0.3">
      <c r="A2" t="s">
        <v>609</v>
      </c>
      <c r="B2" t="s">
        <v>610</v>
      </c>
      <c r="C2" t="s">
        <v>611</v>
      </c>
      <c r="D2" t="s">
        <v>612</v>
      </c>
      <c r="E2" t="s">
        <v>613</v>
      </c>
      <c r="F2" t="s">
        <v>614</v>
      </c>
      <c r="G2" t="s">
        <v>702</v>
      </c>
      <c r="H2" t="s">
        <v>57</v>
      </c>
      <c r="I2" t="s">
        <v>703</v>
      </c>
      <c r="J2" t="s">
        <v>58</v>
      </c>
      <c r="K2" t="s">
        <v>704</v>
      </c>
      <c r="L2" t="s">
        <v>59</v>
      </c>
      <c r="M2" t="s">
        <v>893</v>
      </c>
      <c r="N2" t="s">
        <v>894</v>
      </c>
      <c r="O2" t="s">
        <v>895</v>
      </c>
      <c r="P2" t="s">
        <v>896</v>
      </c>
      <c r="Q2" t="s">
        <v>647</v>
      </c>
      <c r="R2" t="s">
        <v>897</v>
      </c>
      <c r="S2" t="s">
        <v>281</v>
      </c>
      <c r="T2" t="s">
        <v>33</v>
      </c>
      <c r="U2" t="s">
        <v>1108</v>
      </c>
      <c r="V2" t="s">
        <v>898</v>
      </c>
    </row>
    <row r="3" spans="1:24" hidden="1" x14ac:dyDescent="0.3">
      <c r="A3" t="s">
        <v>609</v>
      </c>
      <c r="B3" t="s">
        <v>610</v>
      </c>
      <c r="C3" t="s">
        <v>611</v>
      </c>
      <c r="D3" t="s">
        <v>612</v>
      </c>
      <c r="E3" t="s">
        <v>613</v>
      </c>
      <c r="F3" t="s">
        <v>614</v>
      </c>
      <c r="G3" t="s">
        <v>702</v>
      </c>
      <c r="H3" t="s">
        <v>57</v>
      </c>
      <c r="I3" t="s">
        <v>703</v>
      </c>
      <c r="J3" t="s">
        <v>58</v>
      </c>
      <c r="K3" t="s">
        <v>704</v>
      </c>
      <c r="L3" t="s">
        <v>59</v>
      </c>
      <c r="M3" t="s">
        <v>893</v>
      </c>
      <c r="N3" t="s">
        <v>894</v>
      </c>
      <c r="O3" t="s">
        <v>895</v>
      </c>
      <c r="P3" t="s">
        <v>896</v>
      </c>
      <c r="Q3" t="s">
        <v>647</v>
      </c>
      <c r="R3" t="s">
        <v>897</v>
      </c>
      <c r="S3" t="s">
        <v>286</v>
      </c>
      <c r="T3" t="s">
        <v>99</v>
      </c>
      <c r="U3" t="s">
        <v>1109</v>
      </c>
      <c r="V3" t="s">
        <v>898</v>
      </c>
    </row>
    <row r="4" spans="1:24" hidden="1" x14ac:dyDescent="0.3">
      <c r="A4" t="s">
        <v>609</v>
      </c>
      <c r="B4" t="s">
        <v>610</v>
      </c>
      <c r="C4" t="s">
        <v>611</v>
      </c>
      <c r="D4" t="s">
        <v>612</v>
      </c>
      <c r="E4" t="s">
        <v>613</v>
      </c>
      <c r="F4" t="s">
        <v>614</v>
      </c>
      <c r="G4" t="s">
        <v>702</v>
      </c>
      <c r="H4" t="s">
        <v>57</v>
      </c>
      <c r="I4" t="s">
        <v>703</v>
      </c>
      <c r="J4" t="s">
        <v>58</v>
      </c>
      <c r="K4" t="s">
        <v>704</v>
      </c>
      <c r="L4" t="s">
        <v>59</v>
      </c>
      <c r="M4" t="s">
        <v>893</v>
      </c>
      <c r="N4" t="s">
        <v>894</v>
      </c>
      <c r="O4" t="s">
        <v>895</v>
      </c>
      <c r="P4" t="s">
        <v>896</v>
      </c>
      <c r="Q4" t="s">
        <v>647</v>
      </c>
      <c r="R4" t="s">
        <v>897</v>
      </c>
      <c r="S4" t="s">
        <v>283</v>
      </c>
      <c r="T4" t="s">
        <v>250</v>
      </c>
      <c r="U4" t="s">
        <v>1110</v>
      </c>
      <c r="V4" t="s">
        <v>898</v>
      </c>
    </row>
    <row r="5" spans="1:24" hidden="1" x14ac:dyDescent="0.3">
      <c r="A5" t="s">
        <v>609</v>
      </c>
      <c r="B5" t="s">
        <v>610</v>
      </c>
      <c r="C5" t="s">
        <v>611</v>
      </c>
      <c r="D5" t="s">
        <v>612</v>
      </c>
      <c r="E5" t="s">
        <v>613</v>
      </c>
      <c r="F5" t="s">
        <v>614</v>
      </c>
      <c r="G5" t="s">
        <v>702</v>
      </c>
      <c r="H5" t="s">
        <v>57</v>
      </c>
      <c r="I5" t="s">
        <v>703</v>
      </c>
      <c r="J5" t="s">
        <v>58</v>
      </c>
      <c r="K5" t="s">
        <v>704</v>
      </c>
      <c r="L5" t="s">
        <v>59</v>
      </c>
      <c r="M5" t="s">
        <v>893</v>
      </c>
      <c r="N5" t="s">
        <v>894</v>
      </c>
      <c r="O5" t="s">
        <v>895</v>
      </c>
      <c r="P5" t="s">
        <v>896</v>
      </c>
      <c r="Q5" t="s">
        <v>647</v>
      </c>
      <c r="R5" t="s">
        <v>897</v>
      </c>
      <c r="S5" t="s">
        <v>284</v>
      </c>
      <c r="T5" t="s">
        <v>41</v>
      </c>
      <c r="U5" t="s">
        <v>1111</v>
      </c>
      <c r="V5" t="s">
        <v>898</v>
      </c>
    </row>
    <row r="6" spans="1:24" hidden="1" x14ac:dyDescent="0.3">
      <c r="A6" t="s">
        <v>609</v>
      </c>
      <c r="B6" t="s">
        <v>610</v>
      </c>
      <c r="C6" t="s">
        <v>611</v>
      </c>
      <c r="D6" t="s">
        <v>612</v>
      </c>
      <c r="E6" t="s">
        <v>613</v>
      </c>
      <c r="F6" t="s">
        <v>614</v>
      </c>
      <c r="G6" t="s">
        <v>702</v>
      </c>
      <c r="H6" t="s">
        <v>57</v>
      </c>
      <c r="I6" t="s">
        <v>703</v>
      </c>
      <c r="J6" t="s">
        <v>58</v>
      </c>
      <c r="K6" t="s">
        <v>704</v>
      </c>
      <c r="L6" t="s">
        <v>59</v>
      </c>
      <c r="M6" t="s">
        <v>893</v>
      </c>
      <c r="N6" t="s">
        <v>894</v>
      </c>
      <c r="O6" t="s">
        <v>895</v>
      </c>
      <c r="P6" t="s">
        <v>896</v>
      </c>
      <c r="Q6" t="s">
        <v>620</v>
      </c>
      <c r="R6" t="s">
        <v>899</v>
      </c>
      <c r="S6" t="s">
        <v>281</v>
      </c>
      <c r="T6" t="s">
        <v>33</v>
      </c>
      <c r="U6" t="s">
        <v>1112</v>
      </c>
      <c r="V6" t="s">
        <v>898</v>
      </c>
    </row>
    <row r="7" spans="1:24" hidden="1" x14ac:dyDescent="0.3">
      <c r="A7" t="s">
        <v>609</v>
      </c>
      <c r="B7" t="s">
        <v>610</v>
      </c>
      <c r="C7" t="s">
        <v>611</v>
      </c>
      <c r="D7" t="s">
        <v>612</v>
      </c>
      <c r="E7" t="s">
        <v>613</v>
      </c>
      <c r="F7" t="s">
        <v>614</v>
      </c>
      <c r="G7" t="s">
        <v>702</v>
      </c>
      <c r="H7" t="s">
        <v>57</v>
      </c>
      <c r="I7" t="s">
        <v>703</v>
      </c>
      <c r="J7" t="s">
        <v>58</v>
      </c>
      <c r="K7" t="s">
        <v>704</v>
      </c>
      <c r="L7" t="s">
        <v>59</v>
      </c>
      <c r="M7" t="s">
        <v>893</v>
      </c>
      <c r="N7" t="s">
        <v>894</v>
      </c>
      <c r="O7" t="s">
        <v>895</v>
      </c>
      <c r="P7" t="s">
        <v>896</v>
      </c>
      <c r="Q7" t="s">
        <v>620</v>
      </c>
      <c r="R7" t="s">
        <v>899</v>
      </c>
      <c r="S7" t="s">
        <v>286</v>
      </c>
      <c r="T7" t="s">
        <v>99</v>
      </c>
      <c r="U7" t="s">
        <v>1113</v>
      </c>
      <c r="V7" t="s">
        <v>898</v>
      </c>
    </row>
    <row r="8" spans="1:24" hidden="1" x14ac:dyDescent="0.3">
      <c r="A8" t="s">
        <v>609</v>
      </c>
      <c r="B8" t="s">
        <v>610</v>
      </c>
      <c r="C8" t="s">
        <v>611</v>
      </c>
      <c r="D8" t="s">
        <v>612</v>
      </c>
      <c r="E8" t="s">
        <v>613</v>
      </c>
      <c r="F8" t="s">
        <v>614</v>
      </c>
      <c r="G8" t="s">
        <v>702</v>
      </c>
      <c r="H8" t="s">
        <v>57</v>
      </c>
      <c r="I8" t="s">
        <v>703</v>
      </c>
      <c r="J8" t="s">
        <v>58</v>
      </c>
      <c r="K8" t="s">
        <v>704</v>
      </c>
      <c r="L8" t="s">
        <v>59</v>
      </c>
      <c r="M8" t="s">
        <v>893</v>
      </c>
      <c r="N8" t="s">
        <v>894</v>
      </c>
      <c r="O8" t="s">
        <v>895</v>
      </c>
      <c r="P8" t="s">
        <v>896</v>
      </c>
      <c r="Q8" t="s">
        <v>620</v>
      </c>
      <c r="R8" t="s">
        <v>899</v>
      </c>
      <c r="S8" t="s">
        <v>283</v>
      </c>
      <c r="T8" t="s">
        <v>250</v>
      </c>
      <c r="U8" t="s">
        <v>1114</v>
      </c>
      <c r="V8" t="s">
        <v>898</v>
      </c>
    </row>
    <row r="9" spans="1:24" hidden="1" x14ac:dyDescent="0.3">
      <c r="A9" t="s">
        <v>609</v>
      </c>
      <c r="B9" t="s">
        <v>610</v>
      </c>
      <c r="C9" t="s">
        <v>611</v>
      </c>
      <c r="D9" t="s">
        <v>612</v>
      </c>
      <c r="E9" t="s">
        <v>613</v>
      </c>
      <c r="F9" t="s">
        <v>614</v>
      </c>
      <c r="G9" t="s">
        <v>702</v>
      </c>
      <c r="H9" t="s">
        <v>57</v>
      </c>
      <c r="I9" t="s">
        <v>703</v>
      </c>
      <c r="J9" t="s">
        <v>58</v>
      </c>
      <c r="K9" t="s">
        <v>704</v>
      </c>
      <c r="L9" t="s">
        <v>59</v>
      </c>
      <c r="M9" t="s">
        <v>893</v>
      </c>
      <c r="N9" t="s">
        <v>894</v>
      </c>
      <c r="O9" t="s">
        <v>895</v>
      </c>
      <c r="P9" t="s">
        <v>896</v>
      </c>
      <c r="Q9" t="s">
        <v>620</v>
      </c>
      <c r="R9" t="s">
        <v>899</v>
      </c>
      <c r="S9" t="s">
        <v>284</v>
      </c>
      <c r="T9" t="s">
        <v>41</v>
      </c>
      <c r="U9" t="s">
        <v>1115</v>
      </c>
      <c r="V9" t="s">
        <v>898</v>
      </c>
    </row>
    <row r="10" spans="1:24" hidden="1" x14ac:dyDescent="0.3">
      <c r="A10" t="s">
        <v>609</v>
      </c>
      <c r="B10" t="s">
        <v>610</v>
      </c>
      <c r="C10" t="s">
        <v>611</v>
      </c>
      <c r="D10" t="s">
        <v>612</v>
      </c>
      <c r="E10" t="s">
        <v>613</v>
      </c>
      <c r="F10" t="s">
        <v>614</v>
      </c>
      <c r="G10" t="s">
        <v>702</v>
      </c>
      <c r="H10" t="s">
        <v>57</v>
      </c>
      <c r="I10" t="s">
        <v>703</v>
      </c>
      <c r="J10" t="s">
        <v>58</v>
      </c>
      <c r="K10" t="s">
        <v>704</v>
      </c>
      <c r="L10" t="s">
        <v>59</v>
      </c>
      <c r="M10" t="s">
        <v>893</v>
      </c>
      <c r="N10" t="s">
        <v>894</v>
      </c>
      <c r="O10" t="s">
        <v>895</v>
      </c>
      <c r="P10" t="s">
        <v>896</v>
      </c>
      <c r="Q10" t="s">
        <v>620</v>
      </c>
      <c r="R10" t="s">
        <v>899</v>
      </c>
      <c r="S10" t="s">
        <v>288</v>
      </c>
      <c r="T10" t="s">
        <v>226</v>
      </c>
      <c r="U10" t="s">
        <v>1116</v>
      </c>
      <c r="V10" t="s">
        <v>898</v>
      </c>
    </row>
    <row r="11" spans="1:24" hidden="1" x14ac:dyDescent="0.3">
      <c r="A11" t="s">
        <v>609</v>
      </c>
      <c r="B11" t="s">
        <v>610</v>
      </c>
      <c r="C11" t="s">
        <v>611</v>
      </c>
      <c r="D11" t="s">
        <v>612</v>
      </c>
      <c r="E11" t="s">
        <v>613</v>
      </c>
      <c r="F11" t="s">
        <v>614</v>
      </c>
      <c r="G11" t="s">
        <v>702</v>
      </c>
      <c r="H11" t="s">
        <v>57</v>
      </c>
      <c r="I11" t="s">
        <v>703</v>
      </c>
      <c r="J11" t="s">
        <v>58</v>
      </c>
      <c r="K11" t="s">
        <v>704</v>
      </c>
      <c r="L11" t="s">
        <v>59</v>
      </c>
      <c r="M11" t="s">
        <v>893</v>
      </c>
      <c r="N11" t="s">
        <v>894</v>
      </c>
      <c r="O11" t="s">
        <v>895</v>
      </c>
      <c r="P11" t="s">
        <v>896</v>
      </c>
      <c r="Q11" t="s">
        <v>721</v>
      </c>
      <c r="R11" t="s">
        <v>900</v>
      </c>
      <c r="S11" t="s">
        <v>281</v>
      </c>
      <c r="T11" t="s">
        <v>33</v>
      </c>
      <c r="U11" t="s">
        <v>1117</v>
      </c>
      <c r="V11" t="s">
        <v>898</v>
      </c>
    </row>
    <row r="12" spans="1:24" hidden="1" x14ac:dyDescent="0.3">
      <c r="A12" t="s">
        <v>609</v>
      </c>
      <c r="B12" t="s">
        <v>610</v>
      </c>
      <c r="C12" t="s">
        <v>611</v>
      </c>
      <c r="D12" t="s">
        <v>612</v>
      </c>
      <c r="E12" t="s">
        <v>613</v>
      </c>
      <c r="F12" t="s">
        <v>614</v>
      </c>
      <c r="G12" t="s">
        <v>702</v>
      </c>
      <c r="H12" t="s">
        <v>57</v>
      </c>
      <c r="I12" t="s">
        <v>703</v>
      </c>
      <c r="J12" t="s">
        <v>58</v>
      </c>
      <c r="K12" t="s">
        <v>704</v>
      </c>
      <c r="L12" t="s">
        <v>59</v>
      </c>
      <c r="M12" t="s">
        <v>893</v>
      </c>
      <c r="N12" t="s">
        <v>894</v>
      </c>
      <c r="O12" t="s">
        <v>895</v>
      </c>
      <c r="P12" t="s">
        <v>896</v>
      </c>
      <c r="Q12" t="s">
        <v>721</v>
      </c>
      <c r="R12" t="s">
        <v>900</v>
      </c>
      <c r="S12" t="s">
        <v>299</v>
      </c>
      <c r="T12" t="s">
        <v>246</v>
      </c>
      <c r="U12" t="s">
        <v>1118</v>
      </c>
      <c r="V12" t="s">
        <v>898</v>
      </c>
    </row>
    <row r="13" spans="1:24" hidden="1" x14ac:dyDescent="0.3">
      <c r="A13" t="s">
        <v>609</v>
      </c>
      <c r="B13" t="s">
        <v>610</v>
      </c>
      <c r="C13" t="s">
        <v>611</v>
      </c>
      <c r="D13" t="s">
        <v>612</v>
      </c>
      <c r="E13" t="s">
        <v>613</v>
      </c>
      <c r="F13" t="s">
        <v>614</v>
      </c>
      <c r="G13" t="s">
        <v>702</v>
      </c>
      <c r="H13" t="s">
        <v>57</v>
      </c>
      <c r="I13" t="s">
        <v>703</v>
      </c>
      <c r="J13" t="s">
        <v>58</v>
      </c>
      <c r="K13" t="s">
        <v>704</v>
      </c>
      <c r="L13" t="s">
        <v>59</v>
      </c>
      <c r="M13" t="s">
        <v>893</v>
      </c>
      <c r="N13" t="s">
        <v>894</v>
      </c>
      <c r="O13" t="s">
        <v>895</v>
      </c>
      <c r="P13" t="s">
        <v>896</v>
      </c>
      <c r="Q13" t="s">
        <v>721</v>
      </c>
      <c r="R13" t="s">
        <v>900</v>
      </c>
      <c r="S13" t="s">
        <v>286</v>
      </c>
      <c r="T13" t="s">
        <v>99</v>
      </c>
      <c r="U13" t="s">
        <v>1119</v>
      </c>
      <c r="V13" t="s">
        <v>898</v>
      </c>
    </row>
    <row r="14" spans="1:24" hidden="1" x14ac:dyDescent="0.3">
      <c r="A14" t="s">
        <v>609</v>
      </c>
      <c r="B14" t="s">
        <v>610</v>
      </c>
      <c r="C14" t="s">
        <v>611</v>
      </c>
      <c r="D14" t="s">
        <v>612</v>
      </c>
      <c r="E14" t="s">
        <v>613</v>
      </c>
      <c r="F14" t="s">
        <v>614</v>
      </c>
      <c r="G14" t="s">
        <v>702</v>
      </c>
      <c r="H14" t="s">
        <v>57</v>
      </c>
      <c r="I14" t="s">
        <v>703</v>
      </c>
      <c r="J14" t="s">
        <v>58</v>
      </c>
      <c r="K14" t="s">
        <v>704</v>
      </c>
      <c r="L14" t="s">
        <v>59</v>
      </c>
      <c r="M14" t="s">
        <v>893</v>
      </c>
      <c r="N14" t="s">
        <v>894</v>
      </c>
      <c r="O14" t="s">
        <v>895</v>
      </c>
      <c r="P14" t="s">
        <v>896</v>
      </c>
      <c r="Q14" t="s">
        <v>721</v>
      </c>
      <c r="R14" t="s">
        <v>900</v>
      </c>
      <c r="S14" t="s">
        <v>283</v>
      </c>
      <c r="T14" t="s">
        <v>250</v>
      </c>
      <c r="U14" t="s">
        <v>1120</v>
      </c>
      <c r="V14" t="s">
        <v>898</v>
      </c>
    </row>
    <row r="15" spans="1:24" hidden="1" x14ac:dyDescent="0.3">
      <c r="A15" t="s">
        <v>609</v>
      </c>
      <c r="B15" t="s">
        <v>610</v>
      </c>
      <c r="C15" t="s">
        <v>611</v>
      </c>
      <c r="D15" t="s">
        <v>612</v>
      </c>
      <c r="E15" t="s">
        <v>613</v>
      </c>
      <c r="F15" t="s">
        <v>614</v>
      </c>
      <c r="G15" t="s">
        <v>702</v>
      </c>
      <c r="H15" t="s">
        <v>57</v>
      </c>
      <c r="I15" t="s">
        <v>703</v>
      </c>
      <c r="J15" t="s">
        <v>58</v>
      </c>
      <c r="K15" t="s">
        <v>704</v>
      </c>
      <c r="L15" t="s">
        <v>59</v>
      </c>
      <c r="M15" t="s">
        <v>893</v>
      </c>
      <c r="N15" t="s">
        <v>894</v>
      </c>
      <c r="O15" t="s">
        <v>895</v>
      </c>
      <c r="P15" t="s">
        <v>896</v>
      </c>
      <c r="Q15" t="s">
        <v>721</v>
      </c>
      <c r="R15" t="s">
        <v>900</v>
      </c>
      <c r="S15" t="s">
        <v>284</v>
      </c>
      <c r="T15" t="s">
        <v>41</v>
      </c>
      <c r="U15" t="s">
        <v>1121</v>
      </c>
      <c r="V15" t="s">
        <v>898</v>
      </c>
    </row>
    <row r="16" spans="1:24" hidden="1" x14ac:dyDescent="0.3">
      <c r="A16" t="s">
        <v>609</v>
      </c>
      <c r="B16" t="s">
        <v>610</v>
      </c>
      <c r="C16" t="s">
        <v>611</v>
      </c>
      <c r="D16" t="s">
        <v>612</v>
      </c>
      <c r="E16" t="s">
        <v>613</v>
      </c>
      <c r="F16" t="s">
        <v>614</v>
      </c>
      <c r="G16" t="s">
        <v>702</v>
      </c>
      <c r="H16" t="s">
        <v>57</v>
      </c>
      <c r="I16" t="s">
        <v>703</v>
      </c>
      <c r="J16" t="s">
        <v>58</v>
      </c>
      <c r="K16" t="s">
        <v>704</v>
      </c>
      <c r="L16" t="s">
        <v>59</v>
      </c>
      <c r="M16" t="s">
        <v>893</v>
      </c>
      <c r="N16" t="s">
        <v>894</v>
      </c>
      <c r="O16" t="s">
        <v>895</v>
      </c>
      <c r="P16" t="s">
        <v>896</v>
      </c>
      <c r="Q16" t="s">
        <v>721</v>
      </c>
      <c r="R16" t="s">
        <v>900</v>
      </c>
      <c r="S16" t="s">
        <v>288</v>
      </c>
      <c r="T16" t="s">
        <v>226</v>
      </c>
      <c r="U16" t="s">
        <v>1122</v>
      </c>
      <c r="V16" t="s">
        <v>898</v>
      </c>
    </row>
    <row r="17" spans="1:22" hidden="1" x14ac:dyDescent="0.3">
      <c r="A17" t="s">
        <v>609</v>
      </c>
      <c r="B17" t="s">
        <v>610</v>
      </c>
      <c r="C17" t="s">
        <v>611</v>
      </c>
      <c r="D17" t="s">
        <v>612</v>
      </c>
      <c r="E17" t="s">
        <v>613</v>
      </c>
      <c r="F17" t="s">
        <v>614</v>
      </c>
      <c r="G17" t="s">
        <v>702</v>
      </c>
      <c r="H17" t="s">
        <v>57</v>
      </c>
      <c r="I17" t="s">
        <v>703</v>
      </c>
      <c r="J17" t="s">
        <v>58</v>
      </c>
      <c r="K17" t="s">
        <v>704</v>
      </c>
      <c r="L17" t="s">
        <v>59</v>
      </c>
      <c r="M17" t="s">
        <v>893</v>
      </c>
      <c r="N17" t="s">
        <v>894</v>
      </c>
      <c r="O17" t="s">
        <v>895</v>
      </c>
      <c r="P17" t="s">
        <v>896</v>
      </c>
      <c r="Q17" t="s">
        <v>721</v>
      </c>
      <c r="R17" t="s">
        <v>900</v>
      </c>
      <c r="S17" t="s">
        <v>1123</v>
      </c>
      <c r="T17" t="s">
        <v>1124</v>
      </c>
      <c r="U17" t="s">
        <v>1125</v>
      </c>
      <c r="V17" t="s">
        <v>898</v>
      </c>
    </row>
    <row r="18" spans="1:22" hidden="1" x14ac:dyDescent="0.3">
      <c r="A18" t="s">
        <v>609</v>
      </c>
      <c r="B18" t="s">
        <v>610</v>
      </c>
      <c r="C18" t="s">
        <v>611</v>
      </c>
      <c r="D18" t="s">
        <v>612</v>
      </c>
      <c r="E18" t="s">
        <v>613</v>
      </c>
      <c r="F18" t="s">
        <v>614</v>
      </c>
      <c r="G18" t="s">
        <v>702</v>
      </c>
      <c r="H18" t="s">
        <v>57</v>
      </c>
      <c r="I18" t="s">
        <v>703</v>
      </c>
      <c r="J18" t="s">
        <v>58</v>
      </c>
      <c r="K18" t="s">
        <v>704</v>
      </c>
      <c r="L18" t="s">
        <v>59</v>
      </c>
      <c r="M18" t="s">
        <v>893</v>
      </c>
      <c r="N18" t="s">
        <v>894</v>
      </c>
      <c r="O18" t="s">
        <v>895</v>
      </c>
      <c r="P18" t="s">
        <v>896</v>
      </c>
      <c r="Q18" t="s">
        <v>280</v>
      </c>
      <c r="R18" t="s">
        <v>901</v>
      </c>
      <c r="S18" t="s">
        <v>281</v>
      </c>
      <c r="T18" t="s">
        <v>33</v>
      </c>
      <c r="U18" t="s">
        <v>1126</v>
      </c>
      <c r="V18" t="s">
        <v>898</v>
      </c>
    </row>
    <row r="19" spans="1:22" hidden="1" x14ac:dyDescent="0.3">
      <c r="A19" t="s">
        <v>609</v>
      </c>
      <c r="B19" t="s">
        <v>610</v>
      </c>
      <c r="C19" t="s">
        <v>611</v>
      </c>
      <c r="D19" t="s">
        <v>612</v>
      </c>
      <c r="E19" t="s">
        <v>613</v>
      </c>
      <c r="F19" t="s">
        <v>614</v>
      </c>
      <c r="G19" t="s">
        <v>702</v>
      </c>
      <c r="H19" t="s">
        <v>57</v>
      </c>
      <c r="I19" t="s">
        <v>703</v>
      </c>
      <c r="J19" t="s">
        <v>58</v>
      </c>
      <c r="K19" t="s">
        <v>704</v>
      </c>
      <c r="L19" t="s">
        <v>59</v>
      </c>
      <c r="M19" t="s">
        <v>893</v>
      </c>
      <c r="N19" t="s">
        <v>894</v>
      </c>
      <c r="O19" t="s">
        <v>895</v>
      </c>
      <c r="P19" t="s">
        <v>896</v>
      </c>
      <c r="Q19" t="s">
        <v>280</v>
      </c>
      <c r="R19" t="s">
        <v>901</v>
      </c>
      <c r="S19" t="s">
        <v>283</v>
      </c>
      <c r="T19" t="s">
        <v>250</v>
      </c>
      <c r="U19" t="s">
        <v>1127</v>
      </c>
      <c r="V19" t="s">
        <v>898</v>
      </c>
    </row>
    <row r="20" spans="1:22" hidden="1" x14ac:dyDescent="0.3">
      <c r="A20" t="s">
        <v>609</v>
      </c>
      <c r="B20" t="s">
        <v>610</v>
      </c>
      <c r="C20" t="s">
        <v>611</v>
      </c>
      <c r="D20" t="s">
        <v>612</v>
      </c>
      <c r="E20" t="s">
        <v>613</v>
      </c>
      <c r="F20" t="s">
        <v>614</v>
      </c>
      <c r="G20" t="s">
        <v>702</v>
      </c>
      <c r="H20" t="s">
        <v>57</v>
      </c>
      <c r="I20" t="s">
        <v>703</v>
      </c>
      <c r="J20" t="s">
        <v>58</v>
      </c>
      <c r="K20" t="s">
        <v>704</v>
      </c>
      <c r="L20" t="s">
        <v>59</v>
      </c>
      <c r="M20" t="s">
        <v>893</v>
      </c>
      <c r="N20" t="s">
        <v>894</v>
      </c>
      <c r="O20" t="s">
        <v>895</v>
      </c>
      <c r="P20" t="s">
        <v>896</v>
      </c>
      <c r="Q20" t="s">
        <v>280</v>
      </c>
      <c r="R20" t="s">
        <v>901</v>
      </c>
      <c r="S20" t="s">
        <v>284</v>
      </c>
      <c r="T20" t="s">
        <v>41</v>
      </c>
      <c r="U20" t="s">
        <v>1128</v>
      </c>
      <c r="V20" t="s">
        <v>898</v>
      </c>
    </row>
    <row r="21" spans="1:22" hidden="1" x14ac:dyDescent="0.3">
      <c r="A21" t="s">
        <v>609</v>
      </c>
      <c r="B21" t="s">
        <v>610</v>
      </c>
      <c r="C21" t="s">
        <v>611</v>
      </c>
      <c r="D21" t="s">
        <v>612</v>
      </c>
      <c r="E21" t="s">
        <v>613</v>
      </c>
      <c r="F21" t="s">
        <v>614</v>
      </c>
      <c r="G21" t="s">
        <v>702</v>
      </c>
      <c r="H21" t="s">
        <v>57</v>
      </c>
      <c r="I21" t="s">
        <v>703</v>
      </c>
      <c r="J21" t="s">
        <v>58</v>
      </c>
      <c r="K21" t="s">
        <v>704</v>
      </c>
      <c r="L21" t="s">
        <v>59</v>
      </c>
      <c r="M21" t="s">
        <v>893</v>
      </c>
      <c r="N21" t="s">
        <v>894</v>
      </c>
      <c r="O21" t="s">
        <v>895</v>
      </c>
      <c r="P21" t="s">
        <v>896</v>
      </c>
      <c r="Q21" t="s">
        <v>726</v>
      </c>
      <c r="R21" t="s">
        <v>902</v>
      </c>
      <c r="S21" t="s">
        <v>281</v>
      </c>
      <c r="T21" t="s">
        <v>33</v>
      </c>
      <c r="U21" t="s">
        <v>1129</v>
      </c>
      <c r="V21" t="s">
        <v>898</v>
      </c>
    </row>
    <row r="22" spans="1:22" hidden="1" x14ac:dyDescent="0.3">
      <c r="A22" t="s">
        <v>609</v>
      </c>
      <c r="B22" t="s">
        <v>610</v>
      </c>
      <c r="C22" t="s">
        <v>611</v>
      </c>
      <c r="D22" t="s">
        <v>612</v>
      </c>
      <c r="E22" t="s">
        <v>613</v>
      </c>
      <c r="F22" t="s">
        <v>614</v>
      </c>
      <c r="G22" t="s">
        <v>702</v>
      </c>
      <c r="H22" t="s">
        <v>57</v>
      </c>
      <c r="I22" t="s">
        <v>703</v>
      </c>
      <c r="J22" t="s">
        <v>58</v>
      </c>
      <c r="K22" t="s">
        <v>704</v>
      </c>
      <c r="L22" t="s">
        <v>59</v>
      </c>
      <c r="M22" t="s">
        <v>893</v>
      </c>
      <c r="N22" t="s">
        <v>894</v>
      </c>
      <c r="O22" t="s">
        <v>895</v>
      </c>
      <c r="P22" t="s">
        <v>896</v>
      </c>
      <c r="Q22" t="s">
        <v>726</v>
      </c>
      <c r="R22" t="s">
        <v>902</v>
      </c>
      <c r="S22" t="s">
        <v>286</v>
      </c>
      <c r="T22" t="s">
        <v>99</v>
      </c>
      <c r="U22" t="s">
        <v>1130</v>
      </c>
      <c r="V22" t="s">
        <v>898</v>
      </c>
    </row>
    <row r="23" spans="1:22" hidden="1" x14ac:dyDescent="0.3">
      <c r="A23" t="s">
        <v>609</v>
      </c>
      <c r="B23" t="s">
        <v>610</v>
      </c>
      <c r="C23" t="s">
        <v>611</v>
      </c>
      <c r="D23" t="s">
        <v>612</v>
      </c>
      <c r="E23" t="s">
        <v>613</v>
      </c>
      <c r="F23" t="s">
        <v>614</v>
      </c>
      <c r="G23" t="s">
        <v>702</v>
      </c>
      <c r="H23" t="s">
        <v>57</v>
      </c>
      <c r="I23" t="s">
        <v>703</v>
      </c>
      <c r="J23" t="s">
        <v>58</v>
      </c>
      <c r="K23" t="s">
        <v>704</v>
      </c>
      <c r="L23" t="s">
        <v>59</v>
      </c>
      <c r="M23" t="s">
        <v>893</v>
      </c>
      <c r="N23" t="s">
        <v>894</v>
      </c>
      <c r="O23" t="s">
        <v>895</v>
      </c>
      <c r="P23" t="s">
        <v>896</v>
      </c>
      <c r="Q23" t="s">
        <v>726</v>
      </c>
      <c r="R23" t="s">
        <v>902</v>
      </c>
      <c r="S23" t="s">
        <v>283</v>
      </c>
      <c r="T23" t="s">
        <v>250</v>
      </c>
      <c r="U23" t="s">
        <v>1131</v>
      </c>
      <c r="V23" t="s">
        <v>898</v>
      </c>
    </row>
    <row r="24" spans="1:22" hidden="1" x14ac:dyDescent="0.3">
      <c r="A24" t="s">
        <v>609</v>
      </c>
      <c r="B24" t="s">
        <v>610</v>
      </c>
      <c r="C24" t="s">
        <v>611</v>
      </c>
      <c r="D24" t="s">
        <v>612</v>
      </c>
      <c r="E24" t="s">
        <v>613</v>
      </c>
      <c r="F24" t="s">
        <v>614</v>
      </c>
      <c r="G24" t="s">
        <v>702</v>
      </c>
      <c r="H24" t="s">
        <v>57</v>
      </c>
      <c r="I24" t="s">
        <v>703</v>
      </c>
      <c r="J24" t="s">
        <v>58</v>
      </c>
      <c r="K24" t="s">
        <v>704</v>
      </c>
      <c r="L24" t="s">
        <v>59</v>
      </c>
      <c r="M24" t="s">
        <v>893</v>
      </c>
      <c r="N24" t="s">
        <v>894</v>
      </c>
      <c r="O24" t="s">
        <v>895</v>
      </c>
      <c r="P24" t="s">
        <v>896</v>
      </c>
      <c r="Q24" t="s">
        <v>726</v>
      </c>
      <c r="R24" t="s">
        <v>902</v>
      </c>
      <c r="S24" t="s">
        <v>284</v>
      </c>
      <c r="T24" t="s">
        <v>41</v>
      </c>
      <c r="U24" t="s">
        <v>1132</v>
      </c>
      <c r="V24" t="s">
        <v>898</v>
      </c>
    </row>
    <row r="25" spans="1:22" hidden="1" x14ac:dyDescent="0.3">
      <c r="A25" t="s">
        <v>609</v>
      </c>
      <c r="B25" t="s">
        <v>610</v>
      </c>
      <c r="C25" t="s">
        <v>611</v>
      </c>
      <c r="D25" t="s">
        <v>612</v>
      </c>
      <c r="E25" t="s">
        <v>613</v>
      </c>
      <c r="F25" t="s">
        <v>614</v>
      </c>
      <c r="G25" t="s">
        <v>702</v>
      </c>
      <c r="H25" t="s">
        <v>57</v>
      </c>
      <c r="I25" t="s">
        <v>703</v>
      </c>
      <c r="J25" t="s">
        <v>58</v>
      </c>
      <c r="K25" t="s">
        <v>704</v>
      </c>
      <c r="L25" t="s">
        <v>59</v>
      </c>
      <c r="M25" t="s">
        <v>893</v>
      </c>
      <c r="N25" t="s">
        <v>894</v>
      </c>
      <c r="O25" t="s">
        <v>895</v>
      </c>
      <c r="P25" t="s">
        <v>896</v>
      </c>
      <c r="Q25" t="s">
        <v>903</v>
      </c>
      <c r="R25" t="s">
        <v>904</v>
      </c>
      <c r="S25" t="s">
        <v>281</v>
      </c>
      <c r="T25" t="s">
        <v>33</v>
      </c>
      <c r="U25" t="s">
        <v>1133</v>
      </c>
      <c r="V25" t="s">
        <v>898</v>
      </c>
    </row>
    <row r="26" spans="1:22" hidden="1" x14ac:dyDescent="0.3">
      <c r="A26" t="s">
        <v>609</v>
      </c>
      <c r="B26" t="s">
        <v>610</v>
      </c>
      <c r="C26" t="s">
        <v>611</v>
      </c>
      <c r="D26" t="s">
        <v>612</v>
      </c>
      <c r="E26" t="s">
        <v>613</v>
      </c>
      <c r="F26" t="s">
        <v>614</v>
      </c>
      <c r="G26" t="s">
        <v>702</v>
      </c>
      <c r="H26" t="s">
        <v>57</v>
      </c>
      <c r="I26" t="s">
        <v>703</v>
      </c>
      <c r="J26" t="s">
        <v>58</v>
      </c>
      <c r="K26" t="s">
        <v>704</v>
      </c>
      <c r="L26" t="s">
        <v>59</v>
      </c>
      <c r="M26" t="s">
        <v>893</v>
      </c>
      <c r="N26" t="s">
        <v>894</v>
      </c>
      <c r="O26" t="s">
        <v>895</v>
      </c>
      <c r="P26" t="s">
        <v>896</v>
      </c>
      <c r="Q26" t="s">
        <v>903</v>
      </c>
      <c r="R26" t="s">
        <v>904</v>
      </c>
      <c r="S26" t="s">
        <v>283</v>
      </c>
      <c r="T26" t="s">
        <v>250</v>
      </c>
      <c r="U26" t="s">
        <v>1134</v>
      </c>
      <c r="V26" t="s">
        <v>898</v>
      </c>
    </row>
    <row r="27" spans="1:22" hidden="1" x14ac:dyDescent="0.3">
      <c r="A27" t="s">
        <v>609</v>
      </c>
      <c r="B27" t="s">
        <v>610</v>
      </c>
      <c r="C27" t="s">
        <v>611</v>
      </c>
      <c r="D27" t="s">
        <v>612</v>
      </c>
      <c r="E27" t="s">
        <v>613</v>
      </c>
      <c r="F27" t="s">
        <v>614</v>
      </c>
      <c r="G27" t="s">
        <v>702</v>
      </c>
      <c r="H27" t="s">
        <v>57</v>
      </c>
      <c r="I27" t="s">
        <v>703</v>
      </c>
      <c r="J27" t="s">
        <v>58</v>
      </c>
      <c r="K27" t="s">
        <v>704</v>
      </c>
      <c r="L27" t="s">
        <v>59</v>
      </c>
      <c r="M27" t="s">
        <v>893</v>
      </c>
      <c r="N27" t="s">
        <v>894</v>
      </c>
      <c r="O27" t="s">
        <v>895</v>
      </c>
      <c r="P27" t="s">
        <v>896</v>
      </c>
      <c r="Q27" t="s">
        <v>903</v>
      </c>
      <c r="R27" t="s">
        <v>904</v>
      </c>
      <c r="S27" t="s">
        <v>284</v>
      </c>
      <c r="T27" t="s">
        <v>41</v>
      </c>
      <c r="U27" t="s">
        <v>1135</v>
      </c>
      <c r="V27" t="s">
        <v>898</v>
      </c>
    </row>
    <row r="28" spans="1:22" hidden="1" x14ac:dyDescent="0.3">
      <c r="A28" t="s">
        <v>609</v>
      </c>
      <c r="B28" t="s">
        <v>610</v>
      </c>
      <c r="C28" t="s">
        <v>611</v>
      </c>
      <c r="D28" t="s">
        <v>612</v>
      </c>
      <c r="E28" t="s">
        <v>613</v>
      </c>
      <c r="F28" t="s">
        <v>614</v>
      </c>
      <c r="G28" t="s">
        <v>702</v>
      </c>
      <c r="H28" t="s">
        <v>57</v>
      </c>
      <c r="I28" t="s">
        <v>703</v>
      </c>
      <c r="J28" t="s">
        <v>58</v>
      </c>
      <c r="K28" t="s">
        <v>704</v>
      </c>
      <c r="L28" t="s">
        <v>59</v>
      </c>
      <c r="M28" t="s">
        <v>893</v>
      </c>
      <c r="N28" t="s">
        <v>894</v>
      </c>
      <c r="O28" t="s">
        <v>895</v>
      </c>
      <c r="P28" t="s">
        <v>896</v>
      </c>
      <c r="Q28" t="s">
        <v>905</v>
      </c>
      <c r="R28" t="s">
        <v>906</v>
      </c>
      <c r="S28" t="s">
        <v>281</v>
      </c>
      <c r="T28" t="s">
        <v>33</v>
      </c>
      <c r="U28" t="s">
        <v>1136</v>
      </c>
      <c r="V28" t="s">
        <v>898</v>
      </c>
    </row>
    <row r="29" spans="1:22" hidden="1" x14ac:dyDescent="0.3">
      <c r="A29" t="s">
        <v>609</v>
      </c>
      <c r="B29" t="s">
        <v>610</v>
      </c>
      <c r="C29" t="s">
        <v>611</v>
      </c>
      <c r="D29" t="s">
        <v>612</v>
      </c>
      <c r="E29" t="s">
        <v>613</v>
      </c>
      <c r="F29" t="s">
        <v>614</v>
      </c>
      <c r="G29" t="s">
        <v>702</v>
      </c>
      <c r="H29" t="s">
        <v>57</v>
      </c>
      <c r="I29" t="s">
        <v>703</v>
      </c>
      <c r="J29" t="s">
        <v>58</v>
      </c>
      <c r="K29" t="s">
        <v>704</v>
      </c>
      <c r="L29" t="s">
        <v>59</v>
      </c>
      <c r="M29" t="s">
        <v>893</v>
      </c>
      <c r="N29" t="s">
        <v>894</v>
      </c>
      <c r="O29" t="s">
        <v>895</v>
      </c>
      <c r="P29" t="s">
        <v>896</v>
      </c>
      <c r="Q29" t="s">
        <v>905</v>
      </c>
      <c r="R29" t="s">
        <v>906</v>
      </c>
      <c r="S29" t="s">
        <v>286</v>
      </c>
      <c r="T29" t="s">
        <v>99</v>
      </c>
      <c r="U29" t="s">
        <v>1137</v>
      </c>
      <c r="V29" t="s">
        <v>898</v>
      </c>
    </row>
    <row r="30" spans="1:22" hidden="1" x14ac:dyDescent="0.3">
      <c r="A30" t="s">
        <v>609</v>
      </c>
      <c r="B30" t="s">
        <v>610</v>
      </c>
      <c r="C30" t="s">
        <v>611</v>
      </c>
      <c r="D30" t="s">
        <v>612</v>
      </c>
      <c r="E30" t="s">
        <v>613</v>
      </c>
      <c r="F30" t="s">
        <v>614</v>
      </c>
      <c r="G30" t="s">
        <v>702</v>
      </c>
      <c r="H30" t="s">
        <v>57</v>
      </c>
      <c r="I30" t="s">
        <v>703</v>
      </c>
      <c r="J30" t="s">
        <v>58</v>
      </c>
      <c r="K30" t="s">
        <v>704</v>
      </c>
      <c r="L30" t="s">
        <v>59</v>
      </c>
      <c r="M30" t="s">
        <v>893</v>
      </c>
      <c r="N30" t="s">
        <v>894</v>
      </c>
      <c r="O30" t="s">
        <v>895</v>
      </c>
      <c r="P30" t="s">
        <v>896</v>
      </c>
      <c r="Q30" t="s">
        <v>905</v>
      </c>
      <c r="R30" t="s">
        <v>906</v>
      </c>
      <c r="S30" t="s">
        <v>283</v>
      </c>
      <c r="T30" t="s">
        <v>250</v>
      </c>
      <c r="U30" t="s">
        <v>1138</v>
      </c>
      <c r="V30" t="s">
        <v>898</v>
      </c>
    </row>
    <row r="31" spans="1:22" hidden="1" x14ac:dyDescent="0.3">
      <c r="A31" t="s">
        <v>609</v>
      </c>
      <c r="B31" t="s">
        <v>610</v>
      </c>
      <c r="C31" t="s">
        <v>611</v>
      </c>
      <c r="D31" t="s">
        <v>612</v>
      </c>
      <c r="E31" t="s">
        <v>613</v>
      </c>
      <c r="F31" t="s">
        <v>614</v>
      </c>
      <c r="G31" t="s">
        <v>702</v>
      </c>
      <c r="H31" t="s">
        <v>57</v>
      </c>
      <c r="I31" t="s">
        <v>703</v>
      </c>
      <c r="J31" t="s">
        <v>58</v>
      </c>
      <c r="K31" t="s">
        <v>704</v>
      </c>
      <c r="L31" t="s">
        <v>59</v>
      </c>
      <c r="M31" t="s">
        <v>893</v>
      </c>
      <c r="N31" t="s">
        <v>894</v>
      </c>
      <c r="O31" t="s">
        <v>895</v>
      </c>
      <c r="P31" t="s">
        <v>896</v>
      </c>
      <c r="Q31" t="s">
        <v>905</v>
      </c>
      <c r="R31" t="s">
        <v>906</v>
      </c>
      <c r="S31" t="s">
        <v>284</v>
      </c>
      <c r="T31" t="s">
        <v>41</v>
      </c>
      <c r="U31" t="s">
        <v>1139</v>
      </c>
      <c r="V31" t="s">
        <v>898</v>
      </c>
    </row>
    <row r="32" spans="1:22" hidden="1" x14ac:dyDescent="0.3">
      <c r="A32" t="s">
        <v>609</v>
      </c>
      <c r="B32" t="s">
        <v>610</v>
      </c>
      <c r="C32" t="s">
        <v>611</v>
      </c>
      <c r="D32" t="s">
        <v>612</v>
      </c>
      <c r="E32" t="s">
        <v>613</v>
      </c>
      <c r="F32" t="s">
        <v>614</v>
      </c>
      <c r="G32" t="s">
        <v>702</v>
      </c>
      <c r="H32" t="s">
        <v>57</v>
      </c>
      <c r="I32" t="s">
        <v>703</v>
      </c>
      <c r="J32" t="s">
        <v>58</v>
      </c>
      <c r="K32" t="s">
        <v>704</v>
      </c>
      <c r="L32" t="s">
        <v>59</v>
      </c>
      <c r="M32" t="s">
        <v>893</v>
      </c>
      <c r="N32" t="s">
        <v>894</v>
      </c>
      <c r="O32" t="s">
        <v>895</v>
      </c>
      <c r="P32" t="s">
        <v>896</v>
      </c>
      <c r="Q32" t="s">
        <v>905</v>
      </c>
      <c r="R32" t="s">
        <v>906</v>
      </c>
      <c r="S32" t="s">
        <v>288</v>
      </c>
      <c r="T32" t="s">
        <v>226</v>
      </c>
      <c r="U32" t="s">
        <v>1140</v>
      </c>
      <c r="V32" t="s">
        <v>898</v>
      </c>
    </row>
    <row r="33" spans="1:22" hidden="1" x14ac:dyDescent="0.3">
      <c r="A33" t="s">
        <v>609</v>
      </c>
      <c r="B33" t="s">
        <v>610</v>
      </c>
      <c r="C33" t="s">
        <v>611</v>
      </c>
      <c r="D33" t="s">
        <v>612</v>
      </c>
      <c r="E33" t="s">
        <v>613</v>
      </c>
      <c r="F33" t="s">
        <v>614</v>
      </c>
      <c r="G33" t="s">
        <v>702</v>
      </c>
      <c r="H33" t="s">
        <v>57</v>
      </c>
      <c r="I33" t="s">
        <v>703</v>
      </c>
      <c r="J33" t="s">
        <v>58</v>
      </c>
      <c r="K33" t="s">
        <v>704</v>
      </c>
      <c r="L33" t="s">
        <v>59</v>
      </c>
      <c r="M33" t="s">
        <v>907</v>
      </c>
      <c r="N33" t="s">
        <v>908</v>
      </c>
      <c r="O33" t="s">
        <v>895</v>
      </c>
      <c r="P33" t="s">
        <v>909</v>
      </c>
      <c r="Q33" t="s">
        <v>647</v>
      </c>
      <c r="R33" t="s">
        <v>910</v>
      </c>
      <c r="S33" t="s">
        <v>281</v>
      </c>
      <c r="T33" t="s">
        <v>33</v>
      </c>
      <c r="U33" t="s">
        <v>1141</v>
      </c>
      <c r="V33" t="s">
        <v>898</v>
      </c>
    </row>
    <row r="34" spans="1:22" hidden="1" x14ac:dyDescent="0.3">
      <c r="A34" t="s">
        <v>609</v>
      </c>
      <c r="B34" t="s">
        <v>610</v>
      </c>
      <c r="C34" t="s">
        <v>611</v>
      </c>
      <c r="D34" t="s">
        <v>612</v>
      </c>
      <c r="E34" t="s">
        <v>613</v>
      </c>
      <c r="F34" t="s">
        <v>614</v>
      </c>
      <c r="G34" t="s">
        <v>702</v>
      </c>
      <c r="H34" t="s">
        <v>57</v>
      </c>
      <c r="I34" t="s">
        <v>703</v>
      </c>
      <c r="J34" t="s">
        <v>58</v>
      </c>
      <c r="K34" t="s">
        <v>704</v>
      </c>
      <c r="L34" t="s">
        <v>59</v>
      </c>
      <c r="M34" t="s">
        <v>907</v>
      </c>
      <c r="N34" t="s">
        <v>908</v>
      </c>
      <c r="O34" t="s">
        <v>895</v>
      </c>
      <c r="P34" t="s">
        <v>909</v>
      </c>
      <c r="Q34" t="s">
        <v>647</v>
      </c>
      <c r="R34" t="s">
        <v>910</v>
      </c>
      <c r="S34" t="s">
        <v>299</v>
      </c>
      <c r="T34" t="s">
        <v>246</v>
      </c>
      <c r="U34" t="s">
        <v>1142</v>
      </c>
      <c r="V34" t="s">
        <v>898</v>
      </c>
    </row>
    <row r="35" spans="1:22" hidden="1" x14ac:dyDescent="0.3">
      <c r="A35" t="s">
        <v>609</v>
      </c>
      <c r="B35" t="s">
        <v>610</v>
      </c>
      <c r="C35" t="s">
        <v>611</v>
      </c>
      <c r="D35" t="s">
        <v>612</v>
      </c>
      <c r="E35" t="s">
        <v>613</v>
      </c>
      <c r="F35" t="s">
        <v>614</v>
      </c>
      <c r="G35" t="s">
        <v>702</v>
      </c>
      <c r="H35" t="s">
        <v>57</v>
      </c>
      <c r="I35" t="s">
        <v>703</v>
      </c>
      <c r="J35" t="s">
        <v>58</v>
      </c>
      <c r="K35" t="s">
        <v>704</v>
      </c>
      <c r="L35" t="s">
        <v>59</v>
      </c>
      <c r="M35" t="s">
        <v>907</v>
      </c>
      <c r="N35" t="s">
        <v>908</v>
      </c>
      <c r="O35" t="s">
        <v>895</v>
      </c>
      <c r="P35" t="s">
        <v>909</v>
      </c>
      <c r="Q35" t="s">
        <v>647</v>
      </c>
      <c r="R35" t="s">
        <v>910</v>
      </c>
      <c r="S35" t="s">
        <v>286</v>
      </c>
      <c r="T35" t="s">
        <v>99</v>
      </c>
      <c r="U35" t="s">
        <v>1143</v>
      </c>
      <c r="V35" t="s">
        <v>898</v>
      </c>
    </row>
    <row r="36" spans="1:22" hidden="1" x14ac:dyDescent="0.3">
      <c r="A36" t="s">
        <v>609</v>
      </c>
      <c r="B36" t="s">
        <v>610</v>
      </c>
      <c r="C36" t="s">
        <v>611</v>
      </c>
      <c r="D36" t="s">
        <v>612</v>
      </c>
      <c r="E36" t="s">
        <v>613</v>
      </c>
      <c r="F36" t="s">
        <v>614</v>
      </c>
      <c r="G36" t="s">
        <v>702</v>
      </c>
      <c r="H36" t="s">
        <v>57</v>
      </c>
      <c r="I36" t="s">
        <v>703</v>
      </c>
      <c r="J36" t="s">
        <v>58</v>
      </c>
      <c r="K36" t="s">
        <v>704</v>
      </c>
      <c r="L36" t="s">
        <v>59</v>
      </c>
      <c r="M36" t="s">
        <v>907</v>
      </c>
      <c r="N36" t="s">
        <v>908</v>
      </c>
      <c r="O36" t="s">
        <v>895</v>
      </c>
      <c r="P36" t="s">
        <v>909</v>
      </c>
      <c r="Q36" t="s">
        <v>647</v>
      </c>
      <c r="R36" t="s">
        <v>910</v>
      </c>
      <c r="S36" t="s">
        <v>283</v>
      </c>
      <c r="T36" t="s">
        <v>250</v>
      </c>
      <c r="U36" t="s">
        <v>1144</v>
      </c>
      <c r="V36" t="s">
        <v>898</v>
      </c>
    </row>
    <row r="37" spans="1:22" hidden="1" x14ac:dyDescent="0.3">
      <c r="A37" t="s">
        <v>609</v>
      </c>
      <c r="B37" t="s">
        <v>610</v>
      </c>
      <c r="C37" t="s">
        <v>611</v>
      </c>
      <c r="D37" t="s">
        <v>612</v>
      </c>
      <c r="E37" t="s">
        <v>613</v>
      </c>
      <c r="F37" t="s">
        <v>614</v>
      </c>
      <c r="G37" t="s">
        <v>702</v>
      </c>
      <c r="H37" t="s">
        <v>57</v>
      </c>
      <c r="I37" t="s">
        <v>703</v>
      </c>
      <c r="J37" t="s">
        <v>58</v>
      </c>
      <c r="K37" t="s">
        <v>704</v>
      </c>
      <c r="L37" t="s">
        <v>59</v>
      </c>
      <c r="M37" t="s">
        <v>907</v>
      </c>
      <c r="N37" t="s">
        <v>908</v>
      </c>
      <c r="O37" t="s">
        <v>895</v>
      </c>
      <c r="P37" t="s">
        <v>909</v>
      </c>
      <c r="Q37" t="s">
        <v>647</v>
      </c>
      <c r="R37" t="s">
        <v>910</v>
      </c>
      <c r="S37" t="s">
        <v>284</v>
      </c>
      <c r="T37" t="s">
        <v>41</v>
      </c>
      <c r="U37" t="s">
        <v>1145</v>
      </c>
      <c r="V37" t="s">
        <v>898</v>
      </c>
    </row>
    <row r="38" spans="1:22" hidden="1" x14ac:dyDescent="0.3">
      <c r="A38" t="s">
        <v>609</v>
      </c>
      <c r="B38" t="s">
        <v>610</v>
      </c>
      <c r="C38" t="s">
        <v>611</v>
      </c>
      <c r="D38" t="s">
        <v>612</v>
      </c>
      <c r="E38" t="s">
        <v>613</v>
      </c>
      <c r="F38" t="s">
        <v>614</v>
      </c>
      <c r="G38" t="s">
        <v>702</v>
      </c>
      <c r="H38" t="s">
        <v>57</v>
      </c>
      <c r="I38" t="s">
        <v>703</v>
      </c>
      <c r="J38" t="s">
        <v>58</v>
      </c>
      <c r="K38" t="s">
        <v>704</v>
      </c>
      <c r="L38" t="s">
        <v>59</v>
      </c>
      <c r="M38" t="s">
        <v>907</v>
      </c>
      <c r="N38" t="s">
        <v>908</v>
      </c>
      <c r="O38" t="s">
        <v>895</v>
      </c>
      <c r="P38" t="s">
        <v>909</v>
      </c>
      <c r="Q38" t="s">
        <v>647</v>
      </c>
      <c r="R38" t="s">
        <v>910</v>
      </c>
      <c r="S38" t="s">
        <v>1123</v>
      </c>
      <c r="T38" t="s">
        <v>1124</v>
      </c>
      <c r="U38" t="s">
        <v>1146</v>
      </c>
      <c r="V38" t="s">
        <v>898</v>
      </c>
    </row>
    <row r="39" spans="1:22" hidden="1" x14ac:dyDescent="0.3">
      <c r="A39" t="s">
        <v>609</v>
      </c>
      <c r="B39" t="s">
        <v>610</v>
      </c>
      <c r="C39" t="s">
        <v>611</v>
      </c>
      <c r="D39" t="s">
        <v>612</v>
      </c>
      <c r="E39" t="s">
        <v>613</v>
      </c>
      <c r="F39" t="s">
        <v>614</v>
      </c>
      <c r="G39" t="s">
        <v>702</v>
      </c>
      <c r="H39" t="s">
        <v>57</v>
      </c>
      <c r="I39" t="s">
        <v>703</v>
      </c>
      <c r="J39" t="s">
        <v>58</v>
      </c>
      <c r="K39" t="s">
        <v>704</v>
      </c>
      <c r="L39" t="s">
        <v>59</v>
      </c>
      <c r="M39" t="s">
        <v>907</v>
      </c>
      <c r="N39" t="s">
        <v>908</v>
      </c>
      <c r="O39" t="s">
        <v>895</v>
      </c>
      <c r="P39" t="s">
        <v>909</v>
      </c>
      <c r="Q39" t="s">
        <v>620</v>
      </c>
      <c r="R39" t="s">
        <v>911</v>
      </c>
      <c r="S39" t="s">
        <v>281</v>
      </c>
      <c r="T39" t="s">
        <v>33</v>
      </c>
      <c r="U39" t="s">
        <v>1147</v>
      </c>
      <c r="V39" t="s">
        <v>898</v>
      </c>
    </row>
    <row r="40" spans="1:22" hidden="1" x14ac:dyDescent="0.3">
      <c r="A40" t="s">
        <v>609</v>
      </c>
      <c r="B40" t="s">
        <v>610</v>
      </c>
      <c r="C40" t="s">
        <v>611</v>
      </c>
      <c r="D40" t="s">
        <v>612</v>
      </c>
      <c r="E40" t="s">
        <v>613</v>
      </c>
      <c r="F40" t="s">
        <v>614</v>
      </c>
      <c r="G40" t="s">
        <v>702</v>
      </c>
      <c r="H40" t="s">
        <v>57</v>
      </c>
      <c r="I40" t="s">
        <v>703</v>
      </c>
      <c r="J40" t="s">
        <v>58</v>
      </c>
      <c r="K40" t="s">
        <v>704</v>
      </c>
      <c r="L40" t="s">
        <v>59</v>
      </c>
      <c r="M40" t="s">
        <v>907</v>
      </c>
      <c r="N40" t="s">
        <v>908</v>
      </c>
      <c r="O40" t="s">
        <v>895</v>
      </c>
      <c r="P40" t="s">
        <v>909</v>
      </c>
      <c r="Q40" t="s">
        <v>620</v>
      </c>
      <c r="R40" t="s">
        <v>911</v>
      </c>
      <c r="S40" t="s">
        <v>286</v>
      </c>
      <c r="T40" t="s">
        <v>99</v>
      </c>
      <c r="U40" t="s">
        <v>1148</v>
      </c>
      <c r="V40" t="s">
        <v>898</v>
      </c>
    </row>
    <row r="41" spans="1:22" hidden="1" x14ac:dyDescent="0.3">
      <c r="A41" t="s">
        <v>609</v>
      </c>
      <c r="B41" t="s">
        <v>610</v>
      </c>
      <c r="C41" t="s">
        <v>611</v>
      </c>
      <c r="D41" t="s">
        <v>612</v>
      </c>
      <c r="E41" t="s">
        <v>613</v>
      </c>
      <c r="F41" t="s">
        <v>614</v>
      </c>
      <c r="G41" t="s">
        <v>702</v>
      </c>
      <c r="H41" t="s">
        <v>57</v>
      </c>
      <c r="I41" t="s">
        <v>703</v>
      </c>
      <c r="J41" t="s">
        <v>58</v>
      </c>
      <c r="K41" t="s">
        <v>704</v>
      </c>
      <c r="L41" t="s">
        <v>59</v>
      </c>
      <c r="M41" t="s">
        <v>907</v>
      </c>
      <c r="N41" t="s">
        <v>908</v>
      </c>
      <c r="O41" t="s">
        <v>895</v>
      </c>
      <c r="P41" t="s">
        <v>909</v>
      </c>
      <c r="Q41" t="s">
        <v>620</v>
      </c>
      <c r="R41" t="s">
        <v>911</v>
      </c>
      <c r="S41" t="s">
        <v>283</v>
      </c>
      <c r="T41" t="s">
        <v>250</v>
      </c>
      <c r="U41" t="s">
        <v>1149</v>
      </c>
      <c r="V41" t="s">
        <v>898</v>
      </c>
    </row>
    <row r="42" spans="1:22" hidden="1" x14ac:dyDescent="0.3">
      <c r="A42" t="s">
        <v>609</v>
      </c>
      <c r="B42" t="s">
        <v>610</v>
      </c>
      <c r="C42" t="s">
        <v>611</v>
      </c>
      <c r="D42" t="s">
        <v>612</v>
      </c>
      <c r="E42" t="s">
        <v>613</v>
      </c>
      <c r="F42" t="s">
        <v>614</v>
      </c>
      <c r="G42" t="s">
        <v>702</v>
      </c>
      <c r="H42" t="s">
        <v>57</v>
      </c>
      <c r="I42" t="s">
        <v>703</v>
      </c>
      <c r="J42" t="s">
        <v>58</v>
      </c>
      <c r="K42" t="s">
        <v>704</v>
      </c>
      <c r="L42" t="s">
        <v>59</v>
      </c>
      <c r="M42" t="s">
        <v>907</v>
      </c>
      <c r="N42" t="s">
        <v>908</v>
      </c>
      <c r="O42" t="s">
        <v>895</v>
      </c>
      <c r="P42" t="s">
        <v>909</v>
      </c>
      <c r="Q42" t="s">
        <v>620</v>
      </c>
      <c r="R42" t="s">
        <v>911</v>
      </c>
      <c r="S42" t="s">
        <v>284</v>
      </c>
      <c r="T42" t="s">
        <v>41</v>
      </c>
      <c r="U42" t="s">
        <v>1150</v>
      </c>
      <c r="V42" t="s">
        <v>898</v>
      </c>
    </row>
    <row r="43" spans="1:22" hidden="1" x14ac:dyDescent="0.3">
      <c r="A43" t="s">
        <v>609</v>
      </c>
      <c r="B43" t="s">
        <v>610</v>
      </c>
      <c r="C43" t="s">
        <v>611</v>
      </c>
      <c r="D43" t="s">
        <v>612</v>
      </c>
      <c r="E43" t="s">
        <v>613</v>
      </c>
      <c r="F43" t="s">
        <v>614</v>
      </c>
      <c r="G43" t="s">
        <v>702</v>
      </c>
      <c r="H43" t="s">
        <v>57</v>
      </c>
      <c r="I43" t="s">
        <v>703</v>
      </c>
      <c r="J43" t="s">
        <v>58</v>
      </c>
      <c r="K43" t="s">
        <v>704</v>
      </c>
      <c r="L43" t="s">
        <v>59</v>
      </c>
      <c r="M43" t="s">
        <v>907</v>
      </c>
      <c r="N43" t="s">
        <v>908</v>
      </c>
      <c r="O43" t="s">
        <v>895</v>
      </c>
      <c r="P43" t="s">
        <v>909</v>
      </c>
      <c r="Q43" t="s">
        <v>620</v>
      </c>
      <c r="R43" t="s">
        <v>911</v>
      </c>
      <c r="S43" t="s">
        <v>1123</v>
      </c>
      <c r="T43" t="s">
        <v>1124</v>
      </c>
      <c r="U43" t="s">
        <v>1151</v>
      </c>
      <c r="V43" t="s">
        <v>898</v>
      </c>
    </row>
    <row r="44" spans="1:22" hidden="1" x14ac:dyDescent="0.3">
      <c r="A44" t="s">
        <v>609</v>
      </c>
      <c r="B44" t="s">
        <v>610</v>
      </c>
      <c r="C44" t="s">
        <v>611</v>
      </c>
      <c r="D44" t="s">
        <v>612</v>
      </c>
      <c r="E44" t="s">
        <v>613</v>
      </c>
      <c r="F44" t="s">
        <v>614</v>
      </c>
      <c r="G44" t="s">
        <v>702</v>
      </c>
      <c r="H44" t="s">
        <v>57</v>
      </c>
      <c r="I44" t="s">
        <v>703</v>
      </c>
      <c r="J44" t="s">
        <v>58</v>
      </c>
      <c r="K44" t="s">
        <v>704</v>
      </c>
      <c r="L44" t="s">
        <v>59</v>
      </c>
      <c r="M44" t="s">
        <v>912</v>
      </c>
      <c r="N44" t="s">
        <v>95</v>
      </c>
      <c r="O44" t="s">
        <v>895</v>
      </c>
      <c r="P44" t="s">
        <v>913</v>
      </c>
      <c r="Q44" t="s">
        <v>647</v>
      </c>
      <c r="R44" t="s">
        <v>914</v>
      </c>
      <c r="S44" t="s">
        <v>281</v>
      </c>
      <c r="T44" t="s">
        <v>33</v>
      </c>
      <c r="U44" t="s">
        <v>1152</v>
      </c>
      <c r="V44" t="s">
        <v>898</v>
      </c>
    </row>
    <row r="45" spans="1:22" hidden="1" x14ac:dyDescent="0.3">
      <c r="A45" t="s">
        <v>609</v>
      </c>
      <c r="B45" t="s">
        <v>610</v>
      </c>
      <c r="C45" t="s">
        <v>611</v>
      </c>
      <c r="D45" t="s">
        <v>612</v>
      </c>
      <c r="E45" t="s">
        <v>613</v>
      </c>
      <c r="F45" t="s">
        <v>614</v>
      </c>
      <c r="G45" t="s">
        <v>702</v>
      </c>
      <c r="H45" t="s">
        <v>57</v>
      </c>
      <c r="I45" t="s">
        <v>703</v>
      </c>
      <c r="J45" t="s">
        <v>58</v>
      </c>
      <c r="K45" t="s">
        <v>704</v>
      </c>
      <c r="L45" t="s">
        <v>59</v>
      </c>
      <c r="M45" t="s">
        <v>912</v>
      </c>
      <c r="N45" t="s">
        <v>95</v>
      </c>
      <c r="O45" t="s">
        <v>895</v>
      </c>
      <c r="P45" t="s">
        <v>913</v>
      </c>
      <c r="Q45" t="s">
        <v>647</v>
      </c>
      <c r="R45" t="s">
        <v>914</v>
      </c>
      <c r="S45" t="s">
        <v>1153</v>
      </c>
      <c r="T45" t="s">
        <v>1154</v>
      </c>
      <c r="U45" t="s">
        <v>1155</v>
      </c>
      <c r="V45" t="s">
        <v>898</v>
      </c>
    </row>
    <row r="46" spans="1:22" hidden="1" x14ac:dyDescent="0.3">
      <c r="A46" t="s">
        <v>609</v>
      </c>
      <c r="B46" t="s">
        <v>610</v>
      </c>
      <c r="C46" t="s">
        <v>611</v>
      </c>
      <c r="D46" t="s">
        <v>612</v>
      </c>
      <c r="E46" t="s">
        <v>613</v>
      </c>
      <c r="F46" t="s">
        <v>614</v>
      </c>
      <c r="G46" t="s">
        <v>702</v>
      </c>
      <c r="H46" t="s">
        <v>57</v>
      </c>
      <c r="I46" t="s">
        <v>703</v>
      </c>
      <c r="J46" t="s">
        <v>58</v>
      </c>
      <c r="K46" t="s">
        <v>704</v>
      </c>
      <c r="L46" t="s">
        <v>59</v>
      </c>
      <c r="M46" t="s">
        <v>912</v>
      </c>
      <c r="N46" t="s">
        <v>95</v>
      </c>
      <c r="O46" t="s">
        <v>895</v>
      </c>
      <c r="P46" t="s">
        <v>913</v>
      </c>
      <c r="Q46" t="s">
        <v>647</v>
      </c>
      <c r="R46" t="s">
        <v>914</v>
      </c>
      <c r="S46" t="s">
        <v>299</v>
      </c>
      <c r="T46" t="s">
        <v>246</v>
      </c>
      <c r="U46" t="s">
        <v>1156</v>
      </c>
      <c r="V46" t="s">
        <v>898</v>
      </c>
    </row>
    <row r="47" spans="1:22" hidden="1" x14ac:dyDescent="0.3">
      <c r="A47" t="s">
        <v>609</v>
      </c>
      <c r="B47" t="s">
        <v>610</v>
      </c>
      <c r="C47" t="s">
        <v>611</v>
      </c>
      <c r="D47" t="s">
        <v>612</v>
      </c>
      <c r="E47" t="s">
        <v>613</v>
      </c>
      <c r="F47" t="s">
        <v>614</v>
      </c>
      <c r="G47" t="s">
        <v>702</v>
      </c>
      <c r="H47" t="s">
        <v>57</v>
      </c>
      <c r="I47" t="s">
        <v>703</v>
      </c>
      <c r="J47" t="s">
        <v>58</v>
      </c>
      <c r="K47" t="s">
        <v>704</v>
      </c>
      <c r="L47" t="s">
        <v>59</v>
      </c>
      <c r="M47" t="s">
        <v>912</v>
      </c>
      <c r="N47" t="s">
        <v>95</v>
      </c>
      <c r="O47" t="s">
        <v>895</v>
      </c>
      <c r="P47" t="s">
        <v>913</v>
      </c>
      <c r="Q47" t="s">
        <v>647</v>
      </c>
      <c r="R47" t="s">
        <v>914</v>
      </c>
      <c r="S47" t="s">
        <v>286</v>
      </c>
      <c r="T47" t="s">
        <v>99</v>
      </c>
      <c r="U47" t="s">
        <v>1157</v>
      </c>
      <c r="V47" t="s">
        <v>898</v>
      </c>
    </row>
    <row r="48" spans="1:22" hidden="1" x14ac:dyDescent="0.3">
      <c r="A48" t="s">
        <v>609</v>
      </c>
      <c r="B48" t="s">
        <v>610</v>
      </c>
      <c r="C48" t="s">
        <v>611</v>
      </c>
      <c r="D48" t="s">
        <v>612</v>
      </c>
      <c r="E48" t="s">
        <v>613</v>
      </c>
      <c r="F48" t="s">
        <v>614</v>
      </c>
      <c r="G48" t="s">
        <v>702</v>
      </c>
      <c r="H48" t="s">
        <v>57</v>
      </c>
      <c r="I48" t="s">
        <v>703</v>
      </c>
      <c r="J48" t="s">
        <v>58</v>
      </c>
      <c r="K48" t="s">
        <v>704</v>
      </c>
      <c r="L48" t="s">
        <v>59</v>
      </c>
      <c r="M48" t="s">
        <v>912</v>
      </c>
      <c r="N48" t="s">
        <v>95</v>
      </c>
      <c r="O48" t="s">
        <v>895</v>
      </c>
      <c r="P48" t="s">
        <v>913</v>
      </c>
      <c r="Q48" t="s">
        <v>647</v>
      </c>
      <c r="R48" t="s">
        <v>914</v>
      </c>
      <c r="S48" t="s">
        <v>283</v>
      </c>
      <c r="T48" t="s">
        <v>250</v>
      </c>
      <c r="U48" t="s">
        <v>1158</v>
      </c>
      <c r="V48" t="s">
        <v>898</v>
      </c>
    </row>
    <row r="49" spans="1:22" hidden="1" x14ac:dyDescent="0.3">
      <c r="A49" t="s">
        <v>609</v>
      </c>
      <c r="B49" t="s">
        <v>610</v>
      </c>
      <c r="C49" t="s">
        <v>611</v>
      </c>
      <c r="D49" t="s">
        <v>612</v>
      </c>
      <c r="E49" t="s">
        <v>613</v>
      </c>
      <c r="F49" t="s">
        <v>614</v>
      </c>
      <c r="G49" t="s">
        <v>702</v>
      </c>
      <c r="H49" t="s">
        <v>57</v>
      </c>
      <c r="I49" t="s">
        <v>703</v>
      </c>
      <c r="J49" t="s">
        <v>58</v>
      </c>
      <c r="K49" t="s">
        <v>704</v>
      </c>
      <c r="L49" t="s">
        <v>59</v>
      </c>
      <c r="M49" t="s">
        <v>912</v>
      </c>
      <c r="N49" t="s">
        <v>95</v>
      </c>
      <c r="O49" t="s">
        <v>895</v>
      </c>
      <c r="P49" t="s">
        <v>913</v>
      </c>
      <c r="Q49" t="s">
        <v>647</v>
      </c>
      <c r="R49" t="s">
        <v>914</v>
      </c>
      <c r="S49" t="s">
        <v>352</v>
      </c>
      <c r="T49" t="s">
        <v>353</v>
      </c>
      <c r="U49" t="s">
        <v>1159</v>
      </c>
      <c r="V49" t="s">
        <v>898</v>
      </c>
    </row>
    <row r="50" spans="1:22" hidden="1" x14ac:dyDescent="0.3">
      <c r="A50" t="s">
        <v>609</v>
      </c>
      <c r="B50" t="s">
        <v>610</v>
      </c>
      <c r="C50" t="s">
        <v>611</v>
      </c>
      <c r="D50" t="s">
        <v>612</v>
      </c>
      <c r="E50" t="s">
        <v>613</v>
      </c>
      <c r="F50" t="s">
        <v>614</v>
      </c>
      <c r="G50" t="s">
        <v>702</v>
      </c>
      <c r="H50" t="s">
        <v>57</v>
      </c>
      <c r="I50" t="s">
        <v>703</v>
      </c>
      <c r="J50" t="s">
        <v>58</v>
      </c>
      <c r="K50" t="s">
        <v>704</v>
      </c>
      <c r="L50" t="s">
        <v>59</v>
      </c>
      <c r="M50" t="s">
        <v>912</v>
      </c>
      <c r="N50" t="s">
        <v>95</v>
      </c>
      <c r="O50" t="s">
        <v>895</v>
      </c>
      <c r="P50" t="s">
        <v>913</v>
      </c>
      <c r="Q50" t="s">
        <v>647</v>
      </c>
      <c r="R50" t="s">
        <v>914</v>
      </c>
      <c r="S50" t="s">
        <v>284</v>
      </c>
      <c r="T50" t="s">
        <v>41</v>
      </c>
      <c r="U50" t="s">
        <v>1160</v>
      </c>
      <c r="V50" t="s">
        <v>898</v>
      </c>
    </row>
    <row r="51" spans="1:22" hidden="1" x14ac:dyDescent="0.3">
      <c r="A51" t="s">
        <v>609</v>
      </c>
      <c r="B51" t="s">
        <v>610</v>
      </c>
      <c r="C51" t="s">
        <v>611</v>
      </c>
      <c r="D51" t="s">
        <v>612</v>
      </c>
      <c r="E51" t="s">
        <v>613</v>
      </c>
      <c r="F51" t="s">
        <v>614</v>
      </c>
      <c r="G51" t="s">
        <v>702</v>
      </c>
      <c r="H51" t="s">
        <v>57</v>
      </c>
      <c r="I51" t="s">
        <v>703</v>
      </c>
      <c r="J51" t="s">
        <v>58</v>
      </c>
      <c r="K51" t="s">
        <v>704</v>
      </c>
      <c r="L51" t="s">
        <v>59</v>
      </c>
      <c r="M51" t="s">
        <v>912</v>
      </c>
      <c r="N51" t="s">
        <v>95</v>
      </c>
      <c r="O51" t="s">
        <v>895</v>
      </c>
      <c r="P51" t="s">
        <v>913</v>
      </c>
      <c r="Q51" t="s">
        <v>647</v>
      </c>
      <c r="R51" t="s">
        <v>914</v>
      </c>
      <c r="S51" t="s">
        <v>1123</v>
      </c>
      <c r="T51" t="s">
        <v>1124</v>
      </c>
      <c r="U51" t="s">
        <v>1161</v>
      </c>
      <c r="V51" t="s">
        <v>898</v>
      </c>
    </row>
    <row r="52" spans="1:22" hidden="1" x14ac:dyDescent="0.3">
      <c r="A52" t="s">
        <v>609</v>
      </c>
      <c r="B52" t="s">
        <v>610</v>
      </c>
      <c r="C52" t="s">
        <v>611</v>
      </c>
      <c r="D52" t="s">
        <v>612</v>
      </c>
      <c r="E52" t="s">
        <v>613</v>
      </c>
      <c r="F52" t="s">
        <v>614</v>
      </c>
      <c r="G52" t="s">
        <v>702</v>
      </c>
      <c r="H52" t="s">
        <v>57</v>
      </c>
      <c r="I52" t="s">
        <v>703</v>
      </c>
      <c r="J52" t="s">
        <v>58</v>
      </c>
      <c r="K52" t="s">
        <v>704</v>
      </c>
      <c r="L52" t="s">
        <v>59</v>
      </c>
      <c r="M52" t="s">
        <v>923</v>
      </c>
      <c r="N52" t="s">
        <v>924</v>
      </c>
      <c r="O52" t="s">
        <v>895</v>
      </c>
      <c r="P52" t="s">
        <v>925</v>
      </c>
      <c r="Q52" t="s">
        <v>647</v>
      </c>
      <c r="R52" t="s">
        <v>926</v>
      </c>
      <c r="S52" t="s">
        <v>281</v>
      </c>
      <c r="T52" t="s">
        <v>33</v>
      </c>
      <c r="U52" t="s">
        <v>1162</v>
      </c>
      <c r="V52" t="s">
        <v>898</v>
      </c>
    </row>
    <row r="53" spans="1:22" hidden="1" x14ac:dyDescent="0.3">
      <c r="A53" t="s">
        <v>609</v>
      </c>
      <c r="B53" t="s">
        <v>610</v>
      </c>
      <c r="C53" t="s">
        <v>611</v>
      </c>
      <c r="D53" t="s">
        <v>612</v>
      </c>
      <c r="E53" t="s">
        <v>613</v>
      </c>
      <c r="F53" t="s">
        <v>614</v>
      </c>
      <c r="G53" t="s">
        <v>702</v>
      </c>
      <c r="H53" t="s">
        <v>57</v>
      </c>
      <c r="I53" t="s">
        <v>703</v>
      </c>
      <c r="J53" t="s">
        <v>58</v>
      </c>
      <c r="K53" t="s">
        <v>704</v>
      </c>
      <c r="L53" t="s">
        <v>59</v>
      </c>
      <c r="M53" t="s">
        <v>923</v>
      </c>
      <c r="N53" t="s">
        <v>924</v>
      </c>
      <c r="O53" t="s">
        <v>895</v>
      </c>
      <c r="P53" t="s">
        <v>925</v>
      </c>
      <c r="Q53" t="s">
        <v>647</v>
      </c>
      <c r="R53" t="s">
        <v>926</v>
      </c>
      <c r="S53" t="s">
        <v>299</v>
      </c>
      <c r="T53" t="s">
        <v>246</v>
      </c>
      <c r="U53" t="s">
        <v>1163</v>
      </c>
      <c r="V53" t="s">
        <v>898</v>
      </c>
    </row>
    <row r="54" spans="1:22" hidden="1" x14ac:dyDescent="0.3">
      <c r="A54" t="s">
        <v>609</v>
      </c>
      <c r="B54" t="s">
        <v>610</v>
      </c>
      <c r="C54" t="s">
        <v>611</v>
      </c>
      <c r="D54" t="s">
        <v>612</v>
      </c>
      <c r="E54" t="s">
        <v>613</v>
      </c>
      <c r="F54" t="s">
        <v>614</v>
      </c>
      <c r="G54" t="s">
        <v>702</v>
      </c>
      <c r="H54" t="s">
        <v>57</v>
      </c>
      <c r="I54" t="s">
        <v>703</v>
      </c>
      <c r="J54" t="s">
        <v>58</v>
      </c>
      <c r="K54" t="s">
        <v>704</v>
      </c>
      <c r="L54" t="s">
        <v>59</v>
      </c>
      <c r="M54" t="s">
        <v>923</v>
      </c>
      <c r="N54" t="s">
        <v>924</v>
      </c>
      <c r="O54" t="s">
        <v>895</v>
      </c>
      <c r="P54" t="s">
        <v>925</v>
      </c>
      <c r="Q54" t="s">
        <v>647</v>
      </c>
      <c r="R54" t="s">
        <v>926</v>
      </c>
      <c r="S54" t="s">
        <v>286</v>
      </c>
      <c r="T54" t="s">
        <v>99</v>
      </c>
      <c r="U54" t="s">
        <v>1164</v>
      </c>
      <c r="V54" t="s">
        <v>898</v>
      </c>
    </row>
    <row r="55" spans="1:22" hidden="1" x14ac:dyDescent="0.3">
      <c r="A55" t="s">
        <v>609</v>
      </c>
      <c r="B55" t="s">
        <v>610</v>
      </c>
      <c r="C55" t="s">
        <v>611</v>
      </c>
      <c r="D55" t="s">
        <v>612</v>
      </c>
      <c r="E55" t="s">
        <v>613</v>
      </c>
      <c r="F55" t="s">
        <v>614</v>
      </c>
      <c r="G55" t="s">
        <v>702</v>
      </c>
      <c r="H55" t="s">
        <v>57</v>
      </c>
      <c r="I55" t="s">
        <v>703</v>
      </c>
      <c r="J55" t="s">
        <v>58</v>
      </c>
      <c r="K55" t="s">
        <v>704</v>
      </c>
      <c r="L55" t="s">
        <v>59</v>
      </c>
      <c r="M55" t="s">
        <v>923</v>
      </c>
      <c r="N55" t="s">
        <v>924</v>
      </c>
      <c r="O55" t="s">
        <v>895</v>
      </c>
      <c r="P55" t="s">
        <v>925</v>
      </c>
      <c r="Q55" t="s">
        <v>647</v>
      </c>
      <c r="R55" t="s">
        <v>926</v>
      </c>
      <c r="S55" t="s">
        <v>283</v>
      </c>
      <c r="T55" t="s">
        <v>250</v>
      </c>
      <c r="U55" t="s">
        <v>1165</v>
      </c>
      <c r="V55" t="s">
        <v>898</v>
      </c>
    </row>
    <row r="56" spans="1:22" hidden="1" x14ac:dyDescent="0.3">
      <c r="A56" t="s">
        <v>609</v>
      </c>
      <c r="B56" t="s">
        <v>610</v>
      </c>
      <c r="C56" t="s">
        <v>611</v>
      </c>
      <c r="D56" t="s">
        <v>612</v>
      </c>
      <c r="E56" t="s">
        <v>613</v>
      </c>
      <c r="F56" t="s">
        <v>614</v>
      </c>
      <c r="G56" t="s">
        <v>702</v>
      </c>
      <c r="H56" t="s">
        <v>57</v>
      </c>
      <c r="I56" t="s">
        <v>703</v>
      </c>
      <c r="J56" t="s">
        <v>58</v>
      </c>
      <c r="K56" t="s">
        <v>704</v>
      </c>
      <c r="L56" t="s">
        <v>59</v>
      </c>
      <c r="M56" t="s">
        <v>923</v>
      </c>
      <c r="N56" t="s">
        <v>924</v>
      </c>
      <c r="O56" t="s">
        <v>895</v>
      </c>
      <c r="P56" t="s">
        <v>925</v>
      </c>
      <c r="Q56" t="s">
        <v>647</v>
      </c>
      <c r="R56" t="s">
        <v>926</v>
      </c>
      <c r="S56" t="s">
        <v>284</v>
      </c>
      <c r="T56" t="s">
        <v>41</v>
      </c>
      <c r="U56" t="s">
        <v>1166</v>
      </c>
      <c r="V56" t="s">
        <v>898</v>
      </c>
    </row>
    <row r="57" spans="1:22" hidden="1" x14ac:dyDescent="0.3">
      <c r="A57" t="s">
        <v>609</v>
      </c>
      <c r="B57" t="s">
        <v>610</v>
      </c>
      <c r="C57" t="s">
        <v>611</v>
      </c>
      <c r="D57" t="s">
        <v>612</v>
      </c>
      <c r="E57" t="s">
        <v>613</v>
      </c>
      <c r="F57" t="s">
        <v>614</v>
      </c>
      <c r="G57" t="s">
        <v>702</v>
      </c>
      <c r="H57" t="s">
        <v>57</v>
      </c>
      <c r="I57" t="s">
        <v>703</v>
      </c>
      <c r="J57" t="s">
        <v>58</v>
      </c>
      <c r="K57" t="s">
        <v>704</v>
      </c>
      <c r="L57" t="s">
        <v>59</v>
      </c>
      <c r="M57" t="s">
        <v>923</v>
      </c>
      <c r="N57" t="s">
        <v>924</v>
      </c>
      <c r="O57" t="s">
        <v>895</v>
      </c>
      <c r="P57" t="s">
        <v>925</v>
      </c>
      <c r="Q57" t="s">
        <v>647</v>
      </c>
      <c r="R57" t="s">
        <v>926</v>
      </c>
      <c r="S57" t="s">
        <v>1123</v>
      </c>
      <c r="T57" t="s">
        <v>1124</v>
      </c>
      <c r="U57" t="s">
        <v>1167</v>
      </c>
      <c r="V57" t="s">
        <v>898</v>
      </c>
    </row>
    <row r="58" spans="1:22" hidden="1" x14ac:dyDescent="0.3">
      <c r="A58" t="s">
        <v>609</v>
      </c>
      <c r="B58" t="s">
        <v>610</v>
      </c>
      <c r="C58" t="s">
        <v>611</v>
      </c>
      <c r="D58" t="s">
        <v>612</v>
      </c>
      <c r="E58" t="s">
        <v>613</v>
      </c>
      <c r="F58" t="s">
        <v>614</v>
      </c>
      <c r="G58" t="s">
        <v>702</v>
      </c>
      <c r="H58" t="s">
        <v>57</v>
      </c>
      <c r="I58" t="s">
        <v>703</v>
      </c>
      <c r="J58" t="s">
        <v>58</v>
      </c>
      <c r="K58" t="s">
        <v>704</v>
      </c>
      <c r="L58" t="s">
        <v>59</v>
      </c>
      <c r="M58" t="s">
        <v>923</v>
      </c>
      <c r="N58" t="s">
        <v>924</v>
      </c>
      <c r="O58" t="s">
        <v>895</v>
      </c>
      <c r="P58" t="s">
        <v>925</v>
      </c>
      <c r="Q58" t="s">
        <v>620</v>
      </c>
      <c r="R58" t="s">
        <v>927</v>
      </c>
      <c r="S58" t="s">
        <v>281</v>
      </c>
      <c r="T58" t="s">
        <v>33</v>
      </c>
      <c r="U58" t="s">
        <v>1168</v>
      </c>
      <c r="V58" t="s">
        <v>898</v>
      </c>
    </row>
    <row r="59" spans="1:22" hidden="1" x14ac:dyDescent="0.3">
      <c r="A59" t="s">
        <v>609</v>
      </c>
      <c r="B59" t="s">
        <v>610</v>
      </c>
      <c r="C59" t="s">
        <v>611</v>
      </c>
      <c r="D59" t="s">
        <v>612</v>
      </c>
      <c r="E59" t="s">
        <v>613</v>
      </c>
      <c r="F59" t="s">
        <v>614</v>
      </c>
      <c r="G59" t="s">
        <v>702</v>
      </c>
      <c r="H59" t="s">
        <v>57</v>
      </c>
      <c r="I59" t="s">
        <v>703</v>
      </c>
      <c r="J59" t="s">
        <v>58</v>
      </c>
      <c r="K59" t="s">
        <v>704</v>
      </c>
      <c r="L59" t="s">
        <v>59</v>
      </c>
      <c r="M59" t="s">
        <v>923</v>
      </c>
      <c r="N59" t="s">
        <v>924</v>
      </c>
      <c r="O59" t="s">
        <v>895</v>
      </c>
      <c r="P59" t="s">
        <v>925</v>
      </c>
      <c r="Q59" t="s">
        <v>620</v>
      </c>
      <c r="R59" t="s">
        <v>927</v>
      </c>
      <c r="S59" t="s">
        <v>286</v>
      </c>
      <c r="T59" t="s">
        <v>99</v>
      </c>
      <c r="U59" t="s">
        <v>1169</v>
      </c>
      <c r="V59" t="s">
        <v>898</v>
      </c>
    </row>
    <row r="60" spans="1:22" hidden="1" x14ac:dyDescent="0.3">
      <c r="A60" t="s">
        <v>609</v>
      </c>
      <c r="B60" t="s">
        <v>610</v>
      </c>
      <c r="C60" t="s">
        <v>611</v>
      </c>
      <c r="D60" t="s">
        <v>612</v>
      </c>
      <c r="E60" t="s">
        <v>613</v>
      </c>
      <c r="F60" t="s">
        <v>614</v>
      </c>
      <c r="G60" t="s">
        <v>702</v>
      </c>
      <c r="H60" t="s">
        <v>57</v>
      </c>
      <c r="I60" t="s">
        <v>703</v>
      </c>
      <c r="J60" t="s">
        <v>58</v>
      </c>
      <c r="K60" t="s">
        <v>704</v>
      </c>
      <c r="L60" t="s">
        <v>59</v>
      </c>
      <c r="M60" t="s">
        <v>923</v>
      </c>
      <c r="N60" t="s">
        <v>924</v>
      </c>
      <c r="O60" t="s">
        <v>895</v>
      </c>
      <c r="P60" t="s">
        <v>925</v>
      </c>
      <c r="Q60" t="s">
        <v>620</v>
      </c>
      <c r="R60" t="s">
        <v>927</v>
      </c>
      <c r="S60" t="s">
        <v>283</v>
      </c>
      <c r="T60" t="s">
        <v>250</v>
      </c>
      <c r="U60" t="s">
        <v>1170</v>
      </c>
      <c r="V60" t="s">
        <v>898</v>
      </c>
    </row>
    <row r="61" spans="1:22" hidden="1" x14ac:dyDescent="0.3">
      <c r="A61" t="s">
        <v>609</v>
      </c>
      <c r="B61" t="s">
        <v>610</v>
      </c>
      <c r="C61" t="s">
        <v>611</v>
      </c>
      <c r="D61" t="s">
        <v>612</v>
      </c>
      <c r="E61" t="s">
        <v>613</v>
      </c>
      <c r="F61" t="s">
        <v>614</v>
      </c>
      <c r="G61" t="s">
        <v>702</v>
      </c>
      <c r="H61" t="s">
        <v>57</v>
      </c>
      <c r="I61" t="s">
        <v>703</v>
      </c>
      <c r="J61" t="s">
        <v>58</v>
      </c>
      <c r="K61" t="s">
        <v>704</v>
      </c>
      <c r="L61" t="s">
        <v>59</v>
      </c>
      <c r="M61" t="s">
        <v>923</v>
      </c>
      <c r="N61" t="s">
        <v>924</v>
      </c>
      <c r="O61" t="s">
        <v>895</v>
      </c>
      <c r="P61" t="s">
        <v>925</v>
      </c>
      <c r="Q61" t="s">
        <v>620</v>
      </c>
      <c r="R61" t="s">
        <v>927</v>
      </c>
      <c r="S61" t="s">
        <v>284</v>
      </c>
      <c r="T61" t="s">
        <v>41</v>
      </c>
      <c r="U61" t="s">
        <v>1171</v>
      </c>
      <c r="V61" t="s">
        <v>898</v>
      </c>
    </row>
    <row r="62" spans="1:22" hidden="1" x14ac:dyDescent="0.3">
      <c r="A62" t="s">
        <v>609</v>
      </c>
      <c r="B62" t="s">
        <v>610</v>
      </c>
      <c r="C62" t="s">
        <v>611</v>
      </c>
      <c r="D62" t="s">
        <v>612</v>
      </c>
      <c r="E62" t="s">
        <v>613</v>
      </c>
      <c r="F62" t="s">
        <v>614</v>
      </c>
      <c r="G62" t="s">
        <v>702</v>
      </c>
      <c r="H62" t="s">
        <v>57</v>
      </c>
      <c r="I62" t="s">
        <v>703</v>
      </c>
      <c r="J62" t="s">
        <v>58</v>
      </c>
      <c r="K62" t="s">
        <v>704</v>
      </c>
      <c r="L62" t="s">
        <v>59</v>
      </c>
      <c r="M62" t="s">
        <v>923</v>
      </c>
      <c r="N62" t="s">
        <v>924</v>
      </c>
      <c r="O62" t="s">
        <v>895</v>
      </c>
      <c r="P62" t="s">
        <v>925</v>
      </c>
      <c r="Q62" t="s">
        <v>620</v>
      </c>
      <c r="R62" t="s">
        <v>927</v>
      </c>
      <c r="S62" t="s">
        <v>1123</v>
      </c>
      <c r="T62" t="s">
        <v>1124</v>
      </c>
      <c r="U62" t="s">
        <v>1172</v>
      </c>
      <c r="V62" t="s">
        <v>898</v>
      </c>
    </row>
    <row r="63" spans="1:22" hidden="1" x14ac:dyDescent="0.3">
      <c r="A63" t="s">
        <v>609</v>
      </c>
      <c r="B63" t="s">
        <v>610</v>
      </c>
      <c r="C63" t="s">
        <v>611</v>
      </c>
      <c r="D63" t="s">
        <v>612</v>
      </c>
      <c r="E63" t="s">
        <v>613</v>
      </c>
      <c r="F63" t="s">
        <v>614</v>
      </c>
      <c r="G63" t="s">
        <v>702</v>
      </c>
      <c r="H63" t="s">
        <v>57</v>
      </c>
      <c r="I63" t="s">
        <v>703</v>
      </c>
      <c r="J63" t="s">
        <v>58</v>
      </c>
      <c r="K63" t="s">
        <v>704</v>
      </c>
      <c r="L63" t="s">
        <v>59</v>
      </c>
      <c r="M63" t="s">
        <v>705</v>
      </c>
      <c r="N63" t="s">
        <v>60</v>
      </c>
      <c r="O63" t="s">
        <v>895</v>
      </c>
      <c r="P63" t="s">
        <v>932</v>
      </c>
      <c r="Q63" t="s">
        <v>647</v>
      </c>
      <c r="R63" t="s">
        <v>933</v>
      </c>
      <c r="S63" t="s">
        <v>281</v>
      </c>
      <c r="T63" t="s">
        <v>33</v>
      </c>
      <c r="U63" t="s">
        <v>1173</v>
      </c>
      <c r="V63" t="s">
        <v>898</v>
      </c>
    </row>
    <row r="64" spans="1:22" hidden="1" x14ac:dyDescent="0.3">
      <c r="A64" t="s">
        <v>609</v>
      </c>
      <c r="B64" t="s">
        <v>610</v>
      </c>
      <c r="C64" t="s">
        <v>611</v>
      </c>
      <c r="D64" t="s">
        <v>612</v>
      </c>
      <c r="E64" t="s">
        <v>613</v>
      </c>
      <c r="F64" t="s">
        <v>614</v>
      </c>
      <c r="G64" t="s">
        <v>702</v>
      </c>
      <c r="H64" t="s">
        <v>57</v>
      </c>
      <c r="I64" t="s">
        <v>703</v>
      </c>
      <c r="J64" t="s">
        <v>58</v>
      </c>
      <c r="K64" t="s">
        <v>704</v>
      </c>
      <c r="L64" t="s">
        <v>59</v>
      </c>
      <c r="M64" t="s">
        <v>705</v>
      </c>
      <c r="N64" t="s">
        <v>60</v>
      </c>
      <c r="O64" t="s">
        <v>895</v>
      </c>
      <c r="P64" t="s">
        <v>932</v>
      </c>
      <c r="Q64" t="s">
        <v>647</v>
      </c>
      <c r="R64" t="s">
        <v>933</v>
      </c>
      <c r="S64" t="s">
        <v>286</v>
      </c>
      <c r="T64" t="s">
        <v>99</v>
      </c>
      <c r="U64" t="s">
        <v>1174</v>
      </c>
      <c r="V64" t="s">
        <v>898</v>
      </c>
    </row>
    <row r="65" spans="1:22" hidden="1" x14ac:dyDescent="0.3">
      <c r="A65" t="s">
        <v>609</v>
      </c>
      <c r="B65" t="s">
        <v>610</v>
      </c>
      <c r="C65" t="s">
        <v>611</v>
      </c>
      <c r="D65" t="s">
        <v>612</v>
      </c>
      <c r="E65" t="s">
        <v>613</v>
      </c>
      <c r="F65" t="s">
        <v>614</v>
      </c>
      <c r="G65" t="s">
        <v>702</v>
      </c>
      <c r="H65" t="s">
        <v>57</v>
      </c>
      <c r="I65" t="s">
        <v>703</v>
      </c>
      <c r="J65" t="s">
        <v>58</v>
      </c>
      <c r="K65" t="s">
        <v>704</v>
      </c>
      <c r="L65" t="s">
        <v>59</v>
      </c>
      <c r="M65" t="s">
        <v>705</v>
      </c>
      <c r="N65" t="s">
        <v>60</v>
      </c>
      <c r="O65" t="s">
        <v>895</v>
      </c>
      <c r="P65" t="s">
        <v>932</v>
      </c>
      <c r="Q65" t="s">
        <v>647</v>
      </c>
      <c r="R65" t="s">
        <v>933</v>
      </c>
      <c r="S65" t="s">
        <v>284</v>
      </c>
      <c r="T65" t="s">
        <v>41</v>
      </c>
      <c r="U65" t="s">
        <v>1175</v>
      </c>
      <c r="V65" t="s">
        <v>898</v>
      </c>
    </row>
    <row r="66" spans="1:22" hidden="1" x14ac:dyDescent="0.3">
      <c r="A66" t="s">
        <v>609</v>
      </c>
      <c r="B66" t="s">
        <v>610</v>
      </c>
      <c r="C66" t="s">
        <v>611</v>
      </c>
      <c r="D66" t="s">
        <v>612</v>
      </c>
      <c r="E66" t="s">
        <v>613</v>
      </c>
      <c r="F66" t="s">
        <v>614</v>
      </c>
      <c r="G66" t="s">
        <v>702</v>
      </c>
      <c r="H66" t="s">
        <v>57</v>
      </c>
      <c r="I66" t="s">
        <v>703</v>
      </c>
      <c r="J66" t="s">
        <v>58</v>
      </c>
      <c r="K66" t="s">
        <v>704</v>
      </c>
      <c r="L66" t="s">
        <v>59</v>
      </c>
      <c r="M66" t="s">
        <v>705</v>
      </c>
      <c r="N66" t="s">
        <v>60</v>
      </c>
      <c r="O66" t="s">
        <v>895</v>
      </c>
      <c r="P66" t="s">
        <v>932</v>
      </c>
      <c r="Q66" t="s">
        <v>647</v>
      </c>
      <c r="R66" t="s">
        <v>933</v>
      </c>
      <c r="S66" t="s">
        <v>1123</v>
      </c>
      <c r="T66" t="s">
        <v>1124</v>
      </c>
      <c r="U66" t="s">
        <v>1176</v>
      </c>
      <c r="V66" t="s">
        <v>898</v>
      </c>
    </row>
    <row r="67" spans="1:22" hidden="1" x14ac:dyDescent="0.3">
      <c r="A67" t="s">
        <v>609</v>
      </c>
      <c r="B67" t="s">
        <v>610</v>
      </c>
      <c r="C67" t="s">
        <v>611</v>
      </c>
      <c r="D67" t="s">
        <v>612</v>
      </c>
      <c r="E67" t="s">
        <v>613</v>
      </c>
      <c r="F67" t="s">
        <v>614</v>
      </c>
      <c r="G67" t="s">
        <v>702</v>
      </c>
      <c r="H67" t="s">
        <v>57</v>
      </c>
      <c r="I67" t="s">
        <v>703</v>
      </c>
      <c r="J67" t="s">
        <v>58</v>
      </c>
      <c r="K67" t="s">
        <v>704</v>
      </c>
      <c r="L67" t="s">
        <v>59</v>
      </c>
      <c r="M67" t="s">
        <v>705</v>
      </c>
      <c r="N67" t="s">
        <v>60</v>
      </c>
      <c r="O67" t="s">
        <v>895</v>
      </c>
      <c r="P67" t="s">
        <v>932</v>
      </c>
      <c r="Q67" t="s">
        <v>620</v>
      </c>
      <c r="R67" t="s">
        <v>934</v>
      </c>
      <c r="S67" t="s">
        <v>299</v>
      </c>
      <c r="T67" t="s">
        <v>246</v>
      </c>
      <c r="U67" t="s">
        <v>1177</v>
      </c>
      <c r="V67" t="s">
        <v>898</v>
      </c>
    </row>
    <row r="68" spans="1:22" hidden="1" x14ac:dyDescent="0.3">
      <c r="A68" t="s">
        <v>609</v>
      </c>
      <c r="B68" t="s">
        <v>610</v>
      </c>
      <c r="C68" t="s">
        <v>611</v>
      </c>
      <c r="D68" t="s">
        <v>612</v>
      </c>
      <c r="E68" t="s">
        <v>613</v>
      </c>
      <c r="F68" t="s">
        <v>614</v>
      </c>
      <c r="G68" t="s">
        <v>702</v>
      </c>
      <c r="H68" t="s">
        <v>57</v>
      </c>
      <c r="I68" t="s">
        <v>703</v>
      </c>
      <c r="J68" t="s">
        <v>58</v>
      </c>
      <c r="K68" t="s">
        <v>704</v>
      </c>
      <c r="L68" t="s">
        <v>59</v>
      </c>
      <c r="M68" t="s">
        <v>705</v>
      </c>
      <c r="N68" t="s">
        <v>60</v>
      </c>
      <c r="O68" t="s">
        <v>895</v>
      </c>
      <c r="P68" t="s">
        <v>932</v>
      </c>
      <c r="Q68" t="s">
        <v>620</v>
      </c>
      <c r="R68" t="s">
        <v>934</v>
      </c>
      <c r="S68" t="s">
        <v>286</v>
      </c>
      <c r="T68" t="s">
        <v>99</v>
      </c>
      <c r="U68" t="s">
        <v>1178</v>
      </c>
      <c r="V68" t="s">
        <v>898</v>
      </c>
    </row>
    <row r="69" spans="1:22" hidden="1" x14ac:dyDescent="0.3">
      <c r="A69" t="s">
        <v>609</v>
      </c>
      <c r="B69" t="s">
        <v>610</v>
      </c>
      <c r="C69" t="s">
        <v>611</v>
      </c>
      <c r="D69" t="s">
        <v>612</v>
      </c>
      <c r="E69" t="s">
        <v>613</v>
      </c>
      <c r="F69" t="s">
        <v>614</v>
      </c>
      <c r="G69" t="s">
        <v>702</v>
      </c>
      <c r="H69" t="s">
        <v>57</v>
      </c>
      <c r="I69" t="s">
        <v>703</v>
      </c>
      <c r="J69" t="s">
        <v>58</v>
      </c>
      <c r="K69" t="s">
        <v>704</v>
      </c>
      <c r="L69" t="s">
        <v>59</v>
      </c>
      <c r="M69" t="s">
        <v>705</v>
      </c>
      <c r="N69" t="s">
        <v>60</v>
      </c>
      <c r="O69" t="s">
        <v>895</v>
      </c>
      <c r="P69" t="s">
        <v>932</v>
      </c>
      <c r="Q69" t="s">
        <v>620</v>
      </c>
      <c r="R69" t="s">
        <v>934</v>
      </c>
      <c r="S69" t="s">
        <v>283</v>
      </c>
      <c r="T69" t="s">
        <v>250</v>
      </c>
      <c r="U69" t="s">
        <v>1179</v>
      </c>
      <c r="V69" t="s">
        <v>898</v>
      </c>
    </row>
    <row r="70" spans="1:22" hidden="1" x14ac:dyDescent="0.3">
      <c r="A70" t="s">
        <v>609</v>
      </c>
      <c r="B70" t="s">
        <v>610</v>
      </c>
      <c r="C70" t="s">
        <v>611</v>
      </c>
      <c r="D70" t="s">
        <v>612</v>
      </c>
      <c r="E70" t="s">
        <v>613</v>
      </c>
      <c r="F70" t="s">
        <v>614</v>
      </c>
      <c r="G70" t="s">
        <v>702</v>
      </c>
      <c r="H70" t="s">
        <v>57</v>
      </c>
      <c r="I70" t="s">
        <v>703</v>
      </c>
      <c r="J70" t="s">
        <v>58</v>
      </c>
      <c r="K70" t="s">
        <v>704</v>
      </c>
      <c r="L70" t="s">
        <v>59</v>
      </c>
      <c r="M70" t="s">
        <v>705</v>
      </c>
      <c r="N70" t="s">
        <v>60</v>
      </c>
      <c r="O70" t="s">
        <v>895</v>
      </c>
      <c r="P70" t="s">
        <v>932</v>
      </c>
      <c r="Q70" t="s">
        <v>620</v>
      </c>
      <c r="R70" t="s">
        <v>934</v>
      </c>
      <c r="S70" t="s">
        <v>284</v>
      </c>
      <c r="T70" t="s">
        <v>41</v>
      </c>
      <c r="U70" t="s">
        <v>1180</v>
      </c>
      <c r="V70" t="s">
        <v>898</v>
      </c>
    </row>
    <row r="71" spans="1:22" hidden="1" x14ac:dyDescent="0.3">
      <c r="A71" t="s">
        <v>609</v>
      </c>
      <c r="B71" t="s">
        <v>610</v>
      </c>
      <c r="C71" t="s">
        <v>611</v>
      </c>
      <c r="D71" t="s">
        <v>612</v>
      </c>
      <c r="E71" t="s">
        <v>613</v>
      </c>
      <c r="F71" t="s">
        <v>614</v>
      </c>
      <c r="G71" t="s">
        <v>702</v>
      </c>
      <c r="H71" t="s">
        <v>57</v>
      </c>
      <c r="I71" t="s">
        <v>703</v>
      </c>
      <c r="J71" t="s">
        <v>58</v>
      </c>
      <c r="K71" t="s">
        <v>704</v>
      </c>
      <c r="L71" t="s">
        <v>59</v>
      </c>
      <c r="M71" t="s">
        <v>705</v>
      </c>
      <c r="N71" t="s">
        <v>60</v>
      </c>
      <c r="O71" t="s">
        <v>895</v>
      </c>
      <c r="P71" t="s">
        <v>932</v>
      </c>
      <c r="Q71" t="s">
        <v>620</v>
      </c>
      <c r="R71" t="s">
        <v>934</v>
      </c>
      <c r="S71" t="s">
        <v>1123</v>
      </c>
      <c r="T71" t="s">
        <v>1124</v>
      </c>
      <c r="U71" t="s">
        <v>1181</v>
      </c>
      <c r="V71" t="s">
        <v>898</v>
      </c>
    </row>
    <row r="72" spans="1:22" hidden="1" x14ac:dyDescent="0.3">
      <c r="A72" t="s">
        <v>609</v>
      </c>
      <c r="B72" t="s">
        <v>610</v>
      </c>
      <c r="C72" t="s">
        <v>611</v>
      </c>
      <c r="D72" t="s">
        <v>612</v>
      </c>
      <c r="E72" t="s">
        <v>613</v>
      </c>
      <c r="F72" t="s">
        <v>614</v>
      </c>
      <c r="G72" t="s">
        <v>702</v>
      </c>
      <c r="H72" t="s">
        <v>57</v>
      </c>
      <c r="I72" t="s">
        <v>703</v>
      </c>
      <c r="J72" t="s">
        <v>58</v>
      </c>
      <c r="K72" t="s">
        <v>704</v>
      </c>
      <c r="L72" t="s">
        <v>59</v>
      </c>
      <c r="M72" t="s">
        <v>935</v>
      </c>
      <c r="N72" t="s">
        <v>936</v>
      </c>
      <c r="O72" t="s">
        <v>895</v>
      </c>
      <c r="P72" t="s">
        <v>937</v>
      </c>
      <c r="Q72" t="s">
        <v>647</v>
      </c>
      <c r="R72" t="s">
        <v>938</v>
      </c>
      <c r="S72" t="s">
        <v>281</v>
      </c>
      <c r="T72" t="s">
        <v>33</v>
      </c>
      <c r="U72" t="s">
        <v>1182</v>
      </c>
      <c r="V72" t="s">
        <v>898</v>
      </c>
    </row>
    <row r="73" spans="1:22" hidden="1" x14ac:dyDescent="0.3">
      <c r="A73" t="s">
        <v>609</v>
      </c>
      <c r="B73" t="s">
        <v>610</v>
      </c>
      <c r="C73" t="s">
        <v>611</v>
      </c>
      <c r="D73" t="s">
        <v>612</v>
      </c>
      <c r="E73" t="s">
        <v>613</v>
      </c>
      <c r="F73" t="s">
        <v>614</v>
      </c>
      <c r="G73" t="s">
        <v>702</v>
      </c>
      <c r="H73" t="s">
        <v>57</v>
      </c>
      <c r="I73" t="s">
        <v>703</v>
      </c>
      <c r="J73" t="s">
        <v>58</v>
      </c>
      <c r="K73" t="s">
        <v>704</v>
      </c>
      <c r="L73" t="s">
        <v>59</v>
      </c>
      <c r="M73" t="s">
        <v>935</v>
      </c>
      <c r="N73" t="s">
        <v>936</v>
      </c>
      <c r="O73" t="s">
        <v>895</v>
      </c>
      <c r="P73" t="s">
        <v>937</v>
      </c>
      <c r="Q73" t="s">
        <v>647</v>
      </c>
      <c r="R73" t="s">
        <v>938</v>
      </c>
      <c r="S73" t="s">
        <v>299</v>
      </c>
      <c r="T73" t="s">
        <v>246</v>
      </c>
      <c r="U73" t="s">
        <v>1183</v>
      </c>
      <c r="V73" t="s">
        <v>898</v>
      </c>
    </row>
    <row r="74" spans="1:22" hidden="1" x14ac:dyDescent="0.3">
      <c r="A74" t="s">
        <v>609</v>
      </c>
      <c r="B74" t="s">
        <v>610</v>
      </c>
      <c r="C74" t="s">
        <v>611</v>
      </c>
      <c r="D74" t="s">
        <v>612</v>
      </c>
      <c r="E74" t="s">
        <v>613</v>
      </c>
      <c r="F74" t="s">
        <v>614</v>
      </c>
      <c r="G74" t="s">
        <v>702</v>
      </c>
      <c r="H74" t="s">
        <v>57</v>
      </c>
      <c r="I74" t="s">
        <v>703</v>
      </c>
      <c r="J74" t="s">
        <v>58</v>
      </c>
      <c r="K74" t="s">
        <v>704</v>
      </c>
      <c r="L74" t="s">
        <v>59</v>
      </c>
      <c r="M74" t="s">
        <v>935</v>
      </c>
      <c r="N74" t="s">
        <v>936</v>
      </c>
      <c r="O74" t="s">
        <v>895</v>
      </c>
      <c r="P74" t="s">
        <v>937</v>
      </c>
      <c r="Q74" t="s">
        <v>647</v>
      </c>
      <c r="R74" t="s">
        <v>938</v>
      </c>
      <c r="S74" t="s">
        <v>286</v>
      </c>
      <c r="T74" t="s">
        <v>99</v>
      </c>
      <c r="U74" t="s">
        <v>1184</v>
      </c>
      <c r="V74" t="s">
        <v>898</v>
      </c>
    </row>
    <row r="75" spans="1:22" hidden="1" x14ac:dyDescent="0.3">
      <c r="A75" t="s">
        <v>609</v>
      </c>
      <c r="B75" t="s">
        <v>610</v>
      </c>
      <c r="C75" t="s">
        <v>611</v>
      </c>
      <c r="D75" t="s">
        <v>612</v>
      </c>
      <c r="E75" t="s">
        <v>613</v>
      </c>
      <c r="F75" t="s">
        <v>614</v>
      </c>
      <c r="G75" t="s">
        <v>702</v>
      </c>
      <c r="H75" t="s">
        <v>57</v>
      </c>
      <c r="I75" t="s">
        <v>703</v>
      </c>
      <c r="J75" t="s">
        <v>58</v>
      </c>
      <c r="K75" t="s">
        <v>704</v>
      </c>
      <c r="L75" t="s">
        <v>59</v>
      </c>
      <c r="M75" t="s">
        <v>935</v>
      </c>
      <c r="N75" t="s">
        <v>936</v>
      </c>
      <c r="O75" t="s">
        <v>895</v>
      </c>
      <c r="P75" t="s">
        <v>937</v>
      </c>
      <c r="Q75" t="s">
        <v>647</v>
      </c>
      <c r="R75" t="s">
        <v>938</v>
      </c>
      <c r="S75" t="s">
        <v>283</v>
      </c>
      <c r="T75" t="s">
        <v>250</v>
      </c>
      <c r="U75" t="s">
        <v>1185</v>
      </c>
      <c r="V75" t="s">
        <v>898</v>
      </c>
    </row>
    <row r="76" spans="1:22" hidden="1" x14ac:dyDescent="0.3">
      <c r="A76" t="s">
        <v>609</v>
      </c>
      <c r="B76" t="s">
        <v>610</v>
      </c>
      <c r="C76" t="s">
        <v>611</v>
      </c>
      <c r="D76" t="s">
        <v>612</v>
      </c>
      <c r="E76" t="s">
        <v>613</v>
      </c>
      <c r="F76" t="s">
        <v>614</v>
      </c>
      <c r="G76" t="s">
        <v>702</v>
      </c>
      <c r="H76" t="s">
        <v>57</v>
      </c>
      <c r="I76" t="s">
        <v>703</v>
      </c>
      <c r="J76" t="s">
        <v>58</v>
      </c>
      <c r="K76" t="s">
        <v>704</v>
      </c>
      <c r="L76" t="s">
        <v>59</v>
      </c>
      <c r="M76" t="s">
        <v>935</v>
      </c>
      <c r="N76" t="s">
        <v>936</v>
      </c>
      <c r="O76" t="s">
        <v>895</v>
      </c>
      <c r="P76" t="s">
        <v>937</v>
      </c>
      <c r="Q76" t="s">
        <v>647</v>
      </c>
      <c r="R76" t="s">
        <v>938</v>
      </c>
      <c r="S76" t="s">
        <v>352</v>
      </c>
      <c r="T76" t="s">
        <v>353</v>
      </c>
      <c r="U76" t="s">
        <v>1186</v>
      </c>
      <c r="V76" t="s">
        <v>898</v>
      </c>
    </row>
    <row r="77" spans="1:22" hidden="1" x14ac:dyDescent="0.3">
      <c r="A77" t="s">
        <v>609</v>
      </c>
      <c r="B77" t="s">
        <v>610</v>
      </c>
      <c r="C77" t="s">
        <v>611</v>
      </c>
      <c r="D77" t="s">
        <v>612</v>
      </c>
      <c r="E77" t="s">
        <v>613</v>
      </c>
      <c r="F77" t="s">
        <v>614</v>
      </c>
      <c r="G77" t="s">
        <v>702</v>
      </c>
      <c r="H77" t="s">
        <v>57</v>
      </c>
      <c r="I77" t="s">
        <v>703</v>
      </c>
      <c r="J77" t="s">
        <v>58</v>
      </c>
      <c r="K77" t="s">
        <v>704</v>
      </c>
      <c r="L77" t="s">
        <v>59</v>
      </c>
      <c r="M77" t="s">
        <v>935</v>
      </c>
      <c r="N77" t="s">
        <v>936</v>
      </c>
      <c r="O77" t="s">
        <v>895</v>
      </c>
      <c r="P77" t="s">
        <v>937</v>
      </c>
      <c r="Q77" t="s">
        <v>647</v>
      </c>
      <c r="R77" t="s">
        <v>938</v>
      </c>
      <c r="S77" t="s">
        <v>284</v>
      </c>
      <c r="T77" t="s">
        <v>41</v>
      </c>
      <c r="U77" t="s">
        <v>1187</v>
      </c>
      <c r="V77" t="s">
        <v>898</v>
      </c>
    </row>
    <row r="78" spans="1:22" hidden="1" x14ac:dyDescent="0.3">
      <c r="A78" t="s">
        <v>609</v>
      </c>
      <c r="B78" t="s">
        <v>610</v>
      </c>
      <c r="C78" t="s">
        <v>611</v>
      </c>
      <c r="D78" t="s">
        <v>612</v>
      </c>
      <c r="E78" t="s">
        <v>613</v>
      </c>
      <c r="F78" t="s">
        <v>614</v>
      </c>
      <c r="G78" t="s">
        <v>702</v>
      </c>
      <c r="H78" t="s">
        <v>57</v>
      </c>
      <c r="I78" t="s">
        <v>703</v>
      </c>
      <c r="J78" t="s">
        <v>58</v>
      </c>
      <c r="K78" t="s">
        <v>704</v>
      </c>
      <c r="L78" t="s">
        <v>59</v>
      </c>
      <c r="M78" t="s">
        <v>935</v>
      </c>
      <c r="N78" t="s">
        <v>936</v>
      </c>
      <c r="O78" t="s">
        <v>895</v>
      </c>
      <c r="P78" t="s">
        <v>937</v>
      </c>
      <c r="Q78" t="s">
        <v>647</v>
      </c>
      <c r="R78" t="s">
        <v>938</v>
      </c>
      <c r="S78" t="s">
        <v>288</v>
      </c>
      <c r="T78" t="s">
        <v>226</v>
      </c>
      <c r="U78" t="s">
        <v>1188</v>
      </c>
      <c r="V78" t="s">
        <v>898</v>
      </c>
    </row>
    <row r="79" spans="1:22" hidden="1" x14ac:dyDescent="0.3">
      <c r="A79" t="s">
        <v>609</v>
      </c>
      <c r="B79" t="s">
        <v>610</v>
      </c>
      <c r="C79" t="s">
        <v>611</v>
      </c>
      <c r="D79" t="s">
        <v>612</v>
      </c>
      <c r="E79" t="s">
        <v>613</v>
      </c>
      <c r="F79" t="s">
        <v>614</v>
      </c>
      <c r="G79" t="s">
        <v>702</v>
      </c>
      <c r="H79" t="s">
        <v>57</v>
      </c>
      <c r="I79" t="s">
        <v>703</v>
      </c>
      <c r="J79" t="s">
        <v>58</v>
      </c>
      <c r="K79" t="s">
        <v>704</v>
      </c>
      <c r="L79" t="s">
        <v>59</v>
      </c>
      <c r="M79" t="s">
        <v>935</v>
      </c>
      <c r="N79" t="s">
        <v>936</v>
      </c>
      <c r="O79" t="s">
        <v>895</v>
      </c>
      <c r="P79" t="s">
        <v>937</v>
      </c>
      <c r="Q79" t="s">
        <v>647</v>
      </c>
      <c r="R79" t="s">
        <v>938</v>
      </c>
      <c r="S79" t="s">
        <v>1123</v>
      </c>
      <c r="T79" t="s">
        <v>1124</v>
      </c>
      <c r="U79" t="s">
        <v>1189</v>
      </c>
      <c r="V79" t="s">
        <v>898</v>
      </c>
    </row>
    <row r="80" spans="1:22" hidden="1" x14ac:dyDescent="0.3">
      <c r="A80" t="s">
        <v>609</v>
      </c>
      <c r="B80" t="s">
        <v>610</v>
      </c>
      <c r="C80" t="s">
        <v>611</v>
      </c>
      <c r="D80" t="s">
        <v>612</v>
      </c>
      <c r="E80" t="s">
        <v>613</v>
      </c>
      <c r="F80" t="s">
        <v>614</v>
      </c>
      <c r="G80" t="s">
        <v>702</v>
      </c>
      <c r="H80" t="s">
        <v>57</v>
      </c>
      <c r="I80" t="s">
        <v>703</v>
      </c>
      <c r="J80" t="s">
        <v>58</v>
      </c>
      <c r="K80" t="s">
        <v>704</v>
      </c>
      <c r="L80" t="s">
        <v>59</v>
      </c>
      <c r="M80" t="s">
        <v>935</v>
      </c>
      <c r="N80" t="s">
        <v>936</v>
      </c>
      <c r="O80" t="s">
        <v>895</v>
      </c>
      <c r="P80" t="s">
        <v>937</v>
      </c>
      <c r="Q80" t="s">
        <v>647</v>
      </c>
      <c r="R80" t="s">
        <v>938</v>
      </c>
      <c r="S80" t="s">
        <v>1190</v>
      </c>
      <c r="T80" t="s">
        <v>471</v>
      </c>
      <c r="U80" t="s">
        <v>1191</v>
      </c>
      <c r="V80" t="s">
        <v>898</v>
      </c>
    </row>
    <row r="81" spans="1:22" hidden="1" x14ac:dyDescent="0.3">
      <c r="A81" t="s">
        <v>609</v>
      </c>
      <c r="B81" t="s">
        <v>610</v>
      </c>
      <c r="C81" t="s">
        <v>611</v>
      </c>
      <c r="D81" t="s">
        <v>612</v>
      </c>
      <c r="E81" t="s">
        <v>613</v>
      </c>
      <c r="F81" t="s">
        <v>614</v>
      </c>
      <c r="G81" t="s">
        <v>702</v>
      </c>
      <c r="H81" t="s">
        <v>57</v>
      </c>
      <c r="I81" t="s">
        <v>703</v>
      </c>
      <c r="J81" t="s">
        <v>58</v>
      </c>
      <c r="K81" t="s">
        <v>704</v>
      </c>
      <c r="L81" t="s">
        <v>59</v>
      </c>
      <c r="M81" t="s">
        <v>935</v>
      </c>
      <c r="N81" t="s">
        <v>936</v>
      </c>
      <c r="O81" t="s">
        <v>895</v>
      </c>
      <c r="P81" t="s">
        <v>937</v>
      </c>
      <c r="Q81" t="s">
        <v>620</v>
      </c>
      <c r="R81" t="s">
        <v>939</v>
      </c>
      <c r="S81" t="s">
        <v>281</v>
      </c>
      <c r="T81" t="s">
        <v>33</v>
      </c>
      <c r="U81" t="s">
        <v>1192</v>
      </c>
      <c r="V81" t="s">
        <v>898</v>
      </c>
    </row>
    <row r="82" spans="1:22" hidden="1" x14ac:dyDescent="0.3">
      <c r="A82" t="s">
        <v>609</v>
      </c>
      <c r="B82" t="s">
        <v>610</v>
      </c>
      <c r="C82" t="s">
        <v>611</v>
      </c>
      <c r="D82" t="s">
        <v>612</v>
      </c>
      <c r="E82" t="s">
        <v>613</v>
      </c>
      <c r="F82" t="s">
        <v>614</v>
      </c>
      <c r="G82" t="s">
        <v>702</v>
      </c>
      <c r="H82" t="s">
        <v>57</v>
      </c>
      <c r="I82" t="s">
        <v>703</v>
      </c>
      <c r="J82" t="s">
        <v>58</v>
      </c>
      <c r="K82" t="s">
        <v>704</v>
      </c>
      <c r="L82" t="s">
        <v>59</v>
      </c>
      <c r="M82" t="s">
        <v>935</v>
      </c>
      <c r="N82" t="s">
        <v>936</v>
      </c>
      <c r="O82" t="s">
        <v>895</v>
      </c>
      <c r="P82" t="s">
        <v>937</v>
      </c>
      <c r="Q82" t="s">
        <v>620</v>
      </c>
      <c r="R82" t="s">
        <v>939</v>
      </c>
      <c r="S82" t="s">
        <v>283</v>
      </c>
      <c r="T82" t="s">
        <v>250</v>
      </c>
      <c r="U82" t="s">
        <v>1193</v>
      </c>
      <c r="V82" t="s">
        <v>898</v>
      </c>
    </row>
    <row r="83" spans="1:22" hidden="1" x14ac:dyDescent="0.3">
      <c r="A83" t="s">
        <v>609</v>
      </c>
      <c r="B83" t="s">
        <v>610</v>
      </c>
      <c r="C83" t="s">
        <v>611</v>
      </c>
      <c r="D83" t="s">
        <v>612</v>
      </c>
      <c r="E83" t="s">
        <v>613</v>
      </c>
      <c r="F83" t="s">
        <v>614</v>
      </c>
      <c r="G83" t="s">
        <v>702</v>
      </c>
      <c r="H83" t="s">
        <v>57</v>
      </c>
      <c r="I83" t="s">
        <v>703</v>
      </c>
      <c r="J83" t="s">
        <v>58</v>
      </c>
      <c r="K83" t="s">
        <v>704</v>
      </c>
      <c r="L83" t="s">
        <v>59</v>
      </c>
      <c r="M83" t="s">
        <v>935</v>
      </c>
      <c r="N83" t="s">
        <v>936</v>
      </c>
      <c r="O83" t="s">
        <v>895</v>
      </c>
      <c r="P83" t="s">
        <v>937</v>
      </c>
      <c r="Q83" t="s">
        <v>620</v>
      </c>
      <c r="R83" t="s">
        <v>939</v>
      </c>
      <c r="S83" t="s">
        <v>284</v>
      </c>
      <c r="T83" t="s">
        <v>41</v>
      </c>
      <c r="U83" t="s">
        <v>1194</v>
      </c>
      <c r="V83" t="s">
        <v>898</v>
      </c>
    </row>
    <row r="84" spans="1:22" hidden="1" x14ac:dyDescent="0.3">
      <c r="A84" t="s">
        <v>609</v>
      </c>
      <c r="B84" t="s">
        <v>610</v>
      </c>
      <c r="C84" t="s">
        <v>611</v>
      </c>
      <c r="D84" t="s">
        <v>612</v>
      </c>
      <c r="E84" t="s">
        <v>613</v>
      </c>
      <c r="F84" t="s">
        <v>614</v>
      </c>
      <c r="G84" t="s">
        <v>702</v>
      </c>
      <c r="H84" t="s">
        <v>57</v>
      </c>
      <c r="I84" t="s">
        <v>703</v>
      </c>
      <c r="J84" t="s">
        <v>58</v>
      </c>
      <c r="K84" t="s">
        <v>704</v>
      </c>
      <c r="L84" t="s">
        <v>59</v>
      </c>
      <c r="M84" t="s">
        <v>935</v>
      </c>
      <c r="N84" t="s">
        <v>936</v>
      </c>
      <c r="O84" t="s">
        <v>895</v>
      </c>
      <c r="P84" t="s">
        <v>937</v>
      </c>
      <c r="Q84" t="s">
        <v>620</v>
      </c>
      <c r="R84" t="s">
        <v>939</v>
      </c>
      <c r="S84" t="s">
        <v>1123</v>
      </c>
      <c r="T84" t="s">
        <v>1124</v>
      </c>
      <c r="U84" t="s">
        <v>1195</v>
      </c>
      <c r="V84" t="s">
        <v>898</v>
      </c>
    </row>
    <row r="85" spans="1:22" hidden="1" x14ac:dyDescent="0.3">
      <c r="A85" t="s">
        <v>609</v>
      </c>
      <c r="B85" t="s">
        <v>610</v>
      </c>
      <c r="C85" t="s">
        <v>611</v>
      </c>
      <c r="D85" t="s">
        <v>612</v>
      </c>
      <c r="E85" t="s">
        <v>613</v>
      </c>
      <c r="F85" t="s">
        <v>614</v>
      </c>
      <c r="G85" t="s">
        <v>702</v>
      </c>
      <c r="H85" t="s">
        <v>57</v>
      </c>
      <c r="I85" t="s">
        <v>703</v>
      </c>
      <c r="J85" t="s">
        <v>58</v>
      </c>
      <c r="K85" t="s">
        <v>704</v>
      </c>
      <c r="L85" t="s">
        <v>59</v>
      </c>
      <c r="M85" t="s">
        <v>912</v>
      </c>
      <c r="N85" t="s">
        <v>95</v>
      </c>
      <c r="O85" t="s">
        <v>915</v>
      </c>
      <c r="P85" t="s">
        <v>916</v>
      </c>
      <c r="Q85" t="s">
        <v>647</v>
      </c>
      <c r="R85" t="s">
        <v>914</v>
      </c>
      <c r="S85" t="s">
        <v>286</v>
      </c>
      <c r="T85" t="s">
        <v>99</v>
      </c>
      <c r="U85" t="s">
        <v>1196</v>
      </c>
      <c r="V85" t="s">
        <v>898</v>
      </c>
    </row>
    <row r="86" spans="1:22" hidden="1" x14ac:dyDescent="0.3">
      <c r="A86" t="s">
        <v>609</v>
      </c>
      <c r="B86" t="s">
        <v>610</v>
      </c>
      <c r="C86" t="s">
        <v>611</v>
      </c>
      <c r="D86" t="s">
        <v>612</v>
      </c>
      <c r="E86" t="s">
        <v>613</v>
      </c>
      <c r="F86" t="s">
        <v>614</v>
      </c>
      <c r="G86" t="s">
        <v>702</v>
      </c>
      <c r="H86" t="s">
        <v>57</v>
      </c>
      <c r="I86" t="s">
        <v>703</v>
      </c>
      <c r="J86" t="s">
        <v>58</v>
      </c>
      <c r="K86" t="s">
        <v>704</v>
      </c>
      <c r="L86" t="s">
        <v>59</v>
      </c>
      <c r="M86" t="s">
        <v>912</v>
      </c>
      <c r="N86" t="s">
        <v>95</v>
      </c>
      <c r="O86" t="s">
        <v>915</v>
      </c>
      <c r="P86" t="s">
        <v>916</v>
      </c>
      <c r="Q86" t="s">
        <v>647</v>
      </c>
      <c r="R86" t="s">
        <v>914</v>
      </c>
      <c r="S86" t="s">
        <v>283</v>
      </c>
      <c r="T86" t="s">
        <v>250</v>
      </c>
      <c r="U86" t="s">
        <v>1197</v>
      </c>
      <c r="V86" t="s">
        <v>898</v>
      </c>
    </row>
    <row r="87" spans="1:22" hidden="1" x14ac:dyDescent="0.3">
      <c r="A87" t="s">
        <v>609</v>
      </c>
      <c r="B87" t="s">
        <v>610</v>
      </c>
      <c r="C87" t="s">
        <v>611</v>
      </c>
      <c r="D87" t="s">
        <v>612</v>
      </c>
      <c r="E87" t="s">
        <v>613</v>
      </c>
      <c r="F87" t="s">
        <v>614</v>
      </c>
      <c r="G87" t="s">
        <v>702</v>
      </c>
      <c r="H87" t="s">
        <v>57</v>
      </c>
      <c r="I87" t="s">
        <v>703</v>
      </c>
      <c r="J87" t="s">
        <v>58</v>
      </c>
      <c r="K87" t="s">
        <v>704</v>
      </c>
      <c r="L87" t="s">
        <v>59</v>
      </c>
      <c r="M87" t="s">
        <v>912</v>
      </c>
      <c r="N87" t="s">
        <v>95</v>
      </c>
      <c r="O87" t="s">
        <v>915</v>
      </c>
      <c r="P87" t="s">
        <v>916</v>
      </c>
      <c r="Q87" t="s">
        <v>647</v>
      </c>
      <c r="R87" t="s">
        <v>914</v>
      </c>
      <c r="S87" t="s">
        <v>284</v>
      </c>
      <c r="T87" t="s">
        <v>41</v>
      </c>
      <c r="U87" t="s">
        <v>1198</v>
      </c>
      <c r="V87" t="s">
        <v>898</v>
      </c>
    </row>
    <row r="88" spans="1:22" hidden="1" x14ac:dyDescent="0.3">
      <c r="A88" t="s">
        <v>609</v>
      </c>
      <c r="B88" t="s">
        <v>610</v>
      </c>
      <c r="C88" t="s">
        <v>611</v>
      </c>
      <c r="D88" t="s">
        <v>612</v>
      </c>
      <c r="E88" t="s">
        <v>613</v>
      </c>
      <c r="F88" t="s">
        <v>614</v>
      </c>
      <c r="G88" t="s">
        <v>702</v>
      </c>
      <c r="H88" t="s">
        <v>57</v>
      </c>
      <c r="I88" t="s">
        <v>703</v>
      </c>
      <c r="J88" t="s">
        <v>58</v>
      </c>
      <c r="K88" t="s">
        <v>704</v>
      </c>
      <c r="L88" t="s">
        <v>59</v>
      </c>
      <c r="M88" t="s">
        <v>912</v>
      </c>
      <c r="N88" t="s">
        <v>95</v>
      </c>
      <c r="O88" t="s">
        <v>917</v>
      </c>
      <c r="P88" t="s">
        <v>918</v>
      </c>
      <c r="Q88" t="s">
        <v>647</v>
      </c>
      <c r="R88" t="s">
        <v>914</v>
      </c>
      <c r="S88" t="s">
        <v>286</v>
      </c>
      <c r="T88" t="s">
        <v>99</v>
      </c>
      <c r="U88" t="s">
        <v>1199</v>
      </c>
      <c r="V88" t="s">
        <v>898</v>
      </c>
    </row>
    <row r="89" spans="1:22" hidden="1" x14ac:dyDescent="0.3">
      <c r="A89" t="s">
        <v>609</v>
      </c>
      <c r="B89" t="s">
        <v>610</v>
      </c>
      <c r="C89" t="s">
        <v>611</v>
      </c>
      <c r="D89" t="s">
        <v>612</v>
      </c>
      <c r="E89" t="s">
        <v>613</v>
      </c>
      <c r="F89" t="s">
        <v>614</v>
      </c>
      <c r="G89" t="s">
        <v>702</v>
      </c>
      <c r="H89" t="s">
        <v>57</v>
      </c>
      <c r="I89" t="s">
        <v>703</v>
      </c>
      <c r="J89" t="s">
        <v>58</v>
      </c>
      <c r="K89" t="s">
        <v>704</v>
      </c>
      <c r="L89" t="s">
        <v>59</v>
      </c>
      <c r="M89" t="s">
        <v>912</v>
      </c>
      <c r="N89" t="s">
        <v>95</v>
      </c>
      <c r="O89" t="s">
        <v>917</v>
      </c>
      <c r="P89" t="s">
        <v>918</v>
      </c>
      <c r="Q89" t="s">
        <v>647</v>
      </c>
      <c r="R89" t="s">
        <v>914</v>
      </c>
      <c r="S89" t="s">
        <v>284</v>
      </c>
      <c r="T89" t="s">
        <v>41</v>
      </c>
      <c r="U89" t="s">
        <v>1200</v>
      </c>
      <c r="V89" t="s">
        <v>898</v>
      </c>
    </row>
    <row r="90" spans="1:22" hidden="1" x14ac:dyDescent="0.3">
      <c r="A90" t="s">
        <v>609</v>
      </c>
      <c r="B90" t="s">
        <v>610</v>
      </c>
      <c r="C90" t="s">
        <v>611</v>
      </c>
      <c r="D90" t="s">
        <v>612</v>
      </c>
      <c r="E90" t="s">
        <v>613</v>
      </c>
      <c r="F90" t="s">
        <v>614</v>
      </c>
      <c r="G90" t="s">
        <v>702</v>
      </c>
      <c r="H90" t="s">
        <v>57</v>
      </c>
      <c r="I90" t="s">
        <v>703</v>
      </c>
      <c r="J90" t="s">
        <v>58</v>
      </c>
      <c r="K90" t="s">
        <v>704</v>
      </c>
      <c r="L90" t="s">
        <v>59</v>
      </c>
      <c r="M90" t="s">
        <v>912</v>
      </c>
      <c r="N90" t="s">
        <v>95</v>
      </c>
      <c r="O90" t="s">
        <v>919</v>
      </c>
      <c r="P90" t="s">
        <v>920</v>
      </c>
      <c r="Q90" t="s">
        <v>647</v>
      </c>
      <c r="R90" t="s">
        <v>921</v>
      </c>
      <c r="S90" t="s">
        <v>281</v>
      </c>
      <c r="T90" t="s">
        <v>33</v>
      </c>
      <c r="U90" t="s">
        <v>1201</v>
      </c>
      <c r="V90" t="s">
        <v>898</v>
      </c>
    </row>
    <row r="91" spans="1:22" hidden="1" x14ac:dyDescent="0.3">
      <c r="A91" t="s">
        <v>609</v>
      </c>
      <c r="B91" t="s">
        <v>610</v>
      </c>
      <c r="C91" t="s">
        <v>611</v>
      </c>
      <c r="D91" t="s">
        <v>612</v>
      </c>
      <c r="E91" t="s">
        <v>613</v>
      </c>
      <c r="F91" t="s">
        <v>614</v>
      </c>
      <c r="G91" t="s">
        <v>702</v>
      </c>
      <c r="H91" t="s">
        <v>57</v>
      </c>
      <c r="I91" t="s">
        <v>703</v>
      </c>
      <c r="J91" t="s">
        <v>58</v>
      </c>
      <c r="K91" t="s">
        <v>704</v>
      </c>
      <c r="L91" t="s">
        <v>59</v>
      </c>
      <c r="M91" t="s">
        <v>912</v>
      </c>
      <c r="N91" t="s">
        <v>95</v>
      </c>
      <c r="O91" t="s">
        <v>919</v>
      </c>
      <c r="P91" t="s">
        <v>920</v>
      </c>
      <c r="Q91" t="s">
        <v>647</v>
      </c>
      <c r="R91" t="s">
        <v>921</v>
      </c>
      <c r="S91" t="s">
        <v>286</v>
      </c>
      <c r="T91" t="s">
        <v>99</v>
      </c>
      <c r="U91" t="s">
        <v>1202</v>
      </c>
      <c r="V91" t="s">
        <v>898</v>
      </c>
    </row>
    <row r="92" spans="1:22" hidden="1" x14ac:dyDescent="0.3">
      <c r="A92" t="s">
        <v>609</v>
      </c>
      <c r="B92" t="s">
        <v>610</v>
      </c>
      <c r="C92" t="s">
        <v>611</v>
      </c>
      <c r="D92" t="s">
        <v>612</v>
      </c>
      <c r="E92" t="s">
        <v>613</v>
      </c>
      <c r="F92" t="s">
        <v>614</v>
      </c>
      <c r="G92" t="s">
        <v>702</v>
      </c>
      <c r="H92" t="s">
        <v>57</v>
      </c>
      <c r="I92" t="s">
        <v>703</v>
      </c>
      <c r="J92" t="s">
        <v>58</v>
      </c>
      <c r="K92" t="s">
        <v>704</v>
      </c>
      <c r="L92" t="s">
        <v>59</v>
      </c>
      <c r="M92" t="s">
        <v>912</v>
      </c>
      <c r="N92" t="s">
        <v>95</v>
      </c>
      <c r="O92" t="s">
        <v>919</v>
      </c>
      <c r="P92" t="s">
        <v>920</v>
      </c>
      <c r="Q92" t="s">
        <v>647</v>
      </c>
      <c r="R92" t="s">
        <v>921</v>
      </c>
      <c r="S92" t="s">
        <v>284</v>
      </c>
      <c r="T92" t="s">
        <v>41</v>
      </c>
      <c r="U92" t="s">
        <v>1203</v>
      </c>
      <c r="V92" t="s">
        <v>898</v>
      </c>
    </row>
    <row r="93" spans="1:22" hidden="1" x14ac:dyDescent="0.3">
      <c r="A93" t="s">
        <v>609</v>
      </c>
      <c r="B93" t="s">
        <v>610</v>
      </c>
      <c r="C93" t="s">
        <v>611</v>
      </c>
      <c r="D93" t="s">
        <v>612</v>
      </c>
      <c r="E93" t="s">
        <v>613</v>
      </c>
      <c r="F93" t="s">
        <v>614</v>
      </c>
      <c r="G93" t="s">
        <v>702</v>
      </c>
      <c r="H93" t="s">
        <v>57</v>
      </c>
      <c r="I93" t="s">
        <v>703</v>
      </c>
      <c r="J93" t="s">
        <v>58</v>
      </c>
      <c r="K93" t="s">
        <v>704</v>
      </c>
      <c r="L93" t="s">
        <v>59</v>
      </c>
      <c r="M93" t="s">
        <v>912</v>
      </c>
      <c r="N93" t="s">
        <v>95</v>
      </c>
      <c r="O93" t="s">
        <v>919</v>
      </c>
      <c r="P93" t="s">
        <v>920</v>
      </c>
      <c r="Q93" t="s">
        <v>647</v>
      </c>
      <c r="R93" t="s">
        <v>921</v>
      </c>
      <c r="S93" t="s">
        <v>288</v>
      </c>
      <c r="T93" t="s">
        <v>226</v>
      </c>
      <c r="U93" t="s">
        <v>1204</v>
      </c>
      <c r="V93" t="s">
        <v>898</v>
      </c>
    </row>
    <row r="94" spans="1:22" hidden="1" x14ac:dyDescent="0.3">
      <c r="A94" t="s">
        <v>609</v>
      </c>
      <c r="B94" t="s">
        <v>610</v>
      </c>
      <c r="C94" t="s">
        <v>611</v>
      </c>
      <c r="D94" t="s">
        <v>612</v>
      </c>
      <c r="E94" t="s">
        <v>613</v>
      </c>
      <c r="F94" t="s">
        <v>614</v>
      </c>
      <c r="G94" t="s">
        <v>702</v>
      </c>
      <c r="H94" t="s">
        <v>57</v>
      </c>
      <c r="I94" t="s">
        <v>703</v>
      </c>
      <c r="J94" t="s">
        <v>58</v>
      </c>
      <c r="K94" t="s">
        <v>704</v>
      </c>
      <c r="L94" t="s">
        <v>59</v>
      </c>
      <c r="M94" t="s">
        <v>912</v>
      </c>
      <c r="N94" t="s">
        <v>95</v>
      </c>
      <c r="O94" t="s">
        <v>919</v>
      </c>
      <c r="P94" t="s">
        <v>920</v>
      </c>
      <c r="Q94" t="s">
        <v>647</v>
      </c>
      <c r="R94" t="s">
        <v>921</v>
      </c>
      <c r="S94" t="s">
        <v>361</v>
      </c>
      <c r="T94" t="s">
        <v>362</v>
      </c>
      <c r="U94" t="s">
        <v>1205</v>
      </c>
      <c r="V94" t="s">
        <v>898</v>
      </c>
    </row>
    <row r="95" spans="1:22" hidden="1" x14ac:dyDescent="0.3">
      <c r="A95" t="s">
        <v>609</v>
      </c>
      <c r="B95" t="s">
        <v>610</v>
      </c>
      <c r="C95" t="s">
        <v>611</v>
      </c>
      <c r="D95" t="s">
        <v>612</v>
      </c>
      <c r="E95" t="s">
        <v>613</v>
      </c>
      <c r="F95" t="s">
        <v>614</v>
      </c>
      <c r="G95" t="s">
        <v>702</v>
      </c>
      <c r="H95" t="s">
        <v>57</v>
      </c>
      <c r="I95" t="s">
        <v>703</v>
      </c>
      <c r="J95" t="s">
        <v>58</v>
      </c>
      <c r="K95" t="s">
        <v>704</v>
      </c>
      <c r="L95" t="s">
        <v>59</v>
      </c>
      <c r="M95" t="s">
        <v>912</v>
      </c>
      <c r="N95" t="s">
        <v>95</v>
      </c>
      <c r="O95" t="s">
        <v>919</v>
      </c>
      <c r="P95" t="s">
        <v>920</v>
      </c>
      <c r="Q95" t="s">
        <v>620</v>
      </c>
      <c r="R95" t="s">
        <v>922</v>
      </c>
      <c r="S95" t="s">
        <v>281</v>
      </c>
      <c r="T95" t="s">
        <v>33</v>
      </c>
      <c r="U95" t="s">
        <v>1206</v>
      </c>
      <c r="V95" t="s">
        <v>898</v>
      </c>
    </row>
    <row r="96" spans="1:22" hidden="1" x14ac:dyDescent="0.3">
      <c r="A96" t="s">
        <v>609</v>
      </c>
      <c r="B96" t="s">
        <v>610</v>
      </c>
      <c r="C96" t="s">
        <v>611</v>
      </c>
      <c r="D96" t="s">
        <v>612</v>
      </c>
      <c r="E96" t="s">
        <v>613</v>
      </c>
      <c r="F96" t="s">
        <v>614</v>
      </c>
      <c r="G96" t="s">
        <v>702</v>
      </c>
      <c r="H96" t="s">
        <v>57</v>
      </c>
      <c r="I96" t="s">
        <v>703</v>
      </c>
      <c r="J96" t="s">
        <v>58</v>
      </c>
      <c r="K96" t="s">
        <v>704</v>
      </c>
      <c r="L96" t="s">
        <v>59</v>
      </c>
      <c r="M96" t="s">
        <v>912</v>
      </c>
      <c r="N96" t="s">
        <v>95</v>
      </c>
      <c r="O96" t="s">
        <v>919</v>
      </c>
      <c r="P96" t="s">
        <v>920</v>
      </c>
      <c r="Q96" t="s">
        <v>620</v>
      </c>
      <c r="R96" t="s">
        <v>922</v>
      </c>
      <c r="S96" t="s">
        <v>299</v>
      </c>
      <c r="T96" t="s">
        <v>246</v>
      </c>
      <c r="U96" t="s">
        <v>1207</v>
      </c>
      <c r="V96" t="s">
        <v>898</v>
      </c>
    </row>
    <row r="97" spans="1:22" hidden="1" x14ac:dyDescent="0.3">
      <c r="A97" t="s">
        <v>609</v>
      </c>
      <c r="B97" t="s">
        <v>610</v>
      </c>
      <c r="C97" t="s">
        <v>611</v>
      </c>
      <c r="D97" t="s">
        <v>612</v>
      </c>
      <c r="E97" t="s">
        <v>613</v>
      </c>
      <c r="F97" t="s">
        <v>614</v>
      </c>
      <c r="G97" t="s">
        <v>702</v>
      </c>
      <c r="H97" t="s">
        <v>57</v>
      </c>
      <c r="I97" t="s">
        <v>703</v>
      </c>
      <c r="J97" t="s">
        <v>58</v>
      </c>
      <c r="K97" t="s">
        <v>704</v>
      </c>
      <c r="L97" t="s">
        <v>59</v>
      </c>
      <c r="M97" t="s">
        <v>912</v>
      </c>
      <c r="N97" t="s">
        <v>95</v>
      </c>
      <c r="O97" t="s">
        <v>919</v>
      </c>
      <c r="P97" t="s">
        <v>920</v>
      </c>
      <c r="Q97" t="s">
        <v>620</v>
      </c>
      <c r="R97" t="s">
        <v>922</v>
      </c>
      <c r="S97" t="s">
        <v>286</v>
      </c>
      <c r="T97" t="s">
        <v>99</v>
      </c>
      <c r="U97" t="s">
        <v>1208</v>
      </c>
      <c r="V97" t="s">
        <v>898</v>
      </c>
    </row>
    <row r="98" spans="1:22" hidden="1" x14ac:dyDescent="0.3">
      <c r="A98" t="s">
        <v>609</v>
      </c>
      <c r="B98" t="s">
        <v>610</v>
      </c>
      <c r="C98" t="s">
        <v>611</v>
      </c>
      <c r="D98" t="s">
        <v>612</v>
      </c>
      <c r="E98" t="s">
        <v>613</v>
      </c>
      <c r="F98" t="s">
        <v>614</v>
      </c>
      <c r="G98" t="s">
        <v>702</v>
      </c>
      <c r="H98" t="s">
        <v>57</v>
      </c>
      <c r="I98" t="s">
        <v>703</v>
      </c>
      <c r="J98" t="s">
        <v>58</v>
      </c>
      <c r="K98" t="s">
        <v>704</v>
      </c>
      <c r="L98" t="s">
        <v>59</v>
      </c>
      <c r="M98" t="s">
        <v>912</v>
      </c>
      <c r="N98" t="s">
        <v>95</v>
      </c>
      <c r="O98" t="s">
        <v>919</v>
      </c>
      <c r="P98" t="s">
        <v>920</v>
      </c>
      <c r="Q98" t="s">
        <v>620</v>
      </c>
      <c r="R98" t="s">
        <v>922</v>
      </c>
      <c r="S98" t="s">
        <v>283</v>
      </c>
      <c r="T98" t="s">
        <v>250</v>
      </c>
      <c r="U98" t="s">
        <v>1209</v>
      </c>
      <c r="V98" t="s">
        <v>898</v>
      </c>
    </row>
    <row r="99" spans="1:22" hidden="1" x14ac:dyDescent="0.3">
      <c r="A99" t="s">
        <v>609</v>
      </c>
      <c r="B99" t="s">
        <v>610</v>
      </c>
      <c r="C99" t="s">
        <v>611</v>
      </c>
      <c r="D99" t="s">
        <v>612</v>
      </c>
      <c r="E99" t="s">
        <v>613</v>
      </c>
      <c r="F99" t="s">
        <v>614</v>
      </c>
      <c r="G99" t="s">
        <v>702</v>
      </c>
      <c r="H99" t="s">
        <v>57</v>
      </c>
      <c r="I99" t="s">
        <v>703</v>
      </c>
      <c r="J99" t="s">
        <v>58</v>
      </c>
      <c r="K99" t="s">
        <v>704</v>
      </c>
      <c r="L99" t="s">
        <v>59</v>
      </c>
      <c r="M99" t="s">
        <v>912</v>
      </c>
      <c r="N99" t="s">
        <v>95</v>
      </c>
      <c r="O99" t="s">
        <v>919</v>
      </c>
      <c r="P99" t="s">
        <v>920</v>
      </c>
      <c r="Q99" t="s">
        <v>620</v>
      </c>
      <c r="R99" t="s">
        <v>922</v>
      </c>
      <c r="S99" t="s">
        <v>284</v>
      </c>
      <c r="T99" t="s">
        <v>41</v>
      </c>
      <c r="U99" t="s">
        <v>1210</v>
      </c>
      <c r="V99" t="s">
        <v>898</v>
      </c>
    </row>
    <row r="100" spans="1:22" hidden="1" x14ac:dyDescent="0.3">
      <c r="A100" t="s">
        <v>609</v>
      </c>
      <c r="B100" t="s">
        <v>610</v>
      </c>
      <c r="C100" t="s">
        <v>611</v>
      </c>
      <c r="D100" t="s">
        <v>612</v>
      </c>
      <c r="E100" t="s">
        <v>613</v>
      </c>
      <c r="F100" t="s">
        <v>614</v>
      </c>
      <c r="G100" t="s">
        <v>702</v>
      </c>
      <c r="H100" t="s">
        <v>57</v>
      </c>
      <c r="I100" t="s">
        <v>703</v>
      </c>
      <c r="J100" t="s">
        <v>58</v>
      </c>
      <c r="K100" t="s">
        <v>704</v>
      </c>
      <c r="L100" t="s">
        <v>59</v>
      </c>
      <c r="M100" t="s">
        <v>912</v>
      </c>
      <c r="N100" t="s">
        <v>95</v>
      </c>
      <c r="O100" t="s">
        <v>919</v>
      </c>
      <c r="P100" t="s">
        <v>920</v>
      </c>
      <c r="Q100" t="s">
        <v>620</v>
      </c>
      <c r="R100" t="s">
        <v>922</v>
      </c>
      <c r="S100" t="s">
        <v>288</v>
      </c>
      <c r="T100" t="s">
        <v>226</v>
      </c>
      <c r="U100" t="s">
        <v>1211</v>
      </c>
      <c r="V100" t="s">
        <v>898</v>
      </c>
    </row>
    <row r="101" spans="1:22" hidden="1" x14ac:dyDescent="0.3">
      <c r="A101" t="s">
        <v>609</v>
      </c>
      <c r="B101" t="s">
        <v>610</v>
      </c>
      <c r="C101" t="s">
        <v>611</v>
      </c>
      <c r="D101" t="s">
        <v>612</v>
      </c>
      <c r="E101" t="s">
        <v>613</v>
      </c>
      <c r="F101" t="s">
        <v>614</v>
      </c>
      <c r="G101" t="s">
        <v>702</v>
      </c>
      <c r="H101" t="s">
        <v>57</v>
      </c>
      <c r="I101" t="s">
        <v>703</v>
      </c>
      <c r="J101" t="s">
        <v>58</v>
      </c>
      <c r="K101" t="s">
        <v>704</v>
      </c>
      <c r="L101" t="s">
        <v>59</v>
      </c>
      <c r="M101" t="s">
        <v>912</v>
      </c>
      <c r="N101" t="s">
        <v>95</v>
      </c>
      <c r="O101" t="s">
        <v>919</v>
      </c>
      <c r="P101" t="s">
        <v>920</v>
      </c>
      <c r="Q101" t="s">
        <v>620</v>
      </c>
      <c r="R101" t="s">
        <v>922</v>
      </c>
      <c r="S101" t="s">
        <v>1190</v>
      </c>
      <c r="T101" t="s">
        <v>471</v>
      </c>
      <c r="U101" t="s">
        <v>1212</v>
      </c>
      <c r="V101" t="s">
        <v>898</v>
      </c>
    </row>
    <row r="102" spans="1:22" hidden="1" x14ac:dyDescent="0.3">
      <c r="A102" t="s">
        <v>609</v>
      </c>
      <c r="B102" t="s">
        <v>610</v>
      </c>
      <c r="C102" t="s">
        <v>611</v>
      </c>
      <c r="D102" t="s">
        <v>612</v>
      </c>
      <c r="E102" t="s">
        <v>613</v>
      </c>
      <c r="F102" t="s">
        <v>614</v>
      </c>
      <c r="G102" t="s">
        <v>702</v>
      </c>
      <c r="H102" t="s">
        <v>57</v>
      </c>
      <c r="I102" t="s">
        <v>703</v>
      </c>
      <c r="J102" t="s">
        <v>58</v>
      </c>
      <c r="K102" t="s">
        <v>704</v>
      </c>
      <c r="L102" t="s">
        <v>59</v>
      </c>
      <c r="M102" t="s">
        <v>923</v>
      </c>
      <c r="N102" t="s">
        <v>924</v>
      </c>
      <c r="O102" t="s">
        <v>915</v>
      </c>
      <c r="P102" t="s">
        <v>928</v>
      </c>
      <c r="Q102" t="s">
        <v>647</v>
      </c>
      <c r="R102" t="s">
        <v>929</v>
      </c>
      <c r="S102" t="s">
        <v>281</v>
      </c>
      <c r="T102" t="s">
        <v>33</v>
      </c>
      <c r="U102" t="s">
        <v>1213</v>
      </c>
      <c r="V102" t="s">
        <v>898</v>
      </c>
    </row>
    <row r="103" spans="1:22" hidden="1" x14ac:dyDescent="0.3">
      <c r="A103" t="s">
        <v>609</v>
      </c>
      <c r="B103" t="s">
        <v>610</v>
      </c>
      <c r="C103" t="s">
        <v>611</v>
      </c>
      <c r="D103" t="s">
        <v>612</v>
      </c>
      <c r="E103" t="s">
        <v>613</v>
      </c>
      <c r="F103" t="s">
        <v>614</v>
      </c>
      <c r="G103" t="s">
        <v>702</v>
      </c>
      <c r="H103" t="s">
        <v>57</v>
      </c>
      <c r="I103" t="s">
        <v>703</v>
      </c>
      <c r="J103" t="s">
        <v>58</v>
      </c>
      <c r="K103" t="s">
        <v>704</v>
      </c>
      <c r="L103" t="s">
        <v>59</v>
      </c>
      <c r="M103" t="s">
        <v>923</v>
      </c>
      <c r="N103" t="s">
        <v>924</v>
      </c>
      <c r="O103" t="s">
        <v>915</v>
      </c>
      <c r="P103" t="s">
        <v>928</v>
      </c>
      <c r="Q103" t="s">
        <v>647</v>
      </c>
      <c r="R103" t="s">
        <v>929</v>
      </c>
      <c r="S103" t="s">
        <v>286</v>
      </c>
      <c r="T103" t="s">
        <v>99</v>
      </c>
      <c r="U103" t="s">
        <v>1214</v>
      </c>
      <c r="V103" t="s">
        <v>898</v>
      </c>
    </row>
    <row r="104" spans="1:22" hidden="1" x14ac:dyDescent="0.3">
      <c r="A104" t="s">
        <v>609</v>
      </c>
      <c r="B104" t="s">
        <v>610</v>
      </c>
      <c r="C104" t="s">
        <v>611</v>
      </c>
      <c r="D104" t="s">
        <v>612</v>
      </c>
      <c r="E104" t="s">
        <v>613</v>
      </c>
      <c r="F104" t="s">
        <v>614</v>
      </c>
      <c r="G104" t="s">
        <v>702</v>
      </c>
      <c r="H104" t="s">
        <v>57</v>
      </c>
      <c r="I104" t="s">
        <v>703</v>
      </c>
      <c r="J104" t="s">
        <v>58</v>
      </c>
      <c r="K104" t="s">
        <v>704</v>
      </c>
      <c r="L104" t="s">
        <v>59</v>
      </c>
      <c r="M104" t="s">
        <v>923</v>
      </c>
      <c r="N104" t="s">
        <v>924</v>
      </c>
      <c r="O104" t="s">
        <v>915</v>
      </c>
      <c r="P104" t="s">
        <v>928</v>
      </c>
      <c r="Q104" t="s">
        <v>647</v>
      </c>
      <c r="R104" t="s">
        <v>929</v>
      </c>
      <c r="S104" t="s">
        <v>284</v>
      </c>
      <c r="T104" t="s">
        <v>41</v>
      </c>
      <c r="U104" t="s">
        <v>1215</v>
      </c>
      <c r="V104" t="s">
        <v>898</v>
      </c>
    </row>
    <row r="105" spans="1:22" hidden="1" x14ac:dyDescent="0.3">
      <c r="A105" t="s">
        <v>609</v>
      </c>
      <c r="B105" t="s">
        <v>610</v>
      </c>
      <c r="C105" t="s">
        <v>611</v>
      </c>
      <c r="D105" t="s">
        <v>612</v>
      </c>
      <c r="E105" t="s">
        <v>613</v>
      </c>
      <c r="F105" t="s">
        <v>614</v>
      </c>
      <c r="G105" t="s">
        <v>702</v>
      </c>
      <c r="H105" t="s">
        <v>57</v>
      </c>
      <c r="I105" t="s">
        <v>703</v>
      </c>
      <c r="J105" t="s">
        <v>58</v>
      </c>
      <c r="K105" t="s">
        <v>704</v>
      </c>
      <c r="L105" t="s">
        <v>59</v>
      </c>
      <c r="M105" t="s">
        <v>923</v>
      </c>
      <c r="N105" t="s">
        <v>924</v>
      </c>
      <c r="O105" t="s">
        <v>915</v>
      </c>
      <c r="P105" t="s">
        <v>928</v>
      </c>
      <c r="Q105" t="s">
        <v>620</v>
      </c>
      <c r="R105" t="s">
        <v>930</v>
      </c>
      <c r="S105" t="s">
        <v>281</v>
      </c>
      <c r="T105" t="s">
        <v>33</v>
      </c>
      <c r="U105" t="s">
        <v>1216</v>
      </c>
      <c r="V105" t="s">
        <v>898</v>
      </c>
    </row>
    <row r="106" spans="1:22" hidden="1" x14ac:dyDescent="0.3">
      <c r="A106" t="s">
        <v>609</v>
      </c>
      <c r="B106" t="s">
        <v>610</v>
      </c>
      <c r="C106" t="s">
        <v>611</v>
      </c>
      <c r="D106" t="s">
        <v>612</v>
      </c>
      <c r="E106" t="s">
        <v>613</v>
      </c>
      <c r="F106" t="s">
        <v>614</v>
      </c>
      <c r="G106" t="s">
        <v>702</v>
      </c>
      <c r="H106" t="s">
        <v>57</v>
      </c>
      <c r="I106" t="s">
        <v>703</v>
      </c>
      <c r="J106" t="s">
        <v>58</v>
      </c>
      <c r="K106" t="s">
        <v>704</v>
      </c>
      <c r="L106" t="s">
        <v>59</v>
      </c>
      <c r="M106" t="s">
        <v>923</v>
      </c>
      <c r="N106" t="s">
        <v>924</v>
      </c>
      <c r="O106" t="s">
        <v>915</v>
      </c>
      <c r="P106" t="s">
        <v>928</v>
      </c>
      <c r="Q106" t="s">
        <v>620</v>
      </c>
      <c r="R106" t="s">
        <v>930</v>
      </c>
      <c r="S106" t="s">
        <v>286</v>
      </c>
      <c r="T106" t="s">
        <v>99</v>
      </c>
      <c r="U106" t="s">
        <v>1217</v>
      </c>
      <c r="V106" t="s">
        <v>898</v>
      </c>
    </row>
    <row r="107" spans="1:22" hidden="1" x14ac:dyDescent="0.3">
      <c r="A107" t="s">
        <v>609</v>
      </c>
      <c r="B107" t="s">
        <v>610</v>
      </c>
      <c r="C107" t="s">
        <v>611</v>
      </c>
      <c r="D107" t="s">
        <v>612</v>
      </c>
      <c r="E107" t="s">
        <v>613</v>
      </c>
      <c r="F107" t="s">
        <v>614</v>
      </c>
      <c r="G107" t="s">
        <v>702</v>
      </c>
      <c r="H107" t="s">
        <v>57</v>
      </c>
      <c r="I107" t="s">
        <v>703</v>
      </c>
      <c r="J107" t="s">
        <v>58</v>
      </c>
      <c r="K107" t="s">
        <v>704</v>
      </c>
      <c r="L107" t="s">
        <v>59</v>
      </c>
      <c r="M107" t="s">
        <v>923</v>
      </c>
      <c r="N107" t="s">
        <v>924</v>
      </c>
      <c r="O107" t="s">
        <v>915</v>
      </c>
      <c r="P107" t="s">
        <v>928</v>
      </c>
      <c r="Q107" t="s">
        <v>620</v>
      </c>
      <c r="R107" t="s">
        <v>930</v>
      </c>
      <c r="S107" t="s">
        <v>284</v>
      </c>
      <c r="T107" t="s">
        <v>41</v>
      </c>
      <c r="U107" t="s">
        <v>1218</v>
      </c>
      <c r="V107" t="s">
        <v>898</v>
      </c>
    </row>
    <row r="108" spans="1:22" hidden="1" x14ac:dyDescent="0.3">
      <c r="A108" t="s">
        <v>609</v>
      </c>
      <c r="B108" t="s">
        <v>610</v>
      </c>
      <c r="C108" t="s">
        <v>611</v>
      </c>
      <c r="D108" t="s">
        <v>612</v>
      </c>
      <c r="E108" t="s">
        <v>613</v>
      </c>
      <c r="F108" t="s">
        <v>614</v>
      </c>
      <c r="G108" t="s">
        <v>702</v>
      </c>
      <c r="H108" t="s">
        <v>57</v>
      </c>
      <c r="I108" t="s">
        <v>703</v>
      </c>
      <c r="J108" t="s">
        <v>58</v>
      </c>
      <c r="K108" t="s">
        <v>704</v>
      </c>
      <c r="L108" t="s">
        <v>59</v>
      </c>
      <c r="M108" t="s">
        <v>923</v>
      </c>
      <c r="N108" t="s">
        <v>924</v>
      </c>
      <c r="O108" t="s">
        <v>915</v>
      </c>
      <c r="P108" t="s">
        <v>928</v>
      </c>
      <c r="Q108" t="s">
        <v>620</v>
      </c>
      <c r="R108" t="s">
        <v>930</v>
      </c>
      <c r="S108" t="s">
        <v>1123</v>
      </c>
      <c r="T108" t="s">
        <v>1124</v>
      </c>
      <c r="U108" t="s">
        <v>1219</v>
      </c>
      <c r="V108" t="s">
        <v>898</v>
      </c>
    </row>
    <row r="109" spans="1:22" hidden="1" x14ac:dyDescent="0.3">
      <c r="A109" t="s">
        <v>609</v>
      </c>
      <c r="B109" t="s">
        <v>610</v>
      </c>
      <c r="C109" t="s">
        <v>611</v>
      </c>
      <c r="D109" t="s">
        <v>612</v>
      </c>
      <c r="E109" t="s">
        <v>613</v>
      </c>
      <c r="F109" t="s">
        <v>614</v>
      </c>
      <c r="G109" t="s">
        <v>702</v>
      </c>
      <c r="H109" t="s">
        <v>57</v>
      </c>
      <c r="I109" t="s">
        <v>703</v>
      </c>
      <c r="J109" t="s">
        <v>58</v>
      </c>
      <c r="K109" t="s">
        <v>704</v>
      </c>
      <c r="L109" t="s">
        <v>59</v>
      </c>
      <c r="M109" t="s">
        <v>923</v>
      </c>
      <c r="N109" t="s">
        <v>924</v>
      </c>
      <c r="O109" t="s">
        <v>915</v>
      </c>
      <c r="P109" t="s">
        <v>928</v>
      </c>
      <c r="Q109" t="s">
        <v>721</v>
      </c>
      <c r="R109" t="s">
        <v>931</v>
      </c>
      <c r="S109" t="s">
        <v>281</v>
      </c>
      <c r="T109" t="s">
        <v>33</v>
      </c>
      <c r="U109" t="s">
        <v>1220</v>
      </c>
      <c r="V109" t="s">
        <v>898</v>
      </c>
    </row>
    <row r="110" spans="1:22" hidden="1" x14ac:dyDescent="0.3">
      <c r="A110" t="s">
        <v>609</v>
      </c>
      <c r="B110" t="s">
        <v>610</v>
      </c>
      <c r="C110" t="s">
        <v>611</v>
      </c>
      <c r="D110" t="s">
        <v>612</v>
      </c>
      <c r="E110" t="s">
        <v>613</v>
      </c>
      <c r="F110" t="s">
        <v>614</v>
      </c>
      <c r="G110" t="s">
        <v>702</v>
      </c>
      <c r="H110" t="s">
        <v>57</v>
      </c>
      <c r="I110" t="s">
        <v>703</v>
      </c>
      <c r="J110" t="s">
        <v>58</v>
      </c>
      <c r="K110" t="s">
        <v>704</v>
      </c>
      <c r="L110" t="s">
        <v>59</v>
      </c>
      <c r="M110" t="s">
        <v>923</v>
      </c>
      <c r="N110" t="s">
        <v>924</v>
      </c>
      <c r="O110" t="s">
        <v>915</v>
      </c>
      <c r="P110" t="s">
        <v>928</v>
      </c>
      <c r="Q110" t="s">
        <v>721</v>
      </c>
      <c r="R110" t="s">
        <v>931</v>
      </c>
      <c r="S110" t="s">
        <v>286</v>
      </c>
      <c r="T110" t="s">
        <v>99</v>
      </c>
      <c r="U110" t="s">
        <v>1221</v>
      </c>
      <c r="V110" t="s">
        <v>898</v>
      </c>
    </row>
    <row r="111" spans="1:22" hidden="1" x14ac:dyDescent="0.3">
      <c r="A111" t="s">
        <v>609</v>
      </c>
      <c r="B111" t="s">
        <v>610</v>
      </c>
      <c r="C111" t="s">
        <v>611</v>
      </c>
      <c r="D111" t="s">
        <v>612</v>
      </c>
      <c r="E111" t="s">
        <v>613</v>
      </c>
      <c r="F111" t="s">
        <v>614</v>
      </c>
      <c r="G111" t="s">
        <v>702</v>
      </c>
      <c r="H111" t="s">
        <v>57</v>
      </c>
      <c r="I111" t="s">
        <v>703</v>
      </c>
      <c r="J111" t="s">
        <v>58</v>
      </c>
      <c r="K111" t="s">
        <v>704</v>
      </c>
      <c r="L111" t="s">
        <v>59</v>
      </c>
      <c r="M111" t="s">
        <v>923</v>
      </c>
      <c r="N111" t="s">
        <v>924</v>
      </c>
      <c r="O111" t="s">
        <v>915</v>
      </c>
      <c r="P111" t="s">
        <v>928</v>
      </c>
      <c r="Q111" t="s">
        <v>721</v>
      </c>
      <c r="R111" t="s">
        <v>931</v>
      </c>
      <c r="S111" t="s">
        <v>284</v>
      </c>
      <c r="T111" t="s">
        <v>41</v>
      </c>
      <c r="U111" t="s">
        <v>1222</v>
      </c>
      <c r="V111" t="s">
        <v>898</v>
      </c>
    </row>
    <row r="112" spans="1:22" hidden="1" x14ac:dyDescent="0.3">
      <c r="A112" t="s">
        <v>609</v>
      </c>
      <c r="B112" t="s">
        <v>610</v>
      </c>
      <c r="C112" t="s">
        <v>611</v>
      </c>
      <c r="D112" t="s">
        <v>612</v>
      </c>
      <c r="E112" t="s">
        <v>613</v>
      </c>
      <c r="F112" t="s">
        <v>614</v>
      </c>
      <c r="G112" t="s">
        <v>702</v>
      </c>
      <c r="H112" t="s">
        <v>57</v>
      </c>
      <c r="I112" t="s">
        <v>703</v>
      </c>
      <c r="J112" t="s">
        <v>58</v>
      </c>
      <c r="K112" t="s">
        <v>704</v>
      </c>
      <c r="L112" t="s">
        <v>59</v>
      </c>
      <c r="M112" t="s">
        <v>923</v>
      </c>
      <c r="N112" t="s">
        <v>924</v>
      </c>
      <c r="O112" t="s">
        <v>915</v>
      </c>
      <c r="P112" t="s">
        <v>928</v>
      </c>
      <c r="Q112" t="s">
        <v>721</v>
      </c>
      <c r="R112" t="s">
        <v>931</v>
      </c>
      <c r="S112" t="s">
        <v>1123</v>
      </c>
      <c r="T112" t="s">
        <v>1124</v>
      </c>
      <c r="U112" t="s">
        <v>1223</v>
      </c>
      <c r="V112" t="s">
        <v>898</v>
      </c>
    </row>
    <row r="113" spans="1:22" hidden="1" x14ac:dyDescent="0.3">
      <c r="A113" t="s">
        <v>609</v>
      </c>
      <c r="B113" t="s">
        <v>610</v>
      </c>
      <c r="C113" t="s">
        <v>611</v>
      </c>
      <c r="D113" t="s">
        <v>612</v>
      </c>
      <c r="E113" t="s">
        <v>613</v>
      </c>
      <c r="F113" t="s">
        <v>614</v>
      </c>
      <c r="G113" t="s">
        <v>702</v>
      </c>
      <c r="H113" t="s">
        <v>57</v>
      </c>
      <c r="I113" t="s">
        <v>703</v>
      </c>
      <c r="J113" t="s">
        <v>58</v>
      </c>
      <c r="K113" t="s">
        <v>704</v>
      </c>
      <c r="L113" t="s">
        <v>59</v>
      </c>
      <c r="M113" t="s">
        <v>705</v>
      </c>
      <c r="N113" t="s">
        <v>60</v>
      </c>
      <c r="O113" t="s">
        <v>1015</v>
      </c>
      <c r="P113" t="s">
        <v>1016</v>
      </c>
      <c r="Q113" t="s">
        <v>647</v>
      </c>
      <c r="R113" t="s">
        <v>1017</v>
      </c>
      <c r="S113" t="s">
        <v>281</v>
      </c>
      <c r="T113" t="s">
        <v>33</v>
      </c>
      <c r="U113" t="s">
        <v>1224</v>
      </c>
      <c r="V113" t="s">
        <v>1018</v>
      </c>
    </row>
    <row r="114" spans="1:22" hidden="1" x14ac:dyDescent="0.3">
      <c r="A114" t="s">
        <v>609</v>
      </c>
      <c r="B114" t="s">
        <v>610</v>
      </c>
      <c r="C114" t="s">
        <v>611</v>
      </c>
      <c r="D114" t="s">
        <v>612</v>
      </c>
      <c r="E114" t="s">
        <v>613</v>
      </c>
      <c r="F114" t="s">
        <v>614</v>
      </c>
      <c r="G114" t="s">
        <v>702</v>
      </c>
      <c r="H114" t="s">
        <v>57</v>
      </c>
      <c r="I114" t="s">
        <v>703</v>
      </c>
      <c r="J114" t="s">
        <v>58</v>
      </c>
      <c r="K114" t="s">
        <v>704</v>
      </c>
      <c r="L114" t="s">
        <v>59</v>
      </c>
      <c r="M114" t="s">
        <v>705</v>
      </c>
      <c r="N114" t="s">
        <v>60</v>
      </c>
      <c r="O114" t="s">
        <v>1015</v>
      </c>
      <c r="P114" t="s">
        <v>1016</v>
      </c>
      <c r="Q114" t="s">
        <v>647</v>
      </c>
      <c r="R114" t="s">
        <v>1017</v>
      </c>
      <c r="S114" t="s">
        <v>286</v>
      </c>
      <c r="T114" t="s">
        <v>99</v>
      </c>
      <c r="U114" t="s">
        <v>1225</v>
      </c>
      <c r="V114" t="s">
        <v>1018</v>
      </c>
    </row>
    <row r="115" spans="1:22" hidden="1" x14ac:dyDescent="0.3">
      <c r="A115" t="s">
        <v>609</v>
      </c>
      <c r="B115" t="s">
        <v>610</v>
      </c>
      <c r="C115" t="s">
        <v>611</v>
      </c>
      <c r="D115" t="s">
        <v>612</v>
      </c>
      <c r="E115" t="s">
        <v>613</v>
      </c>
      <c r="F115" t="s">
        <v>614</v>
      </c>
      <c r="G115" t="s">
        <v>702</v>
      </c>
      <c r="H115" t="s">
        <v>57</v>
      </c>
      <c r="I115" t="s">
        <v>703</v>
      </c>
      <c r="J115" t="s">
        <v>58</v>
      </c>
      <c r="K115" t="s">
        <v>704</v>
      </c>
      <c r="L115" t="s">
        <v>59</v>
      </c>
      <c r="M115" t="s">
        <v>705</v>
      </c>
      <c r="N115" t="s">
        <v>60</v>
      </c>
      <c r="O115" t="s">
        <v>1015</v>
      </c>
      <c r="P115" t="s">
        <v>1016</v>
      </c>
      <c r="Q115" t="s">
        <v>647</v>
      </c>
      <c r="R115" t="s">
        <v>1017</v>
      </c>
      <c r="S115" t="s">
        <v>284</v>
      </c>
      <c r="T115" t="s">
        <v>41</v>
      </c>
      <c r="U115" t="s">
        <v>1226</v>
      </c>
      <c r="V115" t="s">
        <v>1018</v>
      </c>
    </row>
    <row r="116" spans="1:22" hidden="1" x14ac:dyDescent="0.3">
      <c r="A116" t="s">
        <v>609</v>
      </c>
      <c r="B116" t="s">
        <v>610</v>
      </c>
      <c r="C116" t="s">
        <v>611</v>
      </c>
      <c r="D116" t="s">
        <v>612</v>
      </c>
      <c r="E116" t="s">
        <v>613</v>
      </c>
      <c r="F116" t="s">
        <v>614</v>
      </c>
      <c r="G116" t="s">
        <v>702</v>
      </c>
      <c r="H116" t="s">
        <v>57</v>
      </c>
      <c r="I116" t="s">
        <v>703</v>
      </c>
      <c r="J116" t="s">
        <v>58</v>
      </c>
      <c r="K116" t="s">
        <v>704</v>
      </c>
      <c r="L116" t="s">
        <v>59</v>
      </c>
      <c r="M116" t="s">
        <v>705</v>
      </c>
      <c r="N116" t="s">
        <v>60</v>
      </c>
      <c r="O116" t="s">
        <v>1015</v>
      </c>
      <c r="P116" t="s">
        <v>1016</v>
      </c>
      <c r="Q116" t="s">
        <v>647</v>
      </c>
      <c r="R116" t="s">
        <v>1017</v>
      </c>
      <c r="S116" t="s">
        <v>288</v>
      </c>
      <c r="T116" t="s">
        <v>226</v>
      </c>
      <c r="U116" t="s">
        <v>1227</v>
      </c>
      <c r="V116" t="s">
        <v>1018</v>
      </c>
    </row>
    <row r="117" spans="1:22" hidden="1" x14ac:dyDescent="0.3">
      <c r="A117" t="s">
        <v>609</v>
      </c>
      <c r="B117" t="s">
        <v>610</v>
      </c>
      <c r="C117" t="s">
        <v>611</v>
      </c>
      <c r="D117" t="s">
        <v>612</v>
      </c>
      <c r="E117" t="s">
        <v>613</v>
      </c>
      <c r="F117" t="s">
        <v>614</v>
      </c>
      <c r="G117" t="s">
        <v>702</v>
      </c>
      <c r="H117" t="s">
        <v>57</v>
      </c>
      <c r="I117" t="s">
        <v>703</v>
      </c>
      <c r="J117" t="s">
        <v>58</v>
      </c>
      <c r="K117" t="s">
        <v>704</v>
      </c>
      <c r="L117" t="s">
        <v>59</v>
      </c>
      <c r="M117" t="s">
        <v>705</v>
      </c>
      <c r="N117" t="s">
        <v>60</v>
      </c>
      <c r="O117" t="s">
        <v>1015</v>
      </c>
      <c r="P117" t="s">
        <v>1016</v>
      </c>
      <c r="Q117" t="s">
        <v>620</v>
      </c>
      <c r="R117" t="s">
        <v>1019</v>
      </c>
      <c r="S117" t="s">
        <v>281</v>
      </c>
      <c r="T117" t="s">
        <v>33</v>
      </c>
      <c r="U117" t="s">
        <v>1228</v>
      </c>
      <c r="V117" t="s">
        <v>1018</v>
      </c>
    </row>
    <row r="118" spans="1:22" hidden="1" x14ac:dyDescent="0.3">
      <c r="A118" t="s">
        <v>609</v>
      </c>
      <c r="B118" t="s">
        <v>610</v>
      </c>
      <c r="C118" t="s">
        <v>611</v>
      </c>
      <c r="D118" t="s">
        <v>612</v>
      </c>
      <c r="E118" t="s">
        <v>613</v>
      </c>
      <c r="F118" t="s">
        <v>614</v>
      </c>
      <c r="G118" t="s">
        <v>702</v>
      </c>
      <c r="H118" t="s">
        <v>57</v>
      </c>
      <c r="I118" t="s">
        <v>703</v>
      </c>
      <c r="J118" t="s">
        <v>58</v>
      </c>
      <c r="K118" t="s">
        <v>704</v>
      </c>
      <c r="L118" t="s">
        <v>59</v>
      </c>
      <c r="M118" t="s">
        <v>705</v>
      </c>
      <c r="N118" t="s">
        <v>60</v>
      </c>
      <c r="O118" t="s">
        <v>1015</v>
      </c>
      <c r="P118" t="s">
        <v>1016</v>
      </c>
      <c r="Q118" t="s">
        <v>620</v>
      </c>
      <c r="R118" t="s">
        <v>1019</v>
      </c>
      <c r="S118" t="s">
        <v>286</v>
      </c>
      <c r="T118" t="s">
        <v>99</v>
      </c>
      <c r="U118" t="s">
        <v>1229</v>
      </c>
      <c r="V118" t="s">
        <v>1018</v>
      </c>
    </row>
    <row r="119" spans="1:22" hidden="1" x14ac:dyDescent="0.3">
      <c r="A119" t="s">
        <v>609</v>
      </c>
      <c r="B119" t="s">
        <v>610</v>
      </c>
      <c r="C119" t="s">
        <v>611</v>
      </c>
      <c r="D119" t="s">
        <v>612</v>
      </c>
      <c r="E119" t="s">
        <v>613</v>
      </c>
      <c r="F119" t="s">
        <v>614</v>
      </c>
      <c r="G119" t="s">
        <v>702</v>
      </c>
      <c r="H119" t="s">
        <v>57</v>
      </c>
      <c r="I119" t="s">
        <v>703</v>
      </c>
      <c r="J119" t="s">
        <v>58</v>
      </c>
      <c r="K119" t="s">
        <v>704</v>
      </c>
      <c r="L119" t="s">
        <v>59</v>
      </c>
      <c r="M119" t="s">
        <v>705</v>
      </c>
      <c r="N119" t="s">
        <v>60</v>
      </c>
      <c r="O119" t="s">
        <v>1015</v>
      </c>
      <c r="P119" t="s">
        <v>1016</v>
      </c>
      <c r="Q119" t="s">
        <v>620</v>
      </c>
      <c r="R119" t="s">
        <v>1019</v>
      </c>
      <c r="S119" t="s">
        <v>283</v>
      </c>
      <c r="T119" t="s">
        <v>250</v>
      </c>
      <c r="U119" t="s">
        <v>1230</v>
      </c>
      <c r="V119" t="s">
        <v>1018</v>
      </c>
    </row>
    <row r="120" spans="1:22" hidden="1" x14ac:dyDescent="0.3">
      <c r="A120" t="s">
        <v>609</v>
      </c>
      <c r="B120" t="s">
        <v>610</v>
      </c>
      <c r="C120" t="s">
        <v>611</v>
      </c>
      <c r="D120" t="s">
        <v>612</v>
      </c>
      <c r="E120" t="s">
        <v>613</v>
      </c>
      <c r="F120" t="s">
        <v>614</v>
      </c>
      <c r="G120" t="s">
        <v>702</v>
      </c>
      <c r="H120" t="s">
        <v>57</v>
      </c>
      <c r="I120" t="s">
        <v>703</v>
      </c>
      <c r="J120" t="s">
        <v>58</v>
      </c>
      <c r="K120" t="s">
        <v>704</v>
      </c>
      <c r="L120" t="s">
        <v>59</v>
      </c>
      <c r="M120" t="s">
        <v>705</v>
      </c>
      <c r="N120" t="s">
        <v>60</v>
      </c>
      <c r="O120" t="s">
        <v>1015</v>
      </c>
      <c r="P120" t="s">
        <v>1016</v>
      </c>
      <c r="Q120" t="s">
        <v>620</v>
      </c>
      <c r="R120" t="s">
        <v>1019</v>
      </c>
      <c r="S120" t="s">
        <v>284</v>
      </c>
      <c r="T120" t="s">
        <v>41</v>
      </c>
      <c r="U120" t="s">
        <v>1231</v>
      </c>
      <c r="V120" t="s">
        <v>1018</v>
      </c>
    </row>
    <row r="121" spans="1:22" hidden="1" x14ac:dyDescent="0.3">
      <c r="A121" t="s">
        <v>609</v>
      </c>
      <c r="B121" t="s">
        <v>610</v>
      </c>
      <c r="C121" t="s">
        <v>611</v>
      </c>
      <c r="D121" t="s">
        <v>612</v>
      </c>
      <c r="E121" t="s">
        <v>613</v>
      </c>
      <c r="F121" t="s">
        <v>614</v>
      </c>
      <c r="G121" t="s">
        <v>702</v>
      </c>
      <c r="H121" t="s">
        <v>57</v>
      </c>
      <c r="I121" t="s">
        <v>703</v>
      </c>
      <c r="J121" t="s">
        <v>58</v>
      </c>
      <c r="K121" t="s">
        <v>704</v>
      </c>
      <c r="L121" t="s">
        <v>59</v>
      </c>
      <c r="M121" t="s">
        <v>705</v>
      </c>
      <c r="N121" t="s">
        <v>60</v>
      </c>
      <c r="O121" t="s">
        <v>1015</v>
      </c>
      <c r="P121" t="s">
        <v>1016</v>
      </c>
      <c r="Q121" t="s">
        <v>620</v>
      </c>
      <c r="R121" t="s">
        <v>1019</v>
      </c>
      <c r="S121" t="s">
        <v>288</v>
      </c>
      <c r="T121" t="s">
        <v>226</v>
      </c>
      <c r="U121" t="s">
        <v>1232</v>
      </c>
      <c r="V121" t="s">
        <v>1018</v>
      </c>
    </row>
    <row r="122" spans="1:22" hidden="1" x14ac:dyDescent="0.3">
      <c r="A122" t="s">
        <v>609</v>
      </c>
      <c r="B122" t="s">
        <v>610</v>
      </c>
      <c r="C122" t="s">
        <v>611</v>
      </c>
      <c r="D122" t="s">
        <v>612</v>
      </c>
      <c r="E122" t="s">
        <v>613</v>
      </c>
      <c r="F122" t="s">
        <v>614</v>
      </c>
      <c r="G122" t="s">
        <v>702</v>
      </c>
      <c r="H122" t="s">
        <v>57</v>
      </c>
      <c r="I122" t="s">
        <v>703</v>
      </c>
      <c r="J122" t="s">
        <v>58</v>
      </c>
      <c r="K122" t="s">
        <v>704</v>
      </c>
      <c r="L122" t="s">
        <v>59</v>
      </c>
      <c r="M122" t="s">
        <v>705</v>
      </c>
      <c r="N122" t="s">
        <v>60</v>
      </c>
      <c r="O122" t="s">
        <v>1015</v>
      </c>
      <c r="P122" t="s">
        <v>1016</v>
      </c>
      <c r="Q122" t="s">
        <v>721</v>
      </c>
      <c r="R122" t="s">
        <v>1020</v>
      </c>
      <c r="S122" t="s">
        <v>286</v>
      </c>
      <c r="T122" t="s">
        <v>99</v>
      </c>
      <c r="U122" t="s">
        <v>1233</v>
      </c>
      <c r="V122" t="s">
        <v>1018</v>
      </c>
    </row>
    <row r="123" spans="1:22" hidden="1" x14ac:dyDescent="0.3">
      <c r="A123" t="s">
        <v>609</v>
      </c>
      <c r="B123" t="s">
        <v>610</v>
      </c>
      <c r="C123" t="s">
        <v>611</v>
      </c>
      <c r="D123" t="s">
        <v>612</v>
      </c>
      <c r="E123" t="s">
        <v>613</v>
      </c>
      <c r="F123" t="s">
        <v>614</v>
      </c>
      <c r="G123" t="s">
        <v>702</v>
      </c>
      <c r="H123" t="s">
        <v>57</v>
      </c>
      <c r="I123" t="s">
        <v>703</v>
      </c>
      <c r="J123" t="s">
        <v>58</v>
      </c>
      <c r="K123" t="s">
        <v>704</v>
      </c>
      <c r="L123" t="s">
        <v>59</v>
      </c>
      <c r="M123" t="s">
        <v>705</v>
      </c>
      <c r="N123" t="s">
        <v>60</v>
      </c>
      <c r="O123" t="s">
        <v>1015</v>
      </c>
      <c r="P123" t="s">
        <v>1016</v>
      </c>
      <c r="Q123" t="s">
        <v>721</v>
      </c>
      <c r="R123" t="s">
        <v>1020</v>
      </c>
      <c r="S123" t="s">
        <v>284</v>
      </c>
      <c r="T123" t="s">
        <v>41</v>
      </c>
      <c r="U123" t="s">
        <v>1234</v>
      </c>
      <c r="V123" t="s">
        <v>1018</v>
      </c>
    </row>
    <row r="124" spans="1:22" hidden="1" x14ac:dyDescent="0.3">
      <c r="A124" t="s">
        <v>609</v>
      </c>
      <c r="B124" t="s">
        <v>610</v>
      </c>
      <c r="C124" t="s">
        <v>611</v>
      </c>
      <c r="D124" t="s">
        <v>612</v>
      </c>
      <c r="E124" t="s">
        <v>613</v>
      </c>
      <c r="F124" t="s">
        <v>614</v>
      </c>
      <c r="G124" t="s">
        <v>702</v>
      </c>
      <c r="H124" t="s">
        <v>57</v>
      </c>
      <c r="I124" t="s">
        <v>703</v>
      </c>
      <c r="J124" t="s">
        <v>58</v>
      </c>
      <c r="K124" t="s">
        <v>704</v>
      </c>
      <c r="L124" t="s">
        <v>59</v>
      </c>
      <c r="M124" t="s">
        <v>705</v>
      </c>
      <c r="N124" t="s">
        <v>60</v>
      </c>
      <c r="O124" t="s">
        <v>1015</v>
      </c>
      <c r="P124" t="s">
        <v>1016</v>
      </c>
      <c r="Q124" t="s">
        <v>280</v>
      </c>
      <c r="R124" t="s">
        <v>1021</v>
      </c>
      <c r="S124" t="s">
        <v>281</v>
      </c>
      <c r="T124" t="s">
        <v>33</v>
      </c>
      <c r="U124" t="s">
        <v>1235</v>
      </c>
      <c r="V124" t="s">
        <v>1018</v>
      </c>
    </row>
    <row r="125" spans="1:22" hidden="1" x14ac:dyDescent="0.3">
      <c r="A125" t="s">
        <v>609</v>
      </c>
      <c r="B125" t="s">
        <v>610</v>
      </c>
      <c r="C125" t="s">
        <v>611</v>
      </c>
      <c r="D125" t="s">
        <v>612</v>
      </c>
      <c r="E125" t="s">
        <v>613</v>
      </c>
      <c r="F125" t="s">
        <v>614</v>
      </c>
      <c r="G125" t="s">
        <v>702</v>
      </c>
      <c r="H125" t="s">
        <v>57</v>
      </c>
      <c r="I125" t="s">
        <v>703</v>
      </c>
      <c r="J125" t="s">
        <v>58</v>
      </c>
      <c r="K125" t="s">
        <v>704</v>
      </c>
      <c r="L125" t="s">
        <v>59</v>
      </c>
      <c r="M125" t="s">
        <v>705</v>
      </c>
      <c r="N125" t="s">
        <v>60</v>
      </c>
      <c r="O125" t="s">
        <v>1015</v>
      </c>
      <c r="P125" t="s">
        <v>1016</v>
      </c>
      <c r="Q125" t="s">
        <v>280</v>
      </c>
      <c r="R125" t="s">
        <v>1021</v>
      </c>
      <c r="S125" t="s">
        <v>283</v>
      </c>
      <c r="T125" t="s">
        <v>250</v>
      </c>
      <c r="U125" t="s">
        <v>1236</v>
      </c>
      <c r="V125" t="s">
        <v>1018</v>
      </c>
    </row>
    <row r="126" spans="1:22" hidden="1" x14ac:dyDescent="0.3">
      <c r="A126" t="s">
        <v>609</v>
      </c>
      <c r="B126" t="s">
        <v>610</v>
      </c>
      <c r="C126" t="s">
        <v>611</v>
      </c>
      <c r="D126" t="s">
        <v>612</v>
      </c>
      <c r="E126" t="s">
        <v>613</v>
      </c>
      <c r="F126" t="s">
        <v>614</v>
      </c>
      <c r="G126" t="s">
        <v>702</v>
      </c>
      <c r="H126" t="s">
        <v>57</v>
      </c>
      <c r="I126" t="s">
        <v>703</v>
      </c>
      <c r="J126" t="s">
        <v>58</v>
      </c>
      <c r="K126" t="s">
        <v>704</v>
      </c>
      <c r="L126" t="s">
        <v>59</v>
      </c>
      <c r="M126" t="s">
        <v>705</v>
      </c>
      <c r="N126" t="s">
        <v>60</v>
      </c>
      <c r="O126" t="s">
        <v>1015</v>
      </c>
      <c r="P126" t="s">
        <v>1016</v>
      </c>
      <c r="Q126" t="s">
        <v>280</v>
      </c>
      <c r="R126" t="s">
        <v>1021</v>
      </c>
      <c r="S126" t="s">
        <v>284</v>
      </c>
      <c r="T126" t="s">
        <v>41</v>
      </c>
      <c r="U126" t="s">
        <v>1237</v>
      </c>
      <c r="V126" t="s">
        <v>1018</v>
      </c>
    </row>
    <row r="127" spans="1:22" hidden="1" x14ac:dyDescent="0.3">
      <c r="A127" t="s">
        <v>609</v>
      </c>
      <c r="B127" t="s">
        <v>610</v>
      </c>
      <c r="C127" t="s">
        <v>611</v>
      </c>
      <c r="D127" t="s">
        <v>612</v>
      </c>
      <c r="E127" t="s">
        <v>613</v>
      </c>
      <c r="F127" t="s">
        <v>614</v>
      </c>
      <c r="G127" t="s">
        <v>702</v>
      </c>
      <c r="H127" t="s">
        <v>57</v>
      </c>
      <c r="I127" t="s">
        <v>703</v>
      </c>
      <c r="J127" t="s">
        <v>58</v>
      </c>
      <c r="K127" t="s">
        <v>704</v>
      </c>
      <c r="L127" t="s">
        <v>59</v>
      </c>
      <c r="M127" t="s">
        <v>705</v>
      </c>
      <c r="N127" t="s">
        <v>60</v>
      </c>
      <c r="O127" t="s">
        <v>1015</v>
      </c>
      <c r="P127" t="s">
        <v>1016</v>
      </c>
      <c r="Q127" t="s">
        <v>726</v>
      </c>
      <c r="R127" t="s">
        <v>1022</v>
      </c>
      <c r="S127" t="s">
        <v>281</v>
      </c>
      <c r="T127" t="s">
        <v>33</v>
      </c>
      <c r="U127" t="s">
        <v>1238</v>
      </c>
      <c r="V127" t="s">
        <v>1018</v>
      </c>
    </row>
    <row r="128" spans="1:22" hidden="1" x14ac:dyDescent="0.3">
      <c r="A128" t="s">
        <v>609</v>
      </c>
      <c r="B128" t="s">
        <v>610</v>
      </c>
      <c r="C128" t="s">
        <v>611</v>
      </c>
      <c r="D128" t="s">
        <v>612</v>
      </c>
      <c r="E128" t="s">
        <v>613</v>
      </c>
      <c r="F128" t="s">
        <v>614</v>
      </c>
      <c r="G128" t="s">
        <v>702</v>
      </c>
      <c r="H128" t="s">
        <v>57</v>
      </c>
      <c r="I128" t="s">
        <v>703</v>
      </c>
      <c r="J128" t="s">
        <v>58</v>
      </c>
      <c r="K128" t="s">
        <v>704</v>
      </c>
      <c r="L128" t="s">
        <v>59</v>
      </c>
      <c r="M128" t="s">
        <v>705</v>
      </c>
      <c r="N128" t="s">
        <v>60</v>
      </c>
      <c r="O128" t="s">
        <v>1015</v>
      </c>
      <c r="P128" t="s">
        <v>1016</v>
      </c>
      <c r="Q128" t="s">
        <v>726</v>
      </c>
      <c r="R128" t="s">
        <v>1022</v>
      </c>
      <c r="S128" t="s">
        <v>299</v>
      </c>
      <c r="T128" t="s">
        <v>246</v>
      </c>
      <c r="U128" t="s">
        <v>1239</v>
      </c>
      <c r="V128" t="s">
        <v>1018</v>
      </c>
    </row>
    <row r="129" spans="1:22" hidden="1" x14ac:dyDescent="0.3">
      <c r="A129" t="s">
        <v>609</v>
      </c>
      <c r="B129" t="s">
        <v>610</v>
      </c>
      <c r="C129" t="s">
        <v>611</v>
      </c>
      <c r="D129" t="s">
        <v>612</v>
      </c>
      <c r="E129" t="s">
        <v>613</v>
      </c>
      <c r="F129" t="s">
        <v>614</v>
      </c>
      <c r="G129" t="s">
        <v>702</v>
      </c>
      <c r="H129" t="s">
        <v>57</v>
      </c>
      <c r="I129" t="s">
        <v>703</v>
      </c>
      <c r="J129" t="s">
        <v>58</v>
      </c>
      <c r="K129" t="s">
        <v>704</v>
      </c>
      <c r="L129" t="s">
        <v>59</v>
      </c>
      <c r="M129" t="s">
        <v>705</v>
      </c>
      <c r="N129" t="s">
        <v>60</v>
      </c>
      <c r="O129" t="s">
        <v>1015</v>
      </c>
      <c r="P129" t="s">
        <v>1016</v>
      </c>
      <c r="Q129" t="s">
        <v>726</v>
      </c>
      <c r="R129" t="s">
        <v>1022</v>
      </c>
      <c r="S129" t="s">
        <v>287</v>
      </c>
      <c r="T129" t="s">
        <v>189</v>
      </c>
      <c r="U129" t="s">
        <v>1240</v>
      </c>
      <c r="V129" t="s">
        <v>1018</v>
      </c>
    </row>
    <row r="130" spans="1:22" hidden="1" x14ac:dyDescent="0.3">
      <c r="A130" t="s">
        <v>609</v>
      </c>
      <c r="B130" t="s">
        <v>610</v>
      </c>
      <c r="C130" t="s">
        <v>611</v>
      </c>
      <c r="D130" t="s">
        <v>612</v>
      </c>
      <c r="E130" t="s">
        <v>613</v>
      </c>
      <c r="F130" t="s">
        <v>614</v>
      </c>
      <c r="G130" t="s">
        <v>702</v>
      </c>
      <c r="H130" t="s">
        <v>57</v>
      </c>
      <c r="I130" t="s">
        <v>703</v>
      </c>
      <c r="J130" t="s">
        <v>58</v>
      </c>
      <c r="K130" t="s">
        <v>704</v>
      </c>
      <c r="L130" t="s">
        <v>59</v>
      </c>
      <c r="M130" t="s">
        <v>705</v>
      </c>
      <c r="N130" t="s">
        <v>60</v>
      </c>
      <c r="O130" t="s">
        <v>1015</v>
      </c>
      <c r="P130" t="s">
        <v>1016</v>
      </c>
      <c r="Q130" t="s">
        <v>726</v>
      </c>
      <c r="R130" t="s">
        <v>1022</v>
      </c>
      <c r="S130" t="s">
        <v>284</v>
      </c>
      <c r="T130" t="s">
        <v>41</v>
      </c>
      <c r="U130" t="s">
        <v>1241</v>
      </c>
      <c r="V130" t="s">
        <v>1018</v>
      </c>
    </row>
    <row r="131" spans="1:22" hidden="1" x14ac:dyDescent="0.3">
      <c r="A131" t="s">
        <v>609</v>
      </c>
      <c r="B131" t="s">
        <v>610</v>
      </c>
      <c r="C131" t="s">
        <v>611</v>
      </c>
      <c r="D131" t="s">
        <v>612</v>
      </c>
      <c r="E131" t="s">
        <v>613</v>
      </c>
      <c r="F131" t="s">
        <v>614</v>
      </c>
      <c r="G131" t="s">
        <v>702</v>
      </c>
      <c r="H131" t="s">
        <v>57</v>
      </c>
      <c r="I131" t="s">
        <v>703</v>
      </c>
      <c r="J131" t="s">
        <v>58</v>
      </c>
      <c r="K131" t="s">
        <v>704</v>
      </c>
      <c r="L131" t="s">
        <v>59</v>
      </c>
      <c r="M131" t="s">
        <v>705</v>
      </c>
      <c r="N131" t="s">
        <v>60</v>
      </c>
      <c r="O131" t="s">
        <v>1015</v>
      </c>
      <c r="P131" t="s">
        <v>1016</v>
      </c>
      <c r="Q131" t="s">
        <v>903</v>
      </c>
      <c r="R131" t="s">
        <v>1023</v>
      </c>
      <c r="S131" t="s">
        <v>281</v>
      </c>
      <c r="T131" t="s">
        <v>33</v>
      </c>
      <c r="U131" t="s">
        <v>1242</v>
      </c>
      <c r="V131" t="s">
        <v>1018</v>
      </c>
    </row>
    <row r="132" spans="1:22" hidden="1" x14ac:dyDescent="0.3">
      <c r="A132" t="s">
        <v>609</v>
      </c>
      <c r="B132" t="s">
        <v>610</v>
      </c>
      <c r="C132" t="s">
        <v>611</v>
      </c>
      <c r="D132" t="s">
        <v>612</v>
      </c>
      <c r="E132" t="s">
        <v>613</v>
      </c>
      <c r="F132" t="s">
        <v>614</v>
      </c>
      <c r="G132" t="s">
        <v>702</v>
      </c>
      <c r="H132" t="s">
        <v>57</v>
      </c>
      <c r="I132" t="s">
        <v>703</v>
      </c>
      <c r="J132" t="s">
        <v>58</v>
      </c>
      <c r="K132" t="s">
        <v>704</v>
      </c>
      <c r="L132" t="s">
        <v>59</v>
      </c>
      <c r="M132" t="s">
        <v>705</v>
      </c>
      <c r="N132" t="s">
        <v>60</v>
      </c>
      <c r="O132" t="s">
        <v>1015</v>
      </c>
      <c r="P132" t="s">
        <v>1016</v>
      </c>
      <c r="Q132" t="s">
        <v>903</v>
      </c>
      <c r="R132" t="s">
        <v>1023</v>
      </c>
      <c r="S132" t="s">
        <v>1153</v>
      </c>
      <c r="T132" t="s">
        <v>1154</v>
      </c>
      <c r="U132" t="s">
        <v>1243</v>
      </c>
      <c r="V132" t="s">
        <v>1018</v>
      </c>
    </row>
    <row r="133" spans="1:22" hidden="1" x14ac:dyDescent="0.3">
      <c r="A133" t="s">
        <v>609</v>
      </c>
      <c r="B133" t="s">
        <v>610</v>
      </c>
      <c r="C133" t="s">
        <v>611</v>
      </c>
      <c r="D133" t="s">
        <v>612</v>
      </c>
      <c r="E133" t="s">
        <v>613</v>
      </c>
      <c r="F133" t="s">
        <v>614</v>
      </c>
      <c r="G133" t="s">
        <v>702</v>
      </c>
      <c r="H133" t="s">
        <v>57</v>
      </c>
      <c r="I133" t="s">
        <v>703</v>
      </c>
      <c r="J133" t="s">
        <v>58</v>
      </c>
      <c r="K133" t="s">
        <v>704</v>
      </c>
      <c r="L133" t="s">
        <v>59</v>
      </c>
      <c r="M133" t="s">
        <v>705</v>
      </c>
      <c r="N133" t="s">
        <v>60</v>
      </c>
      <c r="O133" t="s">
        <v>1015</v>
      </c>
      <c r="P133" t="s">
        <v>1016</v>
      </c>
      <c r="Q133" t="s">
        <v>903</v>
      </c>
      <c r="R133" t="s">
        <v>1023</v>
      </c>
      <c r="S133" t="s">
        <v>285</v>
      </c>
      <c r="T133" t="s">
        <v>55</v>
      </c>
      <c r="U133" t="s">
        <v>1244</v>
      </c>
      <c r="V133" t="s">
        <v>1018</v>
      </c>
    </row>
    <row r="134" spans="1:22" hidden="1" x14ac:dyDescent="0.3">
      <c r="A134" t="s">
        <v>609</v>
      </c>
      <c r="B134" t="s">
        <v>610</v>
      </c>
      <c r="C134" t="s">
        <v>611</v>
      </c>
      <c r="D134" t="s">
        <v>612</v>
      </c>
      <c r="E134" t="s">
        <v>613</v>
      </c>
      <c r="F134" t="s">
        <v>614</v>
      </c>
      <c r="G134" t="s">
        <v>702</v>
      </c>
      <c r="H134" t="s">
        <v>57</v>
      </c>
      <c r="I134" t="s">
        <v>703</v>
      </c>
      <c r="J134" t="s">
        <v>58</v>
      </c>
      <c r="K134" t="s">
        <v>704</v>
      </c>
      <c r="L134" t="s">
        <v>59</v>
      </c>
      <c r="M134" t="s">
        <v>705</v>
      </c>
      <c r="N134" t="s">
        <v>60</v>
      </c>
      <c r="O134" t="s">
        <v>1015</v>
      </c>
      <c r="P134" t="s">
        <v>1016</v>
      </c>
      <c r="Q134" t="s">
        <v>903</v>
      </c>
      <c r="R134" t="s">
        <v>1023</v>
      </c>
      <c r="S134" t="s">
        <v>296</v>
      </c>
      <c r="T134" t="s">
        <v>266</v>
      </c>
      <c r="U134" t="s">
        <v>1245</v>
      </c>
      <c r="V134" t="s">
        <v>1018</v>
      </c>
    </row>
    <row r="135" spans="1:22" hidden="1" x14ac:dyDescent="0.3">
      <c r="A135" t="s">
        <v>609</v>
      </c>
      <c r="B135" t="s">
        <v>610</v>
      </c>
      <c r="C135" t="s">
        <v>611</v>
      </c>
      <c r="D135" t="s">
        <v>612</v>
      </c>
      <c r="E135" t="s">
        <v>613</v>
      </c>
      <c r="F135" t="s">
        <v>614</v>
      </c>
      <c r="G135" t="s">
        <v>702</v>
      </c>
      <c r="H135" t="s">
        <v>57</v>
      </c>
      <c r="I135" t="s">
        <v>703</v>
      </c>
      <c r="J135" t="s">
        <v>58</v>
      </c>
      <c r="K135" t="s">
        <v>704</v>
      </c>
      <c r="L135" t="s">
        <v>59</v>
      </c>
      <c r="M135" t="s">
        <v>705</v>
      </c>
      <c r="N135" t="s">
        <v>60</v>
      </c>
      <c r="O135" t="s">
        <v>1015</v>
      </c>
      <c r="P135" t="s">
        <v>1016</v>
      </c>
      <c r="Q135" t="s">
        <v>903</v>
      </c>
      <c r="R135" t="s">
        <v>1023</v>
      </c>
      <c r="S135" t="s">
        <v>283</v>
      </c>
      <c r="T135" t="s">
        <v>250</v>
      </c>
      <c r="U135" t="s">
        <v>1246</v>
      </c>
      <c r="V135" t="s">
        <v>1018</v>
      </c>
    </row>
    <row r="136" spans="1:22" hidden="1" x14ac:dyDescent="0.3">
      <c r="A136" t="s">
        <v>609</v>
      </c>
      <c r="B136" t="s">
        <v>610</v>
      </c>
      <c r="C136" t="s">
        <v>611</v>
      </c>
      <c r="D136" t="s">
        <v>612</v>
      </c>
      <c r="E136" t="s">
        <v>613</v>
      </c>
      <c r="F136" t="s">
        <v>614</v>
      </c>
      <c r="G136" t="s">
        <v>702</v>
      </c>
      <c r="H136" t="s">
        <v>57</v>
      </c>
      <c r="I136" t="s">
        <v>703</v>
      </c>
      <c r="J136" t="s">
        <v>58</v>
      </c>
      <c r="K136" t="s">
        <v>704</v>
      </c>
      <c r="L136" t="s">
        <v>59</v>
      </c>
      <c r="M136" t="s">
        <v>705</v>
      </c>
      <c r="N136" t="s">
        <v>60</v>
      </c>
      <c r="O136" t="s">
        <v>1015</v>
      </c>
      <c r="P136" t="s">
        <v>1016</v>
      </c>
      <c r="Q136" t="s">
        <v>903</v>
      </c>
      <c r="R136" t="s">
        <v>1023</v>
      </c>
      <c r="S136" t="s">
        <v>284</v>
      </c>
      <c r="T136" t="s">
        <v>41</v>
      </c>
      <c r="U136" t="s">
        <v>1247</v>
      </c>
      <c r="V136" t="s">
        <v>1018</v>
      </c>
    </row>
    <row r="137" spans="1:22" hidden="1" x14ac:dyDescent="0.3">
      <c r="A137" t="s">
        <v>609</v>
      </c>
      <c r="B137" t="s">
        <v>610</v>
      </c>
      <c r="C137" t="s">
        <v>611</v>
      </c>
      <c r="D137" t="s">
        <v>612</v>
      </c>
      <c r="E137" t="s">
        <v>613</v>
      </c>
      <c r="F137" t="s">
        <v>614</v>
      </c>
      <c r="G137" t="s">
        <v>702</v>
      </c>
      <c r="H137" t="s">
        <v>57</v>
      </c>
      <c r="I137" t="s">
        <v>703</v>
      </c>
      <c r="J137" t="s">
        <v>58</v>
      </c>
      <c r="K137" t="s">
        <v>704</v>
      </c>
      <c r="L137" t="s">
        <v>59</v>
      </c>
      <c r="M137" t="s">
        <v>705</v>
      </c>
      <c r="N137" t="s">
        <v>60</v>
      </c>
      <c r="O137" t="s">
        <v>1015</v>
      </c>
      <c r="P137" t="s">
        <v>1016</v>
      </c>
      <c r="Q137" t="s">
        <v>903</v>
      </c>
      <c r="R137" t="s">
        <v>1023</v>
      </c>
      <c r="S137" t="s">
        <v>1190</v>
      </c>
      <c r="T137" t="s">
        <v>471</v>
      </c>
      <c r="U137" t="s">
        <v>1248</v>
      </c>
      <c r="V137" t="s">
        <v>1018</v>
      </c>
    </row>
    <row r="138" spans="1:22" hidden="1" x14ac:dyDescent="0.3">
      <c r="A138" t="s">
        <v>609</v>
      </c>
      <c r="B138" t="s">
        <v>610</v>
      </c>
      <c r="C138" t="s">
        <v>611</v>
      </c>
      <c r="D138" t="s">
        <v>612</v>
      </c>
      <c r="E138" t="s">
        <v>613</v>
      </c>
      <c r="F138" t="s">
        <v>614</v>
      </c>
      <c r="G138" t="s">
        <v>702</v>
      </c>
      <c r="H138" t="s">
        <v>57</v>
      </c>
      <c r="I138" t="s">
        <v>703</v>
      </c>
      <c r="J138" t="s">
        <v>58</v>
      </c>
      <c r="K138" t="s">
        <v>704</v>
      </c>
      <c r="L138" t="s">
        <v>59</v>
      </c>
      <c r="M138" t="s">
        <v>935</v>
      </c>
      <c r="N138" t="s">
        <v>936</v>
      </c>
      <c r="O138" t="s">
        <v>915</v>
      </c>
      <c r="P138" t="s">
        <v>940</v>
      </c>
      <c r="Q138" t="s">
        <v>647</v>
      </c>
      <c r="R138" t="s">
        <v>941</v>
      </c>
      <c r="S138" t="s">
        <v>281</v>
      </c>
      <c r="T138" t="s">
        <v>33</v>
      </c>
      <c r="U138" t="s">
        <v>1249</v>
      </c>
      <c r="V138" t="s">
        <v>898</v>
      </c>
    </row>
    <row r="139" spans="1:22" hidden="1" x14ac:dyDescent="0.3">
      <c r="A139" t="s">
        <v>609</v>
      </c>
      <c r="B139" t="s">
        <v>610</v>
      </c>
      <c r="C139" t="s">
        <v>611</v>
      </c>
      <c r="D139" t="s">
        <v>612</v>
      </c>
      <c r="E139" t="s">
        <v>613</v>
      </c>
      <c r="F139" t="s">
        <v>614</v>
      </c>
      <c r="G139" t="s">
        <v>702</v>
      </c>
      <c r="H139" t="s">
        <v>57</v>
      </c>
      <c r="I139" t="s">
        <v>703</v>
      </c>
      <c r="J139" t="s">
        <v>58</v>
      </c>
      <c r="K139" t="s">
        <v>704</v>
      </c>
      <c r="L139" t="s">
        <v>59</v>
      </c>
      <c r="M139" t="s">
        <v>935</v>
      </c>
      <c r="N139" t="s">
        <v>936</v>
      </c>
      <c r="O139" t="s">
        <v>915</v>
      </c>
      <c r="P139" t="s">
        <v>940</v>
      </c>
      <c r="Q139" t="s">
        <v>647</v>
      </c>
      <c r="R139" t="s">
        <v>941</v>
      </c>
      <c r="S139" t="s">
        <v>1153</v>
      </c>
      <c r="T139" t="s">
        <v>1154</v>
      </c>
      <c r="U139" t="s">
        <v>1250</v>
      </c>
      <c r="V139" t="s">
        <v>898</v>
      </c>
    </row>
    <row r="140" spans="1:22" hidden="1" x14ac:dyDescent="0.3">
      <c r="A140" t="s">
        <v>609</v>
      </c>
      <c r="B140" t="s">
        <v>610</v>
      </c>
      <c r="C140" t="s">
        <v>611</v>
      </c>
      <c r="D140" t="s">
        <v>612</v>
      </c>
      <c r="E140" t="s">
        <v>613</v>
      </c>
      <c r="F140" t="s">
        <v>614</v>
      </c>
      <c r="G140" t="s">
        <v>702</v>
      </c>
      <c r="H140" t="s">
        <v>57</v>
      </c>
      <c r="I140" t="s">
        <v>703</v>
      </c>
      <c r="J140" t="s">
        <v>58</v>
      </c>
      <c r="K140" t="s">
        <v>704</v>
      </c>
      <c r="L140" t="s">
        <v>59</v>
      </c>
      <c r="M140" t="s">
        <v>935</v>
      </c>
      <c r="N140" t="s">
        <v>936</v>
      </c>
      <c r="O140" t="s">
        <v>915</v>
      </c>
      <c r="P140" t="s">
        <v>940</v>
      </c>
      <c r="Q140" t="s">
        <v>647</v>
      </c>
      <c r="R140" t="s">
        <v>941</v>
      </c>
      <c r="S140" t="s">
        <v>285</v>
      </c>
      <c r="T140" t="s">
        <v>55</v>
      </c>
      <c r="U140" t="s">
        <v>1251</v>
      </c>
      <c r="V140" t="s">
        <v>898</v>
      </c>
    </row>
    <row r="141" spans="1:22" hidden="1" x14ac:dyDescent="0.3">
      <c r="A141" t="s">
        <v>609</v>
      </c>
      <c r="B141" t="s">
        <v>610</v>
      </c>
      <c r="C141" t="s">
        <v>611</v>
      </c>
      <c r="D141" t="s">
        <v>612</v>
      </c>
      <c r="E141" t="s">
        <v>613</v>
      </c>
      <c r="F141" t="s">
        <v>614</v>
      </c>
      <c r="G141" t="s">
        <v>702</v>
      </c>
      <c r="H141" t="s">
        <v>57</v>
      </c>
      <c r="I141" t="s">
        <v>703</v>
      </c>
      <c r="J141" t="s">
        <v>58</v>
      </c>
      <c r="K141" t="s">
        <v>704</v>
      </c>
      <c r="L141" t="s">
        <v>59</v>
      </c>
      <c r="M141" t="s">
        <v>935</v>
      </c>
      <c r="N141" t="s">
        <v>936</v>
      </c>
      <c r="O141" t="s">
        <v>915</v>
      </c>
      <c r="P141" t="s">
        <v>940</v>
      </c>
      <c r="Q141" t="s">
        <v>647</v>
      </c>
      <c r="R141" t="s">
        <v>941</v>
      </c>
      <c r="S141" t="s">
        <v>286</v>
      </c>
      <c r="T141" t="s">
        <v>99</v>
      </c>
      <c r="U141" t="s">
        <v>1252</v>
      </c>
      <c r="V141" t="s">
        <v>898</v>
      </c>
    </row>
    <row r="142" spans="1:22" hidden="1" x14ac:dyDescent="0.3">
      <c r="A142" t="s">
        <v>609</v>
      </c>
      <c r="B142" t="s">
        <v>610</v>
      </c>
      <c r="C142" t="s">
        <v>611</v>
      </c>
      <c r="D142" t="s">
        <v>612</v>
      </c>
      <c r="E142" t="s">
        <v>613</v>
      </c>
      <c r="F142" t="s">
        <v>614</v>
      </c>
      <c r="G142" t="s">
        <v>702</v>
      </c>
      <c r="H142" t="s">
        <v>57</v>
      </c>
      <c r="I142" t="s">
        <v>703</v>
      </c>
      <c r="J142" t="s">
        <v>58</v>
      </c>
      <c r="K142" t="s">
        <v>704</v>
      </c>
      <c r="L142" t="s">
        <v>59</v>
      </c>
      <c r="M142" t="s">
        <v>935</v>
      </c>
      <c r="N142" t="s">
        <v>936</v>
      </c>
      <c r="O142" t="s">
        <v>915</v>
      </c>
      <c r="P142" t="s">
        <v>940</v>
      </c>
      <c r="Q142" t="s">
        <v>647</v>
      </c>
      <c r="R142" t="s">
        <v>941</v>
      </c>
      <c r="S142" t="s">
        <v>284</v>
      </c>
      <c r="T142" t="s">
        <v>41</v>
      </c>
      <c r="U142" t="s">
        <v>1253</v>
      </c>
      <c r="V142" t="s">
        <v>898</v>
      </c>
    </row>
    <row r="143" spans="1:22" hidden="1" x14ac:dyDescent="0.3">
      <c r="A143" t="s">
        <v>609</v>
      </c>
      <c r="B143" t="s">
        <v>610</v>
      </c>
      <c r="C143" t="s">
        <v>611</v>
      </c>
      <c r="D143" t="s">
        <v>612</v>
      </c>
      <c r="E143" t="s">
        <v>613</v>
      </c>
      <c r="F143" t="s">
        <v>614</v>
      </c>
      <c r="G143" t="s">
        <v>702</v>
      </c>
      <c r="H143" t="s">
        <v>57</v>
      </c>
      <c r="I143" t="s">
        <v>703</v>
      </c>
      <c r="J143" t="s">
        <v>58</v>
      </c>
      <c r="K143" t="s">
        <v>704</v>
      </c>
      <c r="L143" t="s">
        <v>59</v>
      </c>
      <c r="M143" t="s">
        <v>935</v>
      </c>
      <c r="N143" t="s">
        <v>936</v>
      </c>
      <c r="O143" t="s">
        <v>915</v>
      </c>
      <c r="P143" t="s">
        <v>940</v>
      </c>
      <c r="Q143" t="s">
        <v>620</v>
      </c>
      <c r="R143" t="s">
        <v>942</v>
      </c>
      <c r="S143" t="s">
        <v>281</v>
      </c>
      <c r="T143" t="s">
        <v>33</v>
      </c>
      <c r="U143" t="s">
        <v>1254</v>
      </c>
      <c r="V143" t="s">
        <v>898</v>
      </c>
    </row>
    <row r="144" spans="1:22" hidden="1" x14ac:dyDescent="0.3">
      <c r="A144" t="s">
        <v>609</v>
      </c>
      <c r="B144" t="s">
        <v>610</v>
      </c>
      <c r="C144" t="s">
        <v>611</v>
      </c>
      <c r="D144" t="s">
        <v>612</v>
      </c>
      <c r="E144" t="s">
        <v>613</v>
      </c>
      <c r="F144" t="s">
        <v>614</v>
      </c>
      <c r="G144" t="s">
        <v>702</v>
      </c>
      <c r="H144" t="s">
        <v>57</v>
      </c>
      <c r="I144" t="s">
        <v>703</v>
      </c>
      <c r="J144" t="s">
        <v>58</v>
      </c>
      <c r="K144" t="s">
        <v>704</v>
      </c>
      <c r="L144" t="s">
        <v>59</v>
      </c>
      <c r="M144" t="s">
        <v>935</v>
      </c>
      <c r="N144" t="s">
        <v>936</v>
      </c>
      <c r="O144" t="s">
        <v>915</v>
      </c>
      <c r="P144" t="s">
        <v>940</v>
      </c>
      <c r="Q144" t="s">
        <v>620</v>
      </c>
      <c r="R144" t="s">
        <v>942</v>
      </c>
      <c r="S144" t="s">
        <v>286</v>
      </c>
      <c r="T144" t="s">
        <v>99</v>
      </c>
      <c r="U144" t="s">
        <v>1255</v>
      </c>
      <c r="V144" t="s">
        <v>898</v>
      </c>
    </row>
    <row r="145" spans="1:22" hidden="1" x14ac:dyDescent="0.3">
      <c r="A145" t="s">
        <v>609</v>
      </c>
      <c r="B145" t="s">
        <v>610</v>
      </c>
      <c r="C145" t="s">
        <v>611</v>
      </c>
      <c r="D145" t="s">
        <v>612</v>
      </c>
      <c r="E145" t="s">
        <v>613</v>
      </c>
      <c r="F145" t="s">
        <v>614</v>
      </c>
      <c r="G145" t="s">
        <v>702</v>
      </c>
      <c r="H145" t="s">
        <v>57</v>
      </c>
      <c r="I145" t="s">
        <v>703</v>
      </c>
      <c r="J145" t="s">
        <v>58</v>
      </c>
      <c r="K145" t="s">
        <v>704</v>
      </c>
      <c r="L145" t="s">
        <v>59</v>
      </c>
      <c r="M145" t="s">
        <v>935</v>
      </c>
      <c r="N145" t="s">
        <v>936</v>
      </c>
      <c r="O145" t="s">
        <v>915</v>
      </c>
      <c r="P145" t="s">
        <v>940</v>
      </c>
      <c r="Q145" t="s">
        <v>620</v>
      </c>
      <c r="R145" t="s">
        <v>942</v>
      </c>
      <c r="S145" t="s">
        <v>284</v>
      </c>
      <c r="T145" t="s">
        <v>41</v>
      </c>
      <c r="U145" t="s">
        <v>1256</v>
      </c>
      <c r="V145" t="s">
        <v>898</v>
      </c>
    </row>
    <row r="146" spans="1:22" hidden="1" x14ac:dyDescent="0.3">
      <c r="A146" t="s">
        <v>609</v>
      </c>
      <c r="B146" t="s">
        <v>610</v>
      </c>
      <c r="C146" t="s">
        <v>611</v>
      </c>
      <c r="D146" t="s">
        <v>612</v>
      </c>
      <c r="E146" t="s">
        <v>613</v>
      </c>
      <c r="F146" t="s">
        <v>614</v>
      </c>
      <c r="G146" t="s">
        <v>702</v>
      </c>
      <c r="H146" t="s">
        <v>57</v>
      </c>
      <c r="I146" t="s">
        <v>703</v>
      </c>
      <c r="J146" t="s">
        <v>58</v>
      </c>
      <c r="K146" t="s">
        <v>704</v>
      </c>
      <c r="L146" t="s">
        <v>59</v>
      </c>
      <c r="M146" t="s">
        <v>935</v>
      </c>
      <c r="N146" t="s">
        <v>936</v>
      </c>
      <c r="O146" t="s">
        <v>915</v>
      </c>
      <c r="P146" t="s">
        <v>940</v>
      </c>
      <c r="Q146" t="s">
        <v>620</v>
      </c>
      <c r="R146" t="s">
        <v>942</v>
      </c>
      <c r="S146" t="s">
        <v>1123</v>
      </c>
      <c r="T146" t="s">
        <v>1124</v>
      </c>
      <c r="U146" t="s">
        <v>1257</v>
      </c>
      <c r="V146" t="s">
        <v>898</v>
      </c>
    </row>
    <row r="147" spans="1:22" hidden="1" x14ac:dyDescent="0.3">
      <c r="A147" t="s">
        <v>609</v>
      </c>
      <c r="B147" t="s">
        <v>610</v>
      </c>
      <c r="C147" t="s">
        <v>611</v>
      </c>
      <c r="D147" t="s">
        <v>612</v>
      </c>
      <c r="E147" t="s">
        <v>613</v>
      </c>
      <c r="F147" t="s">
        <v>614</v>
      </c>
      <c r="G147" t="s">
        <v>702</v>
      </c>
      <c r="H147" t="s">
        <v>57</v>
      </c>
      <c r="I147" t="s">
        <v>703</v>
      </c>
      <c r="J147" t="s">
        <v>58</v>
      </c>
      <c r="K147" t="s">
        <v>704</v>
      </c>
      <c r="L147" t="s">
        <v>59</v>
      </c>
      <c r="M147" t="s">
        <v>740</v>
      </c>
      <c r="N147" t="s">
        <v>130</v>
      </c>
      <c r="O147" t="s">
        <v>618</v>
      </c>
      <c r="P147" t="s">
        <v>305</v>
      </c>
      <c r="Q147" t="s">
        <v>943</v>
      </c>
      <c r="R147" t="s">
        <v>944</v>
      </c>
      <c r="S147" t="s">
        <v>1258</v>
      </c>
      <c r="T147" t="s">
        <v>1259</v>
      </c>
      <c r="U147" t="s">
        <v>1260</v>
      </c>
      <c r="V147" t="s">
        <v>898</v>
      </c>
    </row>
    <row r="148" spans="1:22" hidden="1" x14ac:dyDescent="0.3">
      <c r="A148" t="s">
        <v>609</v>
      </c>
      <c r="B148" t="s">
        <v>610</v>
      </c>
      <c r="C148" t="s">
        <v>611</v>
      </c>
      <c r="D148" t="s">
        <v>612</v>
      </c>
      <c r="E148" t="s">
        <v>613</v>
      </c>
      <c r="F148" t="s">
        <v>614</v>
      </c>
      <c r="G148" t="s">
        <v>702</v>
      </c>
      <c r="H148" t="s">
        <v>57</v>
      </c>
      <c r="I148" t="s">
        <v>703</v>
      </c>
      <c r="J148" t="s">
        <v>58</v>
      </c>
      <c r="K148" t="s">
        <v>704</v>
      </c>
      <c r="L148" t="s">
        <v>59</v>
      </c>
      <c r="M148" t="s">
        <v>740</v>
      </c>
      <c r="N148" t="s">
        <v>130</v>
      </c>
      <c r="O148" t="s">
        <v>618</v>
      </c>
      <c r="P148" t="s">
        <v>305</v>
      </c>
      <c r="Q148" t="s">
        <v>943</v>
      </c>
      <c r="R148" t="s">
        <v>944</v>
      </c>
      <c r="S148" t="s">
        <v>306</v>
      </c>
      <c r="T148" t="s">
        <v>307</v>
      </c>
      <c r="U148" t="s">
        <v>1261</v>
      </c>
      <c r="V148" t="s">
        <v>898</v>
      </c>
    </row>
    <row r="149" spans="1:22" hidden="1" x14ac:dyDescent="0.3">
      <c r="A149" t="s">
        <v>609</v>
      </c>
      <c r="B149" t="s">
        <v>610</v>
      </c>
      <c r="C149" t="s">
        <v>611</v>
      </c>
      <c r="D149" t="s">
        <v>612</v>
      </c>
      <c r="E149" t="s">
        <v>613</v>
      </c>
      <c r="F149" t="s">
        <v>614</v>
      </c>
      <c r="G149" t="s">
        <v>702</v>
      </c>
      <c r="H149" t="s">
        <v>57</v>
      </c>
      <c r="I149" t="s">
        <v>703</v>
      </c>
      <c r="J149" t="s">
        <v>58</v>
      </c>
      <c r="K149" t="s">
        <v>704</v>
      </c>
      <c r="L149" t="s">
        <v>59</v>
      </c>
      <c r="M149" t="s">
        <v>740</v>
      </c>
      <c r="N149" t="s">
        <v>130</v>
      </c>
      <c r="O149" t="s">
        <v>618</v>
      </c>
      <c r="P149" t="s">
        <v>305</v>
      </c>
      <c r="Q149" t="s">
        <v>943</v>
      </c>
      <c r="R149" t="s">
        <v>944</v>
      </c>
      <c r="S149" t="s">
        <v>308</v>
      </c>
      <c r="T149" t="s">
        <v>309</v>
      </c>
      <c r="U149" t="s">
        <v>1262</v>
      </c>
      <c r="V149" t="s">
        <v>898</v>
      </c>
    </row>
    <row r="150" spans="1:22" hidden="1" x14ac:dyDescent="0.3">
      <c r="A150" t="s">
        <v>609</v>
      </c>
      <c r="B150" t="s">
        <v>610</v>
      </c>
      <c r="C150" t="s">
        <v>611</v>
      </c>
      <c r="D150" t="s">
        <v>612</v>
      </c>
      <c r="E150" t="s">
        <v>613</v>
      </c>
      <c r="F150" t="s">
        <v>614</v>
      </c>
      <c r="G150" t="s">
        <v>702</v>
      </c>
      <c r="H150" t="s">
        <v>57</v>
      </c>
      <c r="I150" t="s">
        <v>703</v>
      </c>
      <c r="J150" t="s">
        <v>58</v>
      </c>
      <c r="K150" t="s">
        <v>704</v>
      </c>
      <c r="L150" t="s">
        <v>59</v>
      </c>
      <c r="M150" t="s">
        <v>740</v>
      </c>
      <c r="N150" t="s">
        <v>130</v>
      </c>
      <c r="O150" t="s">
        <v>618</v>
      </c>
      <c r="P150" t="s">
        <v>305</v>
      </c>
      <c r="Q150" t="s">
        <v>943</v>
      </c>
      <c r="R150" t="s">
        <v>944</v>
      </c>
      <c r="S150" t="s">
        <v>310</v>
      </c>
      <c r="T150" t="s">
        <v>311</v>
      </c>
      <c r="U150" t="s">
        <v>1263</v>
      </c>
      <c r="V150" t="s">
        <v>898</v>
      </c>
    </row>
    <row r="151" spans="1:22" hidden="1" x14ac:dyDescent="0.3">
      <c r="A151" t="s">
        <v>609</v>
      </c>
      <c r="B151" t="s">
        <v>610</v>
      </c>
      <c r="C151" t="s">
        <v>611</v>
      </c>
      <c r="D151" t="s">
        <v>612</v>
      </c>
      <c r="E151" t="s">
        <v>613</v>
      </c>
      <c r="F151" t="s">
        <v>614</v>
      </c>
      <c r="G151" t="s">
        <v>702</v>
      </c>
      <c r="H151" t="s">
        <v>57</v>
      </c>
      <c r="I151" t="s">
        <v>703</v>
      </c>
      <c r="J151" t="s">
        <v>58</v>
      </c>
      <c r="K151" t="s">
        <v>704</v>
      </c>
      <c r="L151" t="s">
        <v>59</v>
      </c>
      <c r="M151" t="s">
        <v>740</v>
      </c>
      <c r="N151" t="s">
        <v>130</v>
      </c>
      <c r="O151" t="s">
        <v>618</v>
      </c>
      <c r="P151" t="s">
        <v>305</v>
      </c>
      <c r="Q151" t="s">
        <v>943</v>
      </c>
      <c r="R151" t="s">
        <v>944</v>
      </c>
      <c r="S151" t="s">
        <v>312</v>
      </c>
      <c r="T151" t="s">
        <v>313</v>
      </c>
      <c r="U151" t="s">
        <v>1264</v>
      </c>
      <c r="V151" t="s">
        <v>898</v>
      </c>
    </row>
    <row r="152" spans="1:22" hidden="1" x14ac:dyDescent="0.3">
      <c r="A152" t="s">
        <v>609</v>
      </c>
      <c r="B152" t="s">
        <v>610</v>
      </c>
      <c r="C152" t="s">
        <v>611</v>
      </c>
      <c r="D152" t="s">
        <v>612</v>
      </c>
      <c r="E152" t="s">
        <v>613</v>
      </c>
      <c r="F152" t="s">
        <v>614</v>
      </c>
      <c r="G152" t="s">
        <v>702</v>
      </c>
      <c r="H152" t="s">
        <v>57</v>
      </c>
      <c r="I152" t="s">
        <v>703</v>
      </c>
      <c r="J152" t="s">
        <v>58</v>
      </c>
      <c r="K152" t="s">
        <v>704</v>
      </c>
      <c r="L152" t="s">
        <v>59</v>
      </c>
      <c r="M152" t="s">
        <v>740</v>
      </c>
      <c r="N152" t="s">
        <v>130</v>
      </c>
      <c r="O152" t="s">
        <v>618</v>
      </c>
      <c r="P152" t="s">
        <v>305</v>
      </c>
      <c r="Q152" t="s">
        <v>943</v>
      </c>
      <c r="R152" t="s">
        <v>944</v>
      </c>
      <c r="S152" t="s">
        <v>314</v>
      </c>
      <c r="T152" t="s">
        <v>315</v>
      </c>
      <c r="U152" t="s">
        <v>1265</v>
      </c>
      <c r="V152" t="s">
        <v>898</v>
      </c>
    </row>
    <row r="153" spans="1:22" hidden="1" x14ac:dyDescent="0.3">
      <c r="A153" t="s">
        <v>609</v>
      </c>
      <c r="B153" t="s">
        <v>610</v>
      </c>
      <c r="C153" t="s">
        <v>611</v>
      </c>
      <c r="D153" t="s">
        <v>612</v>
      </c>
      <c r="E153" t="s">
        <v>613</v>
      </c>
      <c r="F153" t="s">
        <v>614</v>
      </c>
      <c r="G153" t="s">
        <v>702</v>
      </c>
      <c r="H153" t="s">
        <v>57</v>
      </c>
      <c r="I153" t="s">
        <v>703</v>
      </c>
      <c r="J153" t="s">
        <v>58</v>
      </c>
      <c r="K153" t="s">
        <v>704</v>
      </c>
      <c r="L153" t="s">
        <v>59</v>
      </c>
      <c r="M153" t="s">
        <v>740</v>
      </c>
      <c r="N153" t="s">
        <v>130</v>
      </c>
      <c r="O153" t="s">
        <v>618</v>
      </c>
      <c r="P153" t="s">
        <v>305</v>
      </c>
      <c r="Q153" t="s">
        <v>943</v>
      </c>
      <c r="R153" t="s">
        <v>944</v>
      </c>
      <c r="S153" t="s">
        <v>316</v>
      </c>
      <c r="T153" t="s">
        <v>317</v>
      </c>
      <c r="U153" t="s">
        <v>1266</v>
      </c>
      <c r="V153" t="s">
        <v>898</v>
      </c>
    </row>
    <row r="154" spans="1:22" hidden="1" x14ac:dyDescent="0.3">
      <c r="A154" t="s">
        <v>609</v>
      </c>
      <c r="B154" t="s">
        <v>610</v>
      </c>
      <c r="C154" t="s">
        <v>611</v>
      </c>
      <c r="D154" t="s">
        <v>612</v>
      </c>
      <c r="E154" t="s">
        <v>613</v>
      </c>
      <c r="F154" t="s">
        <v>614</v>
      </c>
      <c r="G154" t="s">
        <v>702</v>
      </c>
      <c r="H154" t="s">
        <v>57</v>
      </c>
      <c r="I154" t="s">
        <v>703</v>
      </c>
      <c r="J154" t="s">
        <v>58</v>
      </c>
      <c r="K154" t="s">
        <v>704</v>
      </c>
      <c r="L154" t="s">
        <v>59</v>
      </c>
      <c r="M154" t="s">
        <v>740</v>
      </c>
      <c r="N154" t="s">
        <v>130</v>
      </c>
      <c r="O154" t="s">
        <v>618</v>
      </c>
      <c r="P154" t="s">
        <v>305</v>
      </c>
      <c r="Q154" t="s">
        <v>943</v>
      </c>
      <c r="R154" t="s">
        <v>944</v>
      </c>
      <c r="S154" t="s">
        <v>318</v>
      </c>
      <c r="T154" t="s">
        <v>319</v>
      </c>
      <c r="U154" t="s">
        <v>1267</v>
      </c>
      <c r="V154" t="s">
        <v>898</v>
      </c>
    </row>
    <row r="155" spans="1:22" hidden="1" x14ac:dyDescent="0.3">
      <c r="A155" t="s">
        <v>609</v>
      </c>
      <c r="B155" t="s">
        <v>610</v>
      </c>
      <c r="C155" t="s">
        <v>611</v>
      </c>
      <c r="D155" t="s">
        <v>612</v>
      </c>
      <c r="E155" t="s">
        <v>613</v>
      </c>
      <c r="F155" t="s">
        <v>614</v>
      </c>
      <c r="G155" t="s">
        <v>702</v>
      </c>
      <c r="H155" t="s">
        <v>57</v>
      </c>
      <c r="I155" t="s">
        <v>703</v>
      </c>
      <c r="J155" t="s">
        <v>58</v>
      </c>
      <c r="K155" t="s">
        <v>704</v>
      </c>
      <c r="L155" t="s">
        <v>59</v>
      </c>
      <c r="M155" t="s">
        <v>740</v>
      </c>
      <c r="N155" t="s">
        <v>130</v>
      </c>
      <c r="O155" t="s">
        <v>618</v>
      </c>
      <c r="P155" t="s">
        <v>305</v>
      </c>
      <c r="Q155" t="s">
        <v>943</v>
      </c>
      <c r="R155" t="s">
        <v>944</v>
      </c>
      <c r="S155" t="s">
        <v>320</v>
      </c>
      <c r="T155" t="s">
        <v>321</v>
      </c>
      <c r="U155" t="s">
        <v>1268</v>
      </c>
      <c r="V155" t="s">
        <v>898</v>
      </c>
    </row>
    <row r="156" spans="1:22" hidden="1" x14ac:dyDescent="0.3">
      <c r="A156" t="s">
        <v>609</v>
      </c>
      <c r="B156" t="s">
        <v>610</v>
      </c>
      <c r="C156" t="s">
        <v>611</v>
      </c>
      <c r="D156" t="s">
        <v>612</v>
      </c>
      <c r="E156" t="s">
        <v>613</v>
      </c>
      <c r="F156" t="s">
        <v>614</v>
      </c>
      <c r="G156" t="s">
        <v>702</v>
      </c>
      <c r="H156" t="s">
        <v>57</v>
      </c>
      <c r="I156" t="s">
        <v>703</v>
      </c>
      <c r="J156" t="s">
        <v>58</v>
      </c>
      <c r="K156" t="s">
        <v>704</v>
      </c>
      <c r="L156" t="s">
        <v>59</v>
      </c>
      <c r="M156" t="s">
        <v>740</v>
      </c>
      <c r="N156" t="s">
        <v>130</v>
      </c>
      <c r="O156" t="s">
        <v>618</v>
      </c>
      <c r="P156" t="s">
        <v>305</v>
      </c>
      <c r="Q156" t="s">
        <v>943</v>
      </c>
      <c r="R156" t="s">
        <v>944</v>
      </c>
      <c r="S156" t="s">
        <v>323</v>
      </c>
      <c r="T156" t="s">
        <v>324</v>
      </c>
      <c r="U156" t="s">
        <v>1269</v>
      </c>
      <c r="V156" t="s">
        <v>898</v>
      </c>
    </row>
    <row r="157" spans="1:22" hidden="1" x14ac:dyDescent="0.3">
      <c r="A157" t="s">
        <v>609</v>
      </c>
      <c r="B157" t="s">
        <v>610</v>
      </c>
      <c r="C157" t="s">
        <v>611</v>
      </c>
      <c r="D157" t="s">
        <v>612</v>
      </c>
      <c r="E157" t="s">
        <v>613</v>
      </c>
      <c r="F157" t="s">
        <v>614</v>
      </c>
      <c r="G157" t="s">
        <v>702</v>
      </c>
      <c r="H157" t="s">
        <v>57</v>
      </c>
      <c r="I157" t="s">
        <v>703</v>
      </c>
      <c r="J157" t="s">
        <v>58</v>
      </c>
      <c r="K157" t="s">
        <v>704</v>
      </c>
      <c r="L157" t="s">
        <v>59</v>
      </c>
      <c r="M157" t="s">
        <v>740</v>
      </c>
      <c r="N157" t="s">
        <v>130</v>
      </c>
      <c r="O157" t="s">
        <v>618</v>
      </c>
      <c r="P157" t="s">
        <v>305</v>
      </c>
      <c r="Q157" t="s">
        <v>943</v>
      </c>
      <c r="R157" t="s">
        <v>944</v>
      </c>
      <c r="S157" t="s">
        <v>325</v>
      </c>
      <c r="T157" t="s">
        <v>326</v>
      </c>
      <c r="U157" t="s">
        <v>1270</v>
      </c>
      <c r="V157" t="s">
        <v>898</v>
      </c>
    </row>
    <row r="158" spans="1:22" hidden="1" x14ac:dyDescent="0.3">
      <c r="A158" t="s">
        <v>609</v>
      </c>
      <c r="B158" t="s">
        <v>610</v>
      </c>
      <c r="C158" t="s">
        <v>611</v>
      </c>
      <c r="D158" t="s">
        <v>612</v>
      </c>
      <c r="E158" t="s">
        <v>613</v>
      </c>
      <c r="F158" t="s">
        <v>614</v>
      </c>
      <c r="G158" t="s">
        <v>702</v>
      </c>
      <c r="H158" t="s">
        <v>57</v>
      </c>
      <c r="I158" t="s">
        <v>703</v>
      </c>
      <c r="J158" t="s">
        <v>58</v>
      </c>
      <c r="K158" t="s">
        <v>704</v>
      </c>
      <c r="L158" t="s">
        <v>59</v>
      </c>
      <c r="M158" t="s">
        <v>740</v>
      </c>
      <c r="N158" t="s">
        <v>130</v>
      </c>
      <c r="O158" t="s">
        <v>618</v>
      </c>
      <c r="P158" t="s">
        <v>305</v>
      </c>
      <c r="Q158" t="s">
        <v>1024</v>
      </c>
      <c r="R158" t="s">
        <v>1025</v>
      </c>
      <c r="S158" t="s">
        <v>1258</v>
      </c>
      <c r="T158" t="s">
        <v>1259</v>
      </c>
      <c r="U158" t="s">
        <v>1271</v>
      </c>
      <c r="V158" t="s">
        <v>1018</v>
      </c>
    </row>
    <row r="159" spans="1:22" hidden="1" x14ac:dyDescent="0.3">
      <c r="A159" t="s">
        <v>609</v>
      </c>
      <c r="B159" t="s">
        <v>610</v>
      </c>
      <c r="C159" t="s">
        <v>611</v>
      </c>
      <c r="D159" t="s">
        <v>612</v>
      </c>
      <c r="E159" t="s">
        <v>613</v>
      </c>
      <c r="F159" t="s">
        <v>614</v>
      </c>
      <c r="G159" t="s">
        <v>702</v>
      </c>
      <c r="H159" t="s">
        <v>57</v>
      </c>
      <c r="I159" t="s">
        <v>703</v>
      </c>
      <c r="J159" t="s">
        <v>58</v>
      </c>
      <c r="K159" t="s">
        <v>704</v>
      </c>
      <c r="L159" t="s">
        <v>59</v>
      </c>
      <c r="M159" t="s">
        <v>740</v>
      </c>
      <c r="N159" t="s">
        <v>130</v>
      </c>
      <c r="O159" t="s">
        <v>618</v>
      </c>
      <c r="P159" t="s">
        <v>305</v>
      </c>
      <c r="Q159" t="s">
        <v>1024</v>
      </c>
      <c r="R159" t="s">
        <v>1025</v>
      </c>
      <c r="S159" t="s">
        <v>306</v>
      </c>
      <c r="T159" t="s">
        <v>307</v>
      </c>
      <c r="U159" t="s">
        <v>1272</v>
      </c>
      <c r="V159" t="s">
        <v>1018</v>
      </c>
    </row>
    <row r="160" spans="1:22" hidden="1" x14ac:dyDescent="0.3">
      <c r="A160" t="s">
        <v>609</v>
      </c>
      <c r="B160" t="s">
        <v>610</v>
      </c>
      <c r="C160" t="s">
        <v>611</v>
      </c>
      <c r="D160" t="s">
        <v>612</v>
      </c>
      <c r="E160" t="s">
        <v>613</v>
      </c>
      <c r="F160" t="s">
        <v>614</v>
      </c>
      <c r="G160" t="s">
        <v>702</v>
      </c>
      <c r="H160" t="s">
        <v>57</v>
      </c>
      <c r="I160" t="s">
        <v>703</v>
      </c>
      <c r="J160" t="s">
        <v>58</v>
      </c>
      <c r="K160" t="s">
        <v>704</v>
      </c>
      <c r="L160" t="s">
        <v>59</v>
      </c>
      <c r="M160" t="s">
        <v>740</v>
      </c>
      <c r="N160" t="s">
        <v>130</v>
      </c>
      <c r="O160" t="s">
        <v>618</v>
      </c>
      <c r="P160" t="s">
        <v>305</v>
      </c>
      <c r="Q160" t="s">
        <v>1024</v>
      </c>
      <c r="R160" t="s">
        <v>1025</v>
      </c>
      <c r="S160" t="s">
        <v>308</v>
      </c>
      <c r="T160" t="s">
        <v>309</v>
      </c>
      <c r="U160" t="s">
        <v>1273</v>
      </c>
      <c r="V160" t="s">
        <v>1018</v>
      </c>
    </row>
    <row r="161" spans="1:22" hidden="1" x14ac:dyDescent="0.3">
      <c r="A161" t="s">
        <v>609</v>
      </c>
      <c r="B161" t="s">
        <v>610</v>
      </c>
      <c r="C161" t="s">
        <v>611</v>
      </c>
      <c r="D161" t="s">
        <v>612</v>
      </c>
      <c r="E161" t="s">
        <v>613</v>
      </c>
      <c r="F161" t="s">
        <v>614</v>
      </c>
      <c r="G161" t="s">
        <v>702</v>
      </c>
      <c r="H161" t="s">
        <v>57</v>
      </c>
      <c r="I161" t="s">
        <v>703</v>
      </c>
      <c r="J161" t="s">
        <v>58</v>
      </c>
      <c r="K161" t="s">
        <v>704</v>
      </c>
      <c r="L161" t="s">
        <v>59</v>
      </c>
      <c r="M161" t="s">
        <v>740</v>
      </c>
      <c r="N161" t="s">
        <v>130</v>
      </c>
      <c r="O161" t="s">
        <v>618</v>
      </c>
      <c r="P161" t="s">
        <v>305</v>
      </c>
      <c r="Q161" t="s">
        <v>1024</v>
      </c>
      <c r="R161" t="s">
        <v>1025</v>
      </c>
      <c r="S161" t="s">
        <v>310</v>
      </c>
      <c r="T161" t="s">
        <v>311</v>
      </c>
      <c r="U161" t="s">
        <v>1274</v>
      </c>
      <c r="V161" t="s">
        <v>1018</v>
      </c>
    </row>
    <row r="162" spans="1:22" hidden="1" x14ac:dyDescent="0.3">
      <c r="A162" t="s">
        <v>609</v>
      </c>
      <c r="B162" t="s">
        <v>610</v>
      </c>
      <c r="C162" t="s">
        <v>611</v>
      </c>
      <c r="D162" t="s">
        <v>612</v>
      </c>
      <c r="E162" t="s">
        <v>613</v>
      </c>
      <c r="F162" t="s">
        <v>614</v>
      </c>
      <c r="G162" t="s">
        <v>702</v>
      </c>
      <c r="H162" t="s">
        <v>57</v>
      </c>
      <c r="I162" t="s">
        <v>703</v>
      </c>
      <c r="J162" t="s">
        <v>58</v>
      </c>
      <c r="K162" t="s">
        <v>704</v>
      </c>
      <c r="L162" t="s">
        <v>59</v>
      </c>
      <c r="M162" t="s">
        <v>740</v>
      </c>
      <c r="N162" t="s">
        <v>130</v>
      </c>
      <c r="O162" t="s">
        <v>618</v>
      </c>
      <c r="P162" t="s">
        <v>305</v>
      </c>
      <c r="Q162" t="s">
        <v>1024</v>
      </c>
      <c r="R162" t="s">
        <v>1025</v>
      </c>
      <c r="S162" t="s">
        <v>312</v>
      </c>
      <c r="T162" t="s">
        <v>313</v>
      </c>
      <c r="U162" t="s">
        <v>1275</v>
      </c>
      <c r="V162" t="s">
        <v>1018</v>
      </c>
    </row>
    <row r="163" spans="1:22" hidden="1" x14ac:dyDescent="0.3">
      <c r="A163" t="s">
        <v>609</v>
      </c>
      <c r="B163" t="s">
        <v>610</v>
      </c>
      <c r="C163" t="s">
        <v>611</v>
      </c>
      <c r="D163" t="s">
        <v>612</v>
      </c>
      <c r="E163" t="s">
        <v>613</v>
      </c>
      <c r="F163" t="s">
        <v>614</v>
      </c>
      <c r="G163" t="s">
        <v>702</v>
      </c>
      <c r="H163" t="s">
        <v>57</v>
      </c>
      <c r="I163" t="s">
        <v>703</v>
      </c>
      <c r="J163" t="s">
        <v>58</v>
      </c>
      <c r="K163" t="s">
        <v>704</v>
      </c>
      <c r="L163" t="s">
        <v>59</v>
      </c>
      <c r="M163" t="s">
        <v>740</v>
      </c>
      <c r="N163" t="s">
        <v>130</v>
      </c>
      <c r="O163" t="s">
        <v>618</v>
      </c>
      <c r="P163" t="s">
        <v>305</v>
      </c>
      <c r="Q163" t="s">
        <v>1024</v>
      </c>
      <c r="R163" t="s">
        <v>1025</v>
      </c>
      <c r="S163" t="s">
        <v>314</v>
      </c>
      <c r="T163" t="s">
        <v>315</v>
      </c>
      <c r="U163" t="s">
        <v>1276</v>
      </c>
      <c r="V163" t="s">
        <v>1018</v>
      </c>
    </row>
    <row r="164" spans="1:22" hidden="1" x14ac:dyDescent="0.3">
      <c r="A164" t="s">
        <v>609</v>
      </c>
      <c r="B164" t="s">
        <v>610</v>
      </c>
      <c r="C164" t="s">
        <v>611</v>
      </c>
      <c r="D164" t="s">
        <v>612</v>
      </c>
      <c r="E164" t="s">
        <v>613</v>
      </c>
      <c r="F164" t="s">
        <v>614</v>
      </c>
      <c r="G164" t="s">
        <v>702</v>
      </c>
      <c r="H164" t="s">
        <v>57</v>
      </c>
      <c r="I164" t="s">
        <v>703</v>
      </c>
      <c r="J164" t="s">
        <v>58</v>
      </c>
      <c r="K164" t="s">
        <v>704</v>
      </c>
      <c r="L164" t="s">
        <v>59</v>
      </c>
      <c r="M164" t="s">
        <v>740</v>
      </c>
      <c r="N164" t="s">
        <v>130</v>
      </c>
      <c r="O164" t="s">
        <v>618</v>
      </c>
      <c r="P164" t="s">
        <v>305</v>
      </c>
      <c r="Q164" t="s">
        <v>1024</v>
      </c>
      <c r="R164" t="s">
        <v>1025</v>
      </c>
      <c r="S164" t="s">
        <v>316</v>
      </c>
      <c r="T164" t="s">
        <v>317</v>
      </c>
      <c r="U164" t="s">
        <v>1277</v>
      </c>
      <c r="V164" t="s">
        <v>1018</v>
      </c>
    </row>
    <row r="165" spans="1:22" hidden="1" x14ac:dyDescent="0.3">
      <c r="A165" t="s">
        <v>609</v>
      </c>
      <c r="B165" t="s">
        <v>610</v>
      </c>
      <c r="C165" t="s">
        <v>611</v>
      </c>
      <c r="D165" t="s">
        <v>612</v>
      </c>
      <c r="E165" t="s">
        <v>613</v>
      </c>
      <c r="F165" t="s">
        <v>614</v>
      </c>
      <c r="G165" t="s">
        <v>702</v>
      </c>
      <c r="H165" t="s">
        <v>57</v>
      </c>
      <c r="I165" t="s">
        <v>703</v>
      </c>
      <c r="J165" t="s">
        <v>58</v>
      </c>
      <c r="K165" t="s">
        <v>704</v>
      </c>
      <c r="L165" t="s">
        <v>59</v>
      </c>
      <c r="M165" t="s">
        <v>740</v>
      </c>
      <c r="N165" t="s">
        <v>130</v>
      </c>
      <c r="O165" t="s">
        <v>618</v>
      </c>
      <c r="P165" t="s">
        <v>305</v>
      </c>
      <c r="Q165" t="s">
        <v>1024</v>
      </c>
      <c r="R165" t="s">
        <v>1025</v>
      </c>
      <c r="S165" t="s">
        <v>318</v>
      </c>
      <c r="T165" t="s">
        <v>319</v>
      </c>
      <c r="U165" t="s">
        <v>1278</v>
      </c>
      <c r="V165" t="s">
        <v>1018</v>
      </c>
    </row>
    <row r="166" spans="1:22" hidden="1" x14ac:dyDescent="0.3">
      <c r="A166" t="s">
        <v>609</v>
      </c>
      <c r="B166" t="s">
        <v>610</v>
      </c>
      <c r="C166" t="s">
        <v>611</v>
      </c>
      <c r="D166" t="s">
        <v>612</v>
      </c>
      <c r="E166" t="s">
        <v>613</v>
      </c>
      <c r="F166" t="s">
        <v>614</v>
      </c>
      <c r="G166" t="s">
        <v>702</v>
      </c>
      <c r="H166" t="s">
        <v>57</v>
      </c>
      <c r="I166" t="s">
        <v>703</v>
      </c>
      <c r="J166" t="s">
        <v>58</v>
      </c>
      <c r="K166" t="s">
        <v>704</v>
      </c>
      <c r="L166" t="s">
        <v>59</v>
      </c>
      <c r="M166" t="s">
        <v>740</v>
      </c>
      <c r="N166" t="s">
        <v>130</v>
      </c>
      <c r="O166" t="s">
        <v>618</v>
      </c>
      <c r="P166" t="s">
        <v>305</v>
      </c>
      <c r="Q166" t="s">
        <v>1024</v>
      </c>
      <c r="R166" t="s">
        <v>1025</v>
      </c>
      <c r="S166" t="s">
        <v>320</v>
      </c>
      <c r="T166" t="s">
        <v>321</v>
      </c>
      <c r="U166" t="s">
        <v>1279</v>
      </c>
      <c r="V166" t="s">
        <v>1018</v>
      </c>
    </row>
    <row r="167" spans="1:22" hidden="1" x14ac:dyDescent="0.3">
      <c r="A167" t="s">
        <v>609</v>
      </c>
      <c r="B167" t="s">
        <v>610</v>
      </c>
      <c r="C167" t="s">
        <v>611</v>
      </c>
      <c r="D167" t="s">
        <v>612</v>
      </c>
      <c r="E167" t="s">
        <v>613</v>
      </c>
      <c r="F167" t="s">
        <v>614</v>
      </c>
      <c r="G167" t="s">
        <v>702</v>
      </c>
      <c r="H167" t="s">
        <v>57</v>
      </c>
      <c r="I167" t="s">
        <v>703</v>
      </c>
      <c r="J167" t="s">
        <v>58</v>
      </c>
      <c r="K167" t="s">
        <v>704</v>
      </c>
      <c r="L167" t="s">
        <v>59</v>
      </c>
      <c r="M167" t="s">
        <v>740</v>
      </c>
      <c r="N167" t="s">
        <v>130</v>
      </c>
      <c r="O167" t="s">
        <v>618</v>
      </c>
      <c r="P167" t="s">
        <v>305</v>
      </c>
      <c r="Q167" t="s">
        <v>1024</v>
      </c>
      <c r="R167" t="s">
        <v>1025</v>
      </c>
      <c r="S167" t="s">
        <v>323</v>
      </c>
      <c r="T167" t="s">
        <v>324</v>
      </c>
      <c r="U167" t="s">
        <v>1280</v>
      </c>
      <c r="V167" t="s">
        <v>1018</v>
      </c>
    </row>
    <row r="168" spans="1:22" hidden="1" x14ac:dyDescent="0.3">
      <c r="A168" t="s">
        <v>609</v>
      </c>
      <c r="B168" t="s">
        <v>610</v>
      </c>
      <c r="C168" t="s">
        <v>611</v>
      </c>
      <c r="D168" t="s">
        <v>612</v>
      </c>
      <c r="E168" t="s">
        <v>613</v>
      </c>
      <c r="F168" t="s">
        <v>614</v>
      </c>
      <c r="G168" t="s">
        <v>702</v>
      </c>
      <c r="H168" t="s">
        <v>57</v>
      </c>
      <c r="I168" t="s">
        <v>703</v>
      </c>
      <c r="J168" t="s">
        <v>58</v>
      </c>
      <c r="K168" t="s">
        <v>704</v>
      </c>
      <c r="L168" t="s">
        <v>59</v>
      </c>
      <c r="M168" t="s">
        <v>740</v>
      </c>
      <c r="N168" t="s">
        <v>130</v>
      </c>
      <c r="O168" t="s">
        <v>618</v>
      </c>
      <c r="P168" t="s">
        <v>305</v>
      </c>
      <c r="Q168" t="s">
        <v>1024</v>
      </c>
      <c r="R168" t="s">
        <v>1025</v>
      </c>
      <c r="S168" t="s">
        <v>325</v>
      </c>
      <c r="T168" t="s">
        <v>326</v>
      </c>
      <c r="U168" t="s">
        <v>1281</v>
      </c>
      <c r="V168" t="s">
        <v>1018</v>
      </c>
    </row>
    <row r="169" spans="1:22" hidden="1" x14ac:dyDescent="0.3">
      <c r="A169" t="s">
        <v>609</v>
      </c>
      <c r="B169" t="s">
        <v>610</v>
      </c>
      <c r="C169" t="s">
        <v>611</v>
      </c>
      <c r="D169" t="s">
        <v>612</v>
      </c>
      <c r="E169" t="s">
        <v>613</v>
      </c>
      <c r="F169" t="s">
        <v>614</v>
      </c>
      <c r="G169" t="s">
        <v>702</v>
      </c>
      <c r="H169" t="s">
        <v>57</v>
      </c>
      <c r="I169" t="s">
        <v>703</v>
      </c>
      <c r="J169" t="s">
        <v>58</v>
      </c>
      <c r="K169" t="s">
        <v>704</v>
      </c>
      <c r="L169" t="s">
        <v>59</v>
      </c>
      <c r="M169" t="s">
        <v>740</v>
      </c>
      <c r="N169" t="s">
        <v>130</v>
      </c>
      <c r="O169" t="s">
        <v>741</v>
      </c>
      <c r="P169" t="s">
        <v>131</v>
      </c>
      <c r="Q169" t="s">
        <v>943</v>
      </c>
      <c r="R169" t="s">
        <v>945</v>
      </c>
      <c r="S169" t="s">
        <v>327</v>
      </c>
      <c r="T169" t="s">
        <v>133</v>
      </c>
      <c r="U169" t="s">
        <v>1282</v>
      </c>
      <c r="V169" t="s">
        <v>898</v>
      </c>
    </row>
    <row r="170" spans="1:22" hidden="1" x14ac:dyDescent="0.3">
      <c r="A170" t="s">
        <v>609</v>
      </c>
      <c r="B170" t="s">
        <v>610</v>
      </c>
      <c r="C170" t="s">
        <v>611</v>
      </c>
      <c r="D170" t="s">
        <v>612</v>
      </c>
      <c r="E170" t="s">
        <v>613</v>
      </c>
      <c r="F170" t="s">
        <v>614</v>
      </c>
      <c r="G170" t="s">
        <v>702</v>
      </c>
      <c r="H170" t="s">
        <v>57</v>
      </c>
      <c r="I170" t="s">
        <v>703</v>
      </c>
      <c r="J170" t="s">
        <v>58</v>
      </c>
      <c r="K170" t="s">
        <v>704</v>
      </c>
      <c r="L170" t="s">
        <v>59</v>
      </c>
      <c r="M170" t="s">
        <v>740</v>
      </c>
      <c r="N170" t="s">
        <v>130</v>
      </c>
      <c r="O170" t="s">
        <v>741</v>
      </c>
      <c r="P170" t="s">
        <v>131</v>
      </c>
      <c r="Q170" t="s">
        <v>943</v>
      </c>
      <c r="R170" t="s">
        <v>945</v>
      </c>
      <c r="S170" t="s">
        <v>1283</v>
      </c>
      <c r="T170" t="s">
        <v>1284</v>
      </c>
      <c r="U170" t="s">
        <v>1285</v>
      </c>
      <c r="V170" t="s">
        <v>898</v>
      </c>
    </row>
    <row r="171" spans="1:22" hidden="1" x14ac:dyDescent="0.3">
      <c r="A171" t="s">
        <v>609</v>
      </c>
      <c r="B171" t="s">
        <v>610</v>
      </c>
      <c r="C171" t="s">
        <v>611</v>
      </c>
      <c r="D171" t="s">
        <v>612</v>
      </c>
      <c r="E171" t="s">
        <v>613</v>
      </c>
      <c r="F171" t="s">
        <v>614</v>
      </c>
      <c r="G171" t="s">
        <v>702</v>
      </c>
      <c r="H171" t="s">
        <v>57</v>
      </c>
      <c r="I171" t="s">
        <v>703</v>
      </c>
      <c r="J171" t="s">
        <v>58</v>
      </c>
      <c r="K171" t="s">
        <v>704</v>
      </c>
      <c r="L171" t="s">
        <v>59</v>
      </c>
      <c r="M171" t="s">
        <v>740</v>
      </c>
      <c r="N171" t="s">
        <v>130</v>
      </c>
      <c r="O171" t="s">
        <v>741</v>
      </c>
      <c r="P171" t="s">
        <v>131</v>
      </c>
      <c r="Q171" t="s">
        <v>943</v>
      </c>
      <c r="R171" t="s">
        <v>945</v>
      </c>
      <c r="S171" t="s">
        <v>286</v>
      </c>
      <c r="T171" t="s">
        <v>99</v>
      </c>
      <c r="U171" t="s">
        <v>1286</v>
      </c>
      <c r="V171" t="s">
        <v>898</v>
      </c>
    </row>
    <row r="172" spans="1:22" hidden="1" x14ac:dyDescent="0.3">
      <c r="A172" t="s">
        <v>609</v>
      </c>
      <c r="B172" t="s">
        <v>610</v>
      </c>
      <c r="C172" t="s">
        <v>611</v>
      </c>
      <c r="D172" t="s">
        <v>612</v>
      </c>
      <c r="E172" t="s">
        <v>613</v>
      </c>
      <c r="F172" t="s">
        <v>614</v>
      </c>
      <c r="G172" t="s">
        <v>702</v>
      </c>
      <c r="H172" t="s">
        <v>57</v>
      </c>
      <c r="I172" t="s">
        <v>703</v>
      </c>
      <c r="J172" t="s">
        <v>58</v>
      </c>
      <c r="K172" t="s">
        <v>704</v>
      </c>
      <c r="L172" t="s">
        <v>59</v>
      </c>
      <c r="M172" t="s">
        <v>740</v>
      </c>
      <c r="N172" t="s">
        <v>130</v>
      </c>
      <c r="O172" t="s">
        <v>741</v>
      </c>
      <c r="P172" t="s">
        <v>131</v>
      </c>
      <c r="Q172" t="s">
        <v>943</v>
      </c>
      <c r="R172" t="s">
        <v>945</v>
      </c>
      <c r="S172" t="s">
        <v>352</v>
      </c>
      <c r="T172" t="s">
        <v>353</v>
      </c>
      <c r="U172" t="s">
        <v>1287</v>
      </c>
      <c r="V172" t="s">
        <v>898</v>
      </c>
    </row>
    <row r="173" spans="1:22" hidden="1" x14ac:dyDescent="0.3">
      <c r="A173" t="s">
        <v>609</v>
      </c>
      <c r="B173" t="s">
        <v>610</v>
      </c>
      <c r="C173" t="s">
        <v>611</v>
      </c>
      <c r="D173" t="s">
        <v>612</v>
      </c>
      <c r="E173" t="s">
        <v>613</v>
      </c>
      <c r="F173" t="s">
        <v>614</v>
      </c>
      <c r="G173" t="s">
        <v>702</v>
      </c>
      <c r="H173" t="s">
        <v>57</v>
      </c>
      <c r="I173" t="s">
        <v>703</v>
      </c>
      <c r="J173" t="s">
        <v>58</v>
      </c>
      <c r="K173" t="s">
        <v>704</v>
      </c>
      <c r="L173" t="s">
        <v>59</v>
      </c>
      <c r="M173" t="s">
        <v>740</v>
      </c>
      <c r="N173" t="s">
        <v>130</v>
      </c>
      <c r="O173" t="s">
        <v>741</v>
      </c>
      <c r="P173" t="s">
        <v>131</v>
      </c>
      <c r="Q173" t="s">
        <v>946</v>
      </c>
      <c r="R173" t="s">
        <v>947</v>
      </c>
      <c r="S173" t="s">
        <v>327</v>
      </c>
      <c r="T173" t="s">
        <v>133</v>
      </c>
      <c r="U173" t="s">
        <v>1288</v>
      </c>
      <c r="V173" t="s">
        <v>898</v>
      </c>
    </row>
    <row r="174" spans="1:22" hidden="1" x14ac:dyDescent="0.3">
      <c r="A174" t="s">
        <v>609</v>
      </c>
      <c r="B174" t="s">
        <v>610</v>
      </c>
      <c r="C174" t="s">
        <v>611</v>
      </c>
      <c r="D174" t="s">
        <v>612</v>
      </c>
      <c r="E174" t="s">
        <v>613</v>
      </c>
      <c r="F174" t="s">
        <v>614</v>
      </c>
      <c r="G174" t="s">
        <v>702</v>
      </c>
      <c r="H174" t="s">
        <v>57</v>
      </c>
      <c r="I174" t="s">
        <v>703</v>
      </c>
      <c r="J174" t="s">
        <v>58</v>
      </c>
      <c r="K174" t="s">
        <v>704</v>
      </c>
      <c r="L174" t="s">
        <v>59</v>
      </c>
      <c r="M174" t="s">
        <v>740</v>
      </c>
      <c r="N174" t="s">
        <v>130</v>
      </c>
      <c r="O174" t="s">
        <v>741</v>
      </c>
      <c r="P174" t="s">
        <v>131</v>
      </c>
      <c r="Q174" t="s">
        <v>946</v>
      </c>
      <c r="R174" t="s">
        <v>947</v>
      </c>
      <c r="S174" t="s">
        <v>328</v>
      </c>
      <c r="T174" t="s">
        <v>143</v>
      </c>
      <c r="U174" t="s">
        <v>1289</v>
      </c>
      <c r="V174" t="s">
        <v>898</v>
      </c>
    </row>
    <row r="175" spans="1:22" hidden="1" x14ac:dyDescent="0.3">
      <c r="A175" t="s">
        <v>609</v>
      </c>
      <c r="B175" t="s">
        <v>610</v>
      </c>
      <c r="C175" t="s">
        <v>611</v>
      </c>
      <c r="D175" t="s">
        <v>612</v>
      </c>
      <c r="E175" t="s">
        <v>613</v>
      </c>
      <c r="F175" t="s">
        <v>614</v>
      </c>
      <c r="G175" t="s">
        <v>702</v>
      </c>
      <c r="H175" t="s">
        <v>57</v>
      </c>
      <c r="I175" t="s">
        <v>703</v>
      </c>
      <c r="J175" t="s">
        <v>58</v>
      </c>
      <c r="K175" t="s">
        <v>704</v>
      </c>
      <c r="L175" t="s">
        <v>59</v>
      </c>
      <c r="M175" t="s">
        <v>740</v>
      </c>
      <c r="N175" t="s">
        <v>130</v>
      </c>
      <c r="O175" t="s">
        <v>741</v>
      </c>
      <c r="P175" t="s">
        <v>131</v>
      </c>
      <c r="Q175" t="s">
        <v>946</v>
      </c>
      <c r="R175" t="s">
        <v>947</v>
      </c>
      <c r="S175" t="s">
        <v>296</v>
      </c>
      <c r="T175" t="s">
        <v>266</v>
      </c>
      <c r="U175" t="s">
        <v>1290</v>
      </c>
      <c r="V175" t="s">
        <v>898</v>
      </c>
    </row>
    <row r="176" spans="1:22" hidden="1" x14ac:dyDescent="0.3">
      <c r="A176" t="s">
        <v>609</v>
      </c>
      <c r="B176" t="s">
        <v>610</v>
      </c>
      <c r="C176" t="s">
        <v>611</v>
      </c>
      <c r="D176" t="s">
        <v>612</v>
      </c>
      <c r="E176" t="s">
        <v>613</v>
      </c>
      <c r="F176" t="s">
        <v>614</v>
      </c>
      <c r="G176" t="s">
        <v>702</v>
      </c>
      <c r="H176" t="s">
        <v>57</v>
      </c>
      <c r="I176" t="s">
        <v>703</v>
      </c>
      <c r="J176" t="s">
        <v>58</v>
      </c>
      <c r="K176" t="s">
        <v>704</v>
      </c>
      <c r="L176" t="s">
        <v>59</v>
      </c>
      <c r="M176" t="s">
        <v>740</v>
      </c>
      <c r="N176" t="s">
        <v>130</v>
      </c>
      <c r="O176" t="s">
        <v>741</v>
      </c>
      <c r="P176" t="s">
        <v>131</v>
      </c>
      <c r="Q176" t="s">
        <v>948</v>
      </c>
      <c r="R176" t="s">
        <v>949</v>
      </c>
      <c r="S176" t="s">
        <v>1291</v>
      </c>
      <c r="T176" t="s">
        <v>1292</v>
      </c>
      <c r="U176" t="s">
        <v>1293</v>
      </c>
      <c r="V176" t="s">
        <v>898</v>
      </c>
    </row>
    <row r="177" spans="1:22" hidden="1" x14ac:dyDescent="0.3">
      <c r="A177" t="s">
        <v>609</v>
      </c>
      <c r="B177" t="s">
        <v>610</v>
      </c>
      <c r="C177" t="s">
        <v>611</v>
      </c>
      <c r="D177" t="s">
        <v>612</v>
      </c>
      <c r="E177" t="s">
        <v>613</v>
      </c>
      <c r="F177" t="s">
        <v>614</v>
      </c>
      <c r="G177" t="s">
        <v>702</v>
      </c>
      <c r="H177" t="s">
        <v>57</v>
      </c>
      <c r="I177" t="s">
        <v>703</v>
      </c>
      <c r="J177" t="s">
        <v>58</v>
      </c>
      <c r="K177" t="s">
        <v>704</v>
      </c>
      <c r="L177" t="s">
        <v>59</v>
      </c>
      <c r="M177" t="s">
        <v>740</v>
      </c>
      <c r="N177" t="s">
        <v>130</v>
      </c>
      <c r="O177" t="s">
        <v>741</v>
      </c>
      <c r="P177" t="s">
        <v>131</v>
      </c>
      <c r="Q177" t="s">
        <v>948</v>
      </c>
      <c r="R177" t="s">
        <v>949</v>
      </c>
      <c r="S177" t="s">
        <v>1294</v>
      </c>
      <c r="T177" t="s">
        <v>1295</v>
      </c>
      <c r="U177" t="s">
        <v>1296</v>
      </c>
      <c r="V177" t="s">
        <v>898</v>
      </c>
    </row>
    <row r="178" spans="1:22" hidden="1" x14ac:dyDescent="0.3">
      <c r="A178" t="s">
        <v>609</v>
      </c>
      <c r="B178" t="s">
        <v>610</v>
      </c>
      <c r="C178" t="s">
        <v>611</v>
      </c>
      <c r="D178" t="s">
        <v>612</v>
      </c>
      <c r="E178" t="s">
        <v>613</v>
      </c>
      <c r="F178" t="s">
        <v>614</v>
      </c>
      <c r="G178" t="s">
        <v>702</v>
      </c>
      <c r="H178" t="s">
        <v>57</v>
      </c>
      <c r="I178" t="s">
        <v>703</v>
      </c>
      <c r="J178" t="s">
        <v>58</v>
      </c>
      <c r="K178" t="s">
        <v>704</v>
      </c>
      <c r="L178" t="s">
        <v>59</v>
      </c>
      <c r="M178" t="s">
        <v>740</v>
      </c>
      <c r="N178" t="s">
        <v>130</v>
      </c>
      <c r="O178" t="s">
        <v>741</v>
      </c>
      <c r="P178" t="s">
        <v>131</v>
      </c>
      <c r="Q178" t="s">
        <v>948</v>
      </c>
      <c r="R178" t="s">
        <v>949</v>
      </c>
      <c r="S178" t="s">
        <v>329</v>
      </c>
      <c r="T178" t="s">
        <v>148</v>
      </c>
      <c r="U178" t="s">
        <v>1297</v>
      </c>
      <c r="V178" t="s">
        <v>898</v>
      </c>
    </row>
    <row r="179" spans="1:22" hidden="1" x14ac:dyDescent="0.3">
      <c r="A179" t="s">
        <v>609</v>
      </c>
      <c r="B179" t="s">
        <v>610</v>
      </c>
      <c r="C179" t="s">
        <v>611</v>
      </c>
      <c r="D179" t="s">
        <v>612</v>
      </c>
      <c r="E179" t="s">
        <v>613</v>
      </c>
      <c r="F179" t="s">
        <v>614</v>
      </c>
      <c r="G179" t="s">
        <v>702</v>
      </c>
      <c r="H179" t="s">
        <v>57</v>
      </c>
      <c r="I179" t="s">
        <v>703</v>
      </c>
      <c r="J179" t="s">
        <v>58</v>
      </c>
      <c r="K179" t="s">
        <v>704</v>
      </c>
      <c r="L179" t="s">
        <v>59</v>
      </c>
      <c r="M179" t="s">
        <v>740</v>
      </c>
      <c r="N179" t="s">
        <v>130</v>
      </c>
      <c r="O179" t="s">
        <v>741</v>
      </c>
      <c r="P179" t="s">
        <v>131</v>
      </c>
      <c r="Q179" t="s">
        <v>948</v>
      </c>
      <c r="R179" t="s">
        <v>949</v>
      </c>
      <c r="S179" t="s">
        <v>330</v>
      </c>
      <c r="T179" t="s">
        <v>270</v>
      </c>
      <c r="U179" t="s">
        <v>1298</v>
      </c>
      <c r="V179" t="s">
        <v>898</v>
      </c>
    </row>
    <row r="180" spans="1:22" hidden="1" x14ac:dyDescent="0.3">
      <c r="A180" t="s">
        <v>609</v>
      </c>
      <c r="B180" t="s">
        <v>610</v>
      </c>
      <c r="C180" t="s">
        <v>611</v>
      </c>
      <c r="D180" t="s">
        <v>612</v>
      </c>
      <c r="E180" t="s">
        <v>613</v>
      </c>
      <c r="F180" t="s">
        <v>614</v>
      </c>
      <c r="G180" t="s">
        <v>702</v>
      </c>
      <c r="H180" t="s">
        <v>57</v>
      </c>
      <c r="I180" t="s">
        <v>703</v>
      </c>
      <c r="J180" t="s">
        <v>58</v>
      </c>
      <c r="K180" t="s">
        <v>704</v>
      </c>
      <c r="L180" t="s">
        <v>59</v>
      </c>
      <c r="M180" t="s">
        <v>740</v>
      </c>
      <c r="N180" t="s">
        <v>130</v>
      </c>
      <c r="O180" t="s">
        <v>741</v>
      </c>
      <c r="P180" t="s">
        <v>131</v>
      </c>
      <c r="Q180" t="s">
        <v>950</v>
      </c>
      <c r="R180" t="s">
        <v>951</v>
      </c>
      <c r="S180" t="s">
        <v>327</v>
      </c>
      <c r="T180" t="s">
        <v>133</v>
      </c>
      <c r="U180" t="s">
        <v>1299</v>
      </c>
      <c r="V180" t="s">
        <v>898</v>
      </c>
    </row>
    <row r="181" spans="1:22" hidden="1" x14ac:dyDescent="0.3">
      <c r="A181" t="s">
        <v>609</v>
      </c>
      <c r="B181" t="s">
        <v>610</v>
      </c>
      <c r="C181" t="s">
        <v>611</v>
      </c>
      <c r="D181" t="s">
        <v>612</v>
      </c>
      <c r="E181" t="s">
        <v>613</v>
      </c>
      <c r="F181" t="s">
        <v>614</v>
      </c>
      <c r="G181" t="s">
        <v>702</v>
      </c>
      <c r="H181" t="s">
        <v>57</v>
      </c>
      <c r="I181" t="s">
        <v>703</v>
      </c>
      <c r="J181" t="s">
        <v>58</v>
      </c>
      <c r="K181" t="s">
        <v>704</v>
      </c>
      <c r="L181" t="s">
        <v>59</v>
      </c>
      <c r="M181" t="s">
        <v>740</v>
      </c>
      <c r="N181" t="s">
        <v>130</v>
      </c>
      <c r="O181" t="s">
        <v>741</v>
      </c>
      <c r="P181" t="s">
        <v>131</v>
      </c>
      <c r="Q181" t="s">
        <v>950</v>
      </c>
      <c r="R181" t="s">
        <v>951</v>
      </c>
      <c r="S181" t="s">
        <v>331</v>
      </c>
      <c r="T181" t="s">
        <v>153</v>
      </c>
      <c r="U181" t="s">
        <v>1300</v>
      </c>
      <c r="V181" t="s">
        <v>898</v>
      </c>
    </row>
    <row r="182" spans="1:22" hidden="1" x14ac:dyDescent="0.3">
      <c r="A182" t="s">
        <v>609</v>
      </c>
      <c r="B182" t="s">
        <v>610</v>
      </c>
      <c r="C182" t="s">
        <v>611</v>
      </c>
      <c r="D182" t="s">
        <v>612</v>
      </c>
      <c r="E182" t="s">
        <v>613</v>
      </c>
      <c r="F182" t="s">
        <v>614</v>
      </c>
      <c r="G182" t="s">
        <v>702</v>
      </c>
      <c r="H182" t="s">
        <v>57</v>
      </c>
      <c r="I182" t="s">
        <v>703</v>
      </c>
      <c r="J182" t="s">
        <v>58</v>
      </c>
      <c r="K182" t="s">
        <v>704</v>
      </c>
      <c r="L182" t="s">
        <v>59</v>
      </c>
      <c r="M182" t="s">
        <v>740</v>
      </c>
      <c r="N182" t="s">
        <v>130</v>
      </c>
      <c r="O182" t="s">
        <v>741</v>
      </c>
      <c r="P182" t="s">
        <v>131</v>
      </c>
      <c r="Q182" t="s">
        <v>950</v>
      </c>
      <c r="R182" t="s">
        <v>951</v>
      </c>
      <c r="S182" t="s">
        <v>281</v>
      </c>
      <c r="T182" t="s">
        <v>33</v>
      </c>
      <c r="U182" t="s">
        <v>1301</v>
      </c>
      <c r="V182" t="s">
        <v>898</v>
      </c>
    </row>
    <row r="183" spans="1:22" hidden="1" x14ac:dyDescent="0.3">
      <c r="A183" t="s">
        <v>609</v>
      </c>
      <c r="B183" t="s">
        <v>610</v>
      </c>
      <c r="C183" t="s">
        <v>611</v>
      </c>
      <c r="D183" t="s">
        <v>612</v>
      </c>
      <c r="E183" t="s">
        <v>613</v>
      </c>
      <c r="F183" t="s">
        <v>614</v>
      </c>
      <c r="G183" t="s">
        <v>702</v>
      </c>
      <c r="H183" t="s">
        <v>57</v>
      </c>
      <c r="I183" t="s">
        <v>703</v>
      </c>
      <c r="J183" t="s">
        <v>58</v>
      </c>
      <c r="K183" t="s">
        <v>704</v>
      </c>
      <c r="L183" t="s">
        <v>59</v>
      </c>
      <c r="M183" t="s">
        <v>740</v>
      </c>
      <c r="N183" t="s">
        <v>130</v>
      </c>
      <c r="O183" t="s">
        <v>741</v>
      </c>
      <c r="P183" t="s">
        <v>131</v>
      </c>
      <c r="Q183" t="s">
        <v>950</v>
      </c>
      <c r="R183" t="s">
        <v>951</v>
      </c>
      <c r="S183" t="s">
        <v>286</v>
      </c>
      <c r="T183" t="s">
        <v>99</v>
      </c>
      <c r="U183" t="s">
        <v>1302</v>
      </c>
      <c r="V183" t="s">
        <v>898</v>
      </c>
    </row>
    <row r="184" spans="1:22" hidden="1" x14ac:dyDescent="0.3">
      <c r="A184" t="s">
        <v>609</v>
      </c>
      <c r="B184" t="s">
        <v>610</v>
      </c>
      <c r="C184" t="s">
        <v>611</v>
      </c>
      <c r="D184" t="s">
        <v>612</v>
      </c>
      <c r="E184" t="s">
        <v>613</v>
      </c>
      <c r="F184" t="s">
        <v>614</v>
      </c>
      <c r="G184" t="s">
        <v>702</v>
      </c>
      <c r="H184" t="s">
        <v>57</v>
      </c>
      <c r="I184" t="s">
        <v>703</v>
      </c>
      <c r="J184" t="s">
        <v>58</v>
      </c>
      <c r="K184" t="s">
        <v>704</v>
      </c>
      <c r="L184" t="s">
        <v>59</v>
      </c>
      <c r="M184" t="s">
        <v>740</v>
      </c>
      <c r="N184" t="s">
        <v>130</v>
      </c>
      <c r="O184" t="s">
        <v>741</v>
      </c>
      <c r="P184" t="s">
        <v>131</v>
      </c>
      <c r="Q184" t="s">
        <v>584</v>
      </c>
      <c r="R184" t="s">
        <v>952</v>
      </c>
      <c r="S184" t="s">
        <v>327</v>
      </c>
      <c r="T184" t="s">
        <v>133</v>
      </c>
      <c r="U184" t="s">
        <v>1303</v>
      </c>
      <c r="V184" t="s">
        <v>898</v>
      </c>
    </row>
    <row r="185" spans="1:22" hidden="1" x14ac:dyDescent="0.3">
      <c r="A185" t="s">
        <v>609</v>
      </c>
      <c r="B185" t="s">
        <v>610</v>
      </c>
      <c r="C185" t="s">
        <v>611</v>
      </c>
      <c r="D185" t="s">
        <v>612</v>
      </c>
      <c r="E185" t="s">
        <v>613</v>
      </c>
      <c r="F185" t="s">
        <v>614</v>
      </c>
      <c r="G185" t="s">
        <v>702</v>
      </c>
      <c r="H185" t="s">
        <v>57</v>
      </c>
      <c r="I185" t="s">
        <v>703</v>
      </c>
      <c r="J185" t="s">
        <v>58</v>
      </c>
      <c r="K185" t="s">
        <v>704</v>
      </c>
      <c r="L185" t="s">
        <v>59</v>
      </c>
      <c r="M185" t="s">
        <v>740</v>
      </c>
      <c r="N185" t="s">
        <v>130</v>
      </c>
      <c r="O185" t="s">
        <v>741</v>
      </c>
      <c r="P185" t="s">
        <v>131</v>
      </c>
      <c r="Q185" t="s">
        <v>953</v>
      </c>
      <c r="R185" t="s">
        <v>954</v>
      </c>
      <c r="S185" t="s">
        <v>1304</v>
      </c>
      <c r="T185" t="s">
        <v>1305</v>
      </c>
      <c r="U185" t="s">
        <v>1306</v>
      </c>
      <c r="V185" t="s">
        <v>898</v>
      </c>
    </row>
    <row r="186" spans="1:22" hidden="1" x14ac:dyDescent="0.3">
      <c r="A186" t="s">
        <v>609</v>
      </c>
      <c r="B186" t="s">
        <v>610</v>
      </c>
      <c r="C186" t="s">
        <v>611</v>
      </c>
      <c r="D186" t="s">
        <v>612</v>
      </c>
      <c r="E186" t="s">
        <v>613</v>
      </c>
      <c r="F186" t="s">
        <v>614</v>
      </c>
      <c r="G186" t="s">
        <v>702</v>
      </c>
      <c r="H186" t="s">
        <v>57</v>
      </c>
      <c r="I186" t="s">
        <v>703</v>
      </c>
      <c r="J186" t="s">
        <v>58</v>
      </c>
      <c r="K186" t="s">
        <v>704</v>
      </c>
      <c r="L186" t="s">
        <v>59</v>
      </c>
      <c r="M186" t="s">
        <v>740</v>
      </c>
      <c r="N186" t="s">
        <v>130</v>
      </c>
      <c r="O186" t="s">
        <v>741</v>
      </c>
      <c r="P186" t="s">
        <v>131</v>
      </c>
      <c r="Q186" t="s">
        <v>953</v>
      </c>
      <c r="R186" t="s">
        <v>954</v>
      </c>
      <c r="S186" t="s">
        <v>1307</v>
      </c>
      <c r="T186" t="s">
        <v>1308</v>
      </c>
      <c r="U186" t="s">
        <v>1309</v>
      </c>
      <c r="V186" t="s">
        <v>898</v>
      </c>
    </row>
    <row r="187" spans="1:22" hidden="1" x14ac:dyDescent="0.3">
      <c r="A187" t="s">
        <v>609</v>
      </c>
      <c r="B187" t="s">
        <v>610</v>
      </c>
      <c r="C187" t="s">
        <v>611</v>
      </c>
      <c r="D187" t="s">
        <v>612</v>
      </c>
      <c r="E187" t="s">
        <v>613</v>
      </c>
      <c r="F187" t="s">
        <v>614</v>
      </c>
      <c r="G187" t="s">
        <v>702</v>
      </c>
      <c r="H187" t="s">
        <v>57</v>
      </c>
      <c r="I187" t="s">
        <v>703</v>
      </c>
      <c r="J187" t="s">
        <v>58</v>
      </c>
      <c r="K187" t="s">
        <v>704</v>
      </c>
      <c r="L187" t="s">
        <v>59</v>
      </c>
      <c r="M187" t="s">
        <v>740</v>
      </c>
      <c r="N187" t="s">
        <v>130</v>
      </c>
      <c r="O187" t="s">
        <v>741</v>
      </c>
      <c r="P187" t="s">
        <v>131</v>
      </c>
      <c r="Q187" t="s">
        <v>953</v>
      </c>
      <c r="R187" t="s">
        <v>954</v>
      </c>
      <c r="S187" t="s">
        <v>1310</v>
      </c>
      <c r="T187" t="s">
        <v>1311</v>
      </c>
      <c r="U187" t="s">
        <v>1312</v>
      </c>
      <c r="V187" t="s">
        <v>898</v>
      </c>
    </row>
    <row r="188" spans="1:22" hidden="1" x14ac:dyDescent="0.3">
      <c r="A188" t="s">
        <v>609</v>
      </c>
      <c r="B188" t="s">
        <v>610</v>
      </c>
      <c r="C188" t="s">
        <v>611</v>
      </c>
      <c r="D188" t="s">
        <v>612</v>
      </c>
      <c r="E188" t="s">
        <v>613</v>
      </c>
      <c r="F188" t="s">
        <v>614</v>
      </c>
      <c r="G188" t="s">
        <v>702</v>
      </c>
      <c r="H188" t="s">
        <v>57</v>
      </c>
      <c r="I188" t="s">
        <v>703</v>
      </c>
      <c r="J188" t="s">
        <v>58</v>
      </c>
      <c r="K188" t="s">
        <v>704</v>
      </c>
      <c r="L188" t="s">
        <v>59</v>
      </c>
      <c r="M188" t="s">
        <v>740</v>
      </c>
      <c r="N188" t="s">
        <v>130</v>
      </c>
      <c r="O188" t="s">
        <v>741</v>
      </c>
      <c r="P188" t="s">
        <v>131</v>
      </c>
      <c r="Q188" t="s">
        <v>953</v>
      </c>
      <c r="R188" t="s">
        <v>954</v>
      </c>
      <c r="S188" t="s">
        <v>1313</v>
      </c>
      <c r="T188" t="s">
        <v>1314</v>
      </c>
      <c r="U188" t="s">
        <v>1315</v>
      </c>
      <c r="V188" t="s">
        <v>898</v>
      </c>
    </row>
    <row r="189" spans="1:22" hidden="1" x14ac:dyDescent="0.3">
      <c r="A189" t="s">
        <v>609</v>
      </c>
      <c r="B189" t="s">
        <v>610</v>
      </c>
      <c r="C189" t="s">
        <v>611</v>
      </c>
      <c r="D189" t="s">
        <v>612</v>
      </c>
      <c r="E189" t="s">
        <v>613</v>
      </c>
      <c r="F189" t="s">
        <v>614</v>
      </c>
      <c r="G189" t="s">
        <v>702</v>
      </c>
      <c r="H189" t="s">
        <v>57</v>
      </c>
      <c r="I189" t="s">
        <v>703</v>
      </c>
      <c r="J189" t="s">
        <v>58</v>
      </c>
      <c r="K189" t="s">
        <v>704</v>
      </c>
      <c r="L189" t="s">
        <v>59</v>
      </c>
      <c r="M189" t="s">
        <v>740</v>
      </c>
      <c r="N189" t="s">
        <v>130</v>
      </c>
      <c r="O189" t="s">
        <v>741</v>
      </c>
      <c r="P189" t="s">
        <v>131</v>
      </c>
      <c r="Q189" t="s">
        <v>955</v>
      </c>
      <c r="R189" t="s">
        <v>956</v>
      </c>
      <c r="S189" t="s">
        <v>1283</v>
      </c>
      <c r="T189" t="s">
        <v>1284</v>
      </c>
      <c r="U189" t="s">
        <v>1316</v>
      </c>
      <c r="V189" t="s">
        <v>898</v>
      </c>
    </row>
    <row r="190" spans="1:22" hidden="1" x14ac:dyDescent="0.3">
      <c r="A190" t="s">
        <v>609</v>
      </c>
      <c r="B190" t="s">
        <v>610</v>
      </c>
      <c r="C190" t="s">
        <v>611</v>
      </c>
      <c r="D190" t="s">
        <v>612</v>
      </c>
      <c r="E190" t="s">
        <v>613</v>
      </c>
      <c r="F190" t="s">
        <v>614</v>
      </c>
      <c r="G190" t="s">
        <v>702</v>
      </c>
      <c r="H190" t="s">
        <v>57</v>
      </c>
      <c r="I190" t="s">
        <v>703</v>
      </c>
      <c r="J190" t="s">
        <v>58</v>
      </c>
      <c r="K190" t="s">
        <v>704</v>
      </c>
      <c r="L190" t="s">
        <v>59</v>
      </c>
      <c r="M190" t="s">
        <v>740</v>
      </c>
      <c r="N190" t="s">
        <v>130</v>
      </c>
      <c r="O190" t="s">
        <v>741</v>
      </c>
      <c r="P190" t="s">
        <v>131</v>
      </c>
      <c r="Q190" t="s">
        <v>955</v>
      </c>
      <c r="R190" t="s">
        <v>956</v>
      </c>
      <c r="S190" t="s">
        <v>1294</v>
      </c>
      <c r="T190" t="s">
        <v>1295</v>
      </c>
      <c r="U190" t="s">
        <v>1317</v>
      </c>
      <c r="V190" t="s">
        <v>898</v>
      </c>
    </row>
    <row r="191" spans="1:22" hidden="1" x14ac:dyDescent="0.3">
      <c r="A191" t="s">
        <v>609</v>
      </c>
      <c r="B191" t="s">
        <v>610</v>
      </c>
      <c r="C191" t="s">
        <v>611</v>
      </c>
      <c r="D191" t="s">
        <v>612</v>
      </c>
      <c r="E191" t="s">
        <v>613</v>
      </c>
      <c r="F191" t="s">
        <v>614</v>
      </c>
      <c r="G191" t="s">
        <v>702</v>
      </c>
      <c r="H191" t="s">
        <v>57</v>
      </c>
      <c r="I191" t="s">
        <v>703</v>
      </c>
      <c r="J191" t="s">
        <v>58</v>
      </c>
      <c r="K191" t="s">
        <v>704</v>
      </c>
      <c r="L191" t="s">
        <v>59</v>
      </c>
      <c r="M191" t="s">
        <v>740</v>
      </c>
      <c r="N191" t="s">
        <v>130</v>
      </c>
      <c r="O191" t="s">
        <v>741</v>
      </c>
      <c r="P191" t="s">
        <v>131</v>
      </c>
      <c r="Q191" t="s">
        <v>955</v>
      </c>
      <c r="R191" t="s">
        <v>956</v>
      </c>
      <c r="S191" t="s">
        <v>329</v>
      </c>
      <c r="T191" t="s">
        <v>148</v>
      </c>
      <c r="U191" t="s">
        <v>1318</v>
      </c>
      <c r="V191" t="s">
        <v>898</v>
      </c>
    </row>
    <row r="192" spans="1:22" hidden="1" x14ac:dyDescent="0.3">
      <c r="A192" t="s">
        <v>609</v>
      </c>
      <c r="B192" t="s">
        <v>610</v>
      </c>
      <c r="C192" t="s">
        <v>611</v>
      </c>
      <c r="D192" t="s">
        <v>612</v>
      </c>
      <c r="E192" t="s">
        <v>613</v>
      </c>
      <c r="F192" t="s">
        <v>614</v>
      </c>
      <c r="G192" t="s">
        <v>702</v>
      </c>
      <c r="H192" t="s">
        <v>57</v>
      </c>
      <c r="I192" t="s">
        <v>703</v>
      </c>
      <c r="J192" t="s">
        <v>58</v>
      </c>
      <c r="K192" t="s">
        <v>704</v>
      </c>
      <c r="L192" t="s">
        <v>59</v>
      </c>
      <c r="M192" t="s">
        <v>740</v>
      </c>
      <c r="N192" t="s">
        <v>130</v>
      </c>
      <c r="O192" t="s">
        <v>741</v>
      </c>
      <c r="P192" t="s">
        <v>131</v>
      </c>
      <c r="Q192" t="s">
        <v>955</v>
      </c>
      <c r="R192" t="s">
        <v>956</v>
      </c>
      <c r="S192" t="s">
        <v>330</v>
      </c>
      <c r="T192" t="s">
        <v>270</v>
      </c>
      <c r="U192" t="s">
        <v>1319</v>
      </c>
      <c r="V192" t="s">
        <v>898</v>
      </c>
    </row>
    <row r="193" spans="1:22" hidden="1" x14ac:dyDescent="0.3">
      <c r="A193" t="s">
        <v>609</v>
      </c>
      <c r="B193" t="s">
        <v>610</v>
      </c>
      <c r="C193" t="s">
        <v>611</v>
      </c>
      <c r="D193" t="s">
        <v>612</v>
      </c>
      <c r="E193" t="s">
        <v>613</v>
      </c>
      <c r="F193" t="s">
        <v>614</v>
      </c>
      <c r="G193" t="s">
        <v>702</v>
      </c>
      <c r="H193" t="s">
        <v>57</v>
      </c>
      <c r="I193" t="s">
        <v>703</v>
      </c>
      <c r="J193" t="s">
        <v>58</v>
      </c>
      <c r="K193" t="s">
        <v>704</v>
      </c>
      <c r="L193" t="s">
        <v>59</v>
      </c>
      <c r="M193" t="s">
        <v>740</v>
      </c>
      <c r="N193" t="s">
        <v>130</v>
      </c>
      <c r="O193" t="s">
        <v>741</v>
      </c>
      <c r="P193" t="s">
        <v>131</v>
      </c>
      <c r="Q193" t="s">
        <v>1024</v>
      </c>
      <c r="R193" t="s">
        <v>1026</v>
      </c>
      <c r="S193" t="s">
        <v>327</v>
      </c>
      <c r="T193" t="s">
        <v>133</v>
      </c>
      <c r="U193" t="s">
        <v>1320</v>
      </c>
      <c r="V193" t="s">
        <v>1018</v>
      </c>
    </row>
    <row r="194" spans="1:22" hidden="1" x14ac:dyDescent="0.3">
      <c r="A194" t="s">
        <v>609</v>
      </c>
      <c r="B194" t="s">
        <v>610</v>
      </c>
      <c r="C194" t="s">
        <v>611</v>
      </c>
      <c r="D194" t="s">
        <v>612</v>
      </c>
      <c r="E194" t="s">
        <v>613</v>
      </c>
      <c r="F194" t="s">
        <v>614</v>
      </c>
      <c r="G194" t="s">
        <v>702</v>
      </c>
      <c r="H194" t="s">
        <v>57</v>
      </c>
      <c r="I194" t="s">
        <v>703</v>
      </c>
      <c r="J194" t="s">
        <v>58</v>
      </c>
      <c r="K194" t="s">
        <v>704</v>
      </c>
      <c r="L194" t="s">
        <v>59</v>
      </c>
      <c r="M194" t="s">
        <v>740</v>
      </c>
      <c r="N194" t="s">
        <v>130</v>
      </c>
      <c r="O194" t="s">
        <v>741</v>
      </c>
      <c r="P194" t="s">
        <v>131</v>
      </c>
      <c r="Q194" t="s">
        <v>1024</v>
      </c>
      <c r="R194" t="s">
        <v>1026</v>
      </c>
      <c r="S194" t="s">
        <v>1283</v>
      </c>
      <c r="T194" t="s">
        <v>1284</v>
      </c>
      <c r="U194" t="s">
        <v>1321</v>
      </c>
      <c r="V194" t="s">
        <v>1018</v>
      </c>
    </row>
    <row r="195" spans="1:22" hidden="1" x14ac:dyDescent="0.3">
      <c r="A195" t="s">
        <v>609</v>
      </c>
      <c r="B195" t="s">
        <v>610</v>
      </c>
      <c r="C195" t="s">
        <v>611</v>
      </c>
      <c r="D195" t="s">
        <v>612</v>
      </c>
      <c r="E195" t="s">
        <v>613</v>
      </c>
      <c r="F195" t="s">
        <v>614</v>
      </c>
      <c r="G195" t="s">
        <v>702</v>
      </c>
      <c r="H195" t="s">
        <v>57</v>
      </c>
      <c r="I195" t="s">
        <v>703</v>
      </c>
      <c r="J195" t="s">
        <v>58</v>
      </c>
      <c r="K195" t="s">
        <v>704</v>
      </c>
      <c r="L195" t="s">
        <v>59</v>
      </c>
      <c r="M195" t="s">
        <v>740</v>
      </c>
      <c r="N195" t="s">
        <v>130</v>
      </c>
      <c r="O195" t="s">
        <v>741</v>
      </c>
      <c r="P195" t="s">
        <v>131</v>
      </c>
      <c r="Q195" t="s">
        <v>1024</v>
      </c>
      <c r="R195" t="s">
        <v>1026</v>
      </c>
      <c r="S195" t="s">
        <v>1291</v>
      </c>
      <c r="T195" t="s">
        <v>1292</v>
      </c>
      <c r="U195" t="s">
        <v>1322</v>
      </c>
      <c r="V195" t="s">
        <v>1018</v>
      </c>
    </row>
    <row r="196" spans="1:22" hidden="1" x14ac:dyDescent="0.3">
      <c r="A196" t="s">
        <v>609</v>
      </c>
      <c r="B196" t="s">
        <v>610</v>
      </c>
      <c r="C196" t="s">
        <v>611</v>
      </c>
      <c r="D196" t="s">
        <v>612</v>
      </c>
      <c r="E196" t="s">
        <v>613</v>
      </c>
      <c r="F196" t="s">
        <v>614</v>
      </c>
      <c r="G196" t="s">
        <v>702</v>
      </c>
      <c r="H196" t="s">
        <v>57</v>
      </c>
      <c r="I196" t="s">
        <v>703</v>
      </c>
      <c r="J196" t="s">
        <v>58</v>
      </c>
      <c r="K196" t="s">
        <v>704</v>
      </c>
      <c r="L196" t="s">
        <v>59</v>
      </c>
      <c r="M196" t="s">
        <v>740</v>
      </c>
      <c r="N196" t="s">
        <v>130</v>
      </c>
      <c r="O196" t="s">
        <v>741</v>
      </c>
      <c r="P196" t="s">
        <v>131</v>
      </c>
      <c r="Q196" t="s">
        <v>1024</v>
      </c>
      <c r="R196" t="s">
        <v>1026</v>
      </c>
      <c r="S196" t="s">
        <v>286</v>
      </c>
      <c r="T196" t="s">
        <v>99</v>
      </c>
      <c r="U196" t="s">
        <v>1323</v>
      </c>
      <c r="V196" t="s">
        <v>1018</v>
      </c>
    </row>
    <row r="197" spans="1:22" hidden="1" x14ac:dyDescent="0.3">
      <c r="A197" t="s">
        <v>609</v>
      </c>
      <c r="B197" t="s">
        <v>610</v>
      </c>
      <c r="C197" t="s">
        <v>611</v>
      </c>
      <c r="D197" t="s">
        <v>612</v>
      </c>
      <c r="E197" t="s">
        <v>613</v>
      </c>
      <c r="F197" t="s">
        <v>614</v>
      </c>
      <c r="G197" t="s">
        <v>702</v>
      </c>
      <c r="H197" t="s">
        <v>57</v>
      </c>
      <c r="I197" t="s">
        <v>703</v>
      </c>
      <c r="J197" t="s">
        <v>58</v>
      </c>
      <c r="K197" t="s">
        <v>704</v>
      </c>
      <c r="L197" t="s">
        <v>59</v>
      </c>
      <c r="M197" t="s">
        <v>740</v>
      </c>
      <c r="N197" t="s">
        <v>130</v>
      </c>
      <c r="O197" t="s">
        <v>741</v>
      </c>
      <c r="P197" t="s">
        <v>131</v>
      </c>
      <c r="Q197" t="s">
        <v>1024</v>
      </c>
      <c r="R197" t="s">
        <v>1026</v>
      </c>
      <c r="S197" t="s">
        <v>352</v>
      </c>
      <c r="T197" t="s">
        <v>353</v>
      </c>
      <c r="U197" t="s">
        <v>1324</v>
      </c>
      <c r="V197" t="s">
        <v>1018</v>
      </c>
    </row>
    <row r="198" spans="1:22" hidden="1" x14ac:dyDescent="0.3">
      <c r="A198" t="s">
        <v>609</v>
      </c>
      <c r="B198" t="s">
        <v>610</v>
      </c>
      <c r="C198" t="s">
        <v>611</v>
      </c>
      <c r="D198" t="s">
        <v>612</v>
      </c>
      <c r="E198" t="s">
        <v>613</v>
      </c>
      <c r="F198" t="s">
        <v>614</v>
      </c>
      <c r="G198" t="s">
        <v>702</v>
      </c>
      <c r="H198" t="s">
        <v>57</v>
      </c>
      <c r="I198" t="s">
        <v>703</v>
      </c>
      <c r="J198" t="s">
        <v>58</v>
      </c>
      <c r="K198" t="s">
        <v>704</v>
      </c>
      <c r="L198" t="s">
        <v>59</v>
      </c>
      <c r="M198" t="s">
        <v>740</v>
      </c>
      <c r="N198" t="s">
        <v>130</v>
      </c>
      <c r="O198" t="s">
        <v>741</v>
      </c>
      <c r="P198" t="s">
        <v>131</v>
      </c>
      <c r="Q198" t="s">
        <v>1027</v>
      </c>
      <c r="R198" t="s">
        <v>1028</v>
      </c>
      <c r="S198" t="s">
        <v>328</v>
      </c>
      <c r="T198" t="s">
        <v>143</v>
      </c>
      <c r="U198" t="s">
        <v>1325</v>
      </c>
      <c r="V198" t="s">
        <v>1018</v>
      </c>
    </row>
    <row r="199" spans="1:22" hidden="1" x14ac:dyDescent="0.3">
      <c r="A199" t="s">
        <v>609</v>
      </c>
      <c r="B199" t="s">
        <v>610</v>
      </c>
      <c r="C199" t="s">
        <v>611</v>
      </c>
      <c r="D199" t="s">
        <v>612</v>
      </c>
      <c r="E199" t="s">
        <v>613</v>
      </c>
      <c r="F199" t="s">
        <v>614</v>
      </c>
      <c r="G199" t="s">
        <v>702</v>
      </c>
      <c r="H199" t="s">
        <v>57</v>
      </c>
      <c r="I199" t="s">
        <v>703</v>
      </c>
      <c r="J199" t="s">
        <v>58</v>
      </c>
      <c r="K199" t="s">
        <v>704</v>
      </c>
      <c r="L199" t="s">
        <v>59</v>
      </c>
      <c r="M199" t="s">
        <v>740</v>
      </c>
      <c r="N199" t="s">
        <v>130</v>
      </c>
      <c r="O199" t="s">
        <v>741</v>
      </c>
      <c r="P199" t="s">
        <v>131</v>
      </c>
      <c r="Q199" t="s">
        <v>1027</v>
      </c>
      <c r="R199" t="s">
        <v>1028</v>
      </c>
      <c r="S199" t="s">
        <v>1291</v>
      </c>
      <c r="T199" t="s">
        <v>1292</v>
      </c>
      <c r="U199" t="s">
        <v>1326</v>
      </c>
      <c r="V199" t="s">
        <v>1018</v>
      </c>
    </row>
    <row r="200" spans="1:22" hidden="1" x14ac:dyDescent="0.3">
      <c r="A200" t="s">
        <v>609</v>
      </c>
      <c r="B200" t="s">
        <v>610</v>
      </c>
      <c r="C200" t="s">
        <v>611</v>
      </c>
      <c r="D200" t="s">
        <v>612</v>
      </c>
      <c r="E200" t="s">
        <v>613</v>
      </c>
      <c r="F200" t="s">
        <v>614</v>
      </c>
      <c r="G200" t="s">
        <v>702</v>
      </c>
      <c r="H200" t="s">
        <v>57</v>
      </c>
      <c r="I200" t="s">
        <v>703</v>
      </c>
      <c r="J200" t="s">
        <v>58</v>
      </c>
      <c r="K200" t="s">
        <v>704</v>
      </c>
      <c r="L200" t="s">
        <v>59</v>
      </c>
      <c r="M200" t="s">
        <v>740</v>
      </c>
      <c r="N200" t="s">
        <v>130</v>
      </c>
      <c r="O200" t="s">
        <v>741</v>
      </c>
      <c r="P200" t="s">
        <v>131</v>
      </c>
      <c r="Q200" t="s">
        <v>1027</v>
      </c>
      <c r="R200" t="s">
        <v>1028</v>
      </c>
      <c r="S200" t="s">
        <v>296</v>
      </c>
      <c r="T200" t="s">
        <v>266</v>
      </c>
      <c r="U200" t="s">
        <v>1327</v>
      </c>
      <c r="V200" t="s">
        <v>1018</v>
      </c>
    </row>
    <row r="201" spans="1:22" hidden="1" x14ac:dyDescent="0.3">
      <c r="A201" t="s">
        <v>609</v>
      </c>
      <c r="B201" t="s">
        <v>610</v>
      </c>
      <c r="C201" t="s">
        <v>611</v>
      </c>
      <c r="D201" t="s">
        <v>612</v>
      </c>
      <c r="E201" t="s">
        <v>613</v>
      </c>
      <c r="F201" t="s">
        <v>614</v>
      </c>
      <c r="G201" t="s">
        <v>702</v>
      </c>
      <c r="H201" t="s">
        <v>57</v>
      </c>
      <c r="I201" t="s">
        <v>703</v>
      </c>
      <c r="J201" t="s">
        <v>58</v>
      </c>
      <c r="K201" t="s">
        <v>704</v>
      </c>
      <c r="L201" t="s">
        <v>59</v>
      </c>
      <c r="M201" t="s">
        <v>740</v>
      </c>
      <c r="N201" t="s">
        <v>130</v>
      </c>
      <c r="O201" t="s">
        <v>741</v>
      </c>
      <c r="P201" t="s">
        <v>131</v>
      </c>
      <c r="Q201" t="s">
        <v>1027</v>
      </c>
      <c r="R201" t="s">
        <v>1028</v>
      </c>
      <c r="S201" t="s">
        <v>329</v>
      </c>
      <c r="T201" t="s">
        <v>148</v>
      </c>
      <c r="U201" t="s">
        <v>1328</v>
      </c>
      <c r="V201" t="s">
        <v>1018</v>
      </c>
    </row>
    <row r="202" spans="1:22" hidden="1" x14ac:dyDescent="0.3">
      <c r="A202" t="s">
        <v>609</v>
      </c>
      <c r="B202" t="s">
        <v>610</v>
      </c>
      <c r="C202" t="s">
        <v>611</v>
      </c>
      <c r="D202" t="s">
        <v>612</v>
      </c>
      <c r="E202" t="s">
        <v>613</v>
      </c>
      <c r="F202" t="s">
        <v>614</v>
      </c>
      <c r="G202" t="s">
        <v>702</v>
      </c>
      <c r="H202" t="s">
        <v>57</v>
      </c>
      <c r="I202" t="s">
        <v>703</v>
      </c>
      <c r="J202" t="s">
        <v>58</v>
      </c>
      <c r="K202" t="s">
        <v>704</v>
      </c>
      <c r="L202" t="s">
        <v>59</v>
      </c>
      <c r="M202" t="s">
        <v>740</v>
      </c>
      <c r="N202" t="s">
        <v>130</v>
      </c>
      <c r="O202" t="s">
        <v>741</v>
      </c>
      <c r="P202" t="s">
        <v>131</v>
      </c>
      <c r="Q202" t="s">
        <v>1029</v>
      </c>
      <c r="R202" t="s">
        <v>1030</v>
      </c>
      <c r="S202" t="s">
        <v>329</v>
      </c>
      <c r="T202" t="s">
        <v>148</v>
      </c>
      <c r="U202" t="s">
        <v>1329</v>
      </c>
      <c r="V202" t="s">
        <v>1018</v>
      </c>
    </row>
    <row r="203" spans="1:22" hidden="1" x14ac:dyDescent="0.3">
      <c r="A203" t="s">
        <v>609</v>
      </c>
      <c r="B203" t="s">
        <v>610</v>
      </c>
      <c r="C203" t="s">
        <v>611</v>
      </c>
      <c r="D203" t="s">
        <v>612</v>
      </c>
      <c r="E203" t="s">
        <v>613</v>
      </c>
      <c r="F203" t="s">
        <v>614</v>
      </c>
      <c r="G203" t="s">
        <v>702</v>
      </c>
      <c r="H203" t="s">
        <v>57</v>
      </c>
      <c r="I203" t="s">
        <v>703</v>
      </c>
      <c r="J203" t="s">
        <v>58</v>
      </c>
      <c r="K203" t="s">
        <v>704</v>
      </c>
      <c r="L203" t="s">
        <v>59</v>
      </c>
      <c r="M203" t="s">
        <v>740</v>
      </c>
      <c r="N203" t="s">
        <v>130</v>
      </c>
      <c r="O203" t="s">
        <v>741</v>
      </c>
      <c r="P203" t="s">
        <v>131</v>
      </c>
      <c r="Q203" t="s">
        <v>1031</v>
      </c>
      <c r="R203" t="s">
        <v>1032</v>
      </c>
      <c r="S203" t="s">
        <v>327</v>
      </c>
      <c r="T203" t="s">
        <v>133</v>
      </c>
      <c r="U203" t="s">
        <v>1330</v>
      </c>
      <c r="V203" t="s">
        <v>1018</v>
      </c>
    </row>
    <row r="204" spans="1:22" hidden="1" x14ac:dyDescent="0.3">
      <c r="A204" t="s">
        <v>609</v>
      </c>
      <c r="B204" t="s">
        <v>610</v>
      </c>
      <c r="C204" t="s">
        <v>611</v>
      </c>
      <c r="D204" t="s">
        <v>612</v>
      </c>
      <c r="E204" t="s">
        <v>613</v>
      </c>
      <c r="F204" t="s">
        <v>614</v>
      </c>
      <c r="G204" t="s">
        <v>702</v>
      </c>
      <c r="H204" t="s">
        <v>57</v>
      </c>
      <c r="I204" t="s">
        <v>703</v>
      </c>
      <c r="J204" t="s">
        <v>58</v>
      </c>
      <c r="K204" t="s">
        <v>704</v>
      </c>
      <c r="L204" t="s">
        <v>59</v>
      </c>
      <c r="M204" t="s">
        <v>740</v>
      </c>
      <c r="N204" t="s">
        <v>130</v>
      </c>
      <c r="O204" t="s">
        <v>741</v>
      </c>
      <c r="P204" t="s">
        <v>131</v>
      </c>
      <c r="Q204" t="s">
        <v>1031</v>
      </c>
      <c r="R204" t="s">
        <v>1032</v>
      </c>
      <c r="S204" t="s">
        <v>331</v>
      </c>
      <c r="T204" t="s">
        <v>153</v>
      </c>
      <c r="U204" t="s">
        <v>1331</v>
      </c>
      <c r="V204" t="s">
        <v>1018</v>
      </c>
    </row>
    <row r="205" spans="1:22" hidden="1" x14ac:dyDescent="0.3">
      <c r="A205" t="s">
        <v>609</v>
      </c>
      <c r="B205" t="s">
        <v>610</v>
      </c>
      <c r="C205" t="s">
        <v>611</v>
      </c>
      <c r="D205" t="s">
        <v>612</v>
      </c>
      <c r="E205" t="s">
        <v>613</v>
      </c>
      <c r="F205" t="s">
        <v>614</v>
      </c>
      <c r="G205" t="s">
        <v>702</v>
      </c>
      <c r="H205" t="s">
        <v>57</v>
      </c>
      <c r="I205" t="s">
        <v>703</v>
      </c>
      <c r="J205" t="s">
        <v>58</v>
      </c>
      <c r="K205" t="s">
        <v>704</v>
      </c>
      <c r="L205" t="s">
        <v>59</v>
      </c>
      <c r="M205" t="s">
        <v>740</v>
      </c>
      <c r="N205" t="s">
        <v>130</v>
      </c>
      <c r="O205" t="s">
        <v>741</v>
      </c>
      <c r="P205" t="s">
        <v>131</v>
      </c>
      <c r="Q205" t="s">
        <v>1031</v>
      </c>
      <c r="R205" t="s">
        <v>1032</v>
      </c>
      <c r="S205" t="s">
        <v>1283</v>
      </c>
      <c r="T205" t="s">
        <v>1284</v>
      </c>
      <c r="U205" t="s">
        <v>1332</v>
      </c>
      <c r="V205" t="s">
        <v>1018</v>
      </c>
    </row>
    <row r="206" spans="1:22" hidden="1" x14ac:dyDescent="0.3">
      <c r="A206" t="s">
        <v>609</v>
      </c>
      <c r="B206" t="s">
        <v>610</v>
      </c>
      <c r="C206" t="s">
        <v>611</v>
      </c>
      <c r="D206" t="s">
        <v>612</v>
      </c>
      <c r="E206" t="s">
        <v>613</v>
      </c>
      <c r="F206" t="s">
        <v>614</v>
      </c>
      <c r="G206" t="s">
        <v>702</v>
      </c>
      <c r="H206" t="s">
        <v>57</v>
      </c>
      <c r="I206" t="s">
        <v>703</v>
      </c>
      <c r="J206" t="s">
        <v>58</v>
      </c>
      <c r="K206" t="s">
        <v>781</v>
      </c>
      <c r="L206" t="s">
        <v>79</v>
      </c>
      <c r="M206" t="s">
        <v>980</v>
      </c>
      <c r="N206" t="s">
        <v>103</v>
      </c>
      <c r="O206" t="s">
        <v>1015</v>
      </c>
      <c r="P206" t="s">
        <v>1033</v>
      </c>
      <c r="Q206" t="s">
        <v>647</v>
      </c>
      <c r="R206" t="s">
        <v>1034</v>
      </c>
      <c r="S206" t="s">
        <v>281</v>
      </c>
      <c r="T206" t="s">
        <v>33</v>
      </c>
      <c r="U206" t="s">
        <v>1333</v>
      </c>
      <c r="V206" t="s">
        <v>1018</v>
      </c>
    </row>
    <row r="207" spans="1:22" hidden="1" x14ac:dyDescent="0.3">
      <c r="A207" t="s">
        <v>609</v>
      </c>
      <c r="B207" t="s">
        <v>610</v>
      </c>
      <c r="C207" t="s">
        <v>611</v>
      </c>
      <c r="D207" t="s">
        <v>612</v>
      </c>
      <c r="E207" t="s">
        <v>613</v>
      </c>
      <c r="F207" t="s">
        <v>614</v>
      </c>
      <c r="G207" t="s">
        <v>702</v>
      </c>
      <c r="H207" t="s">
        <v>57</v>
      </c>
      <c r="I207" t="s">
        <v>703</v>
      </c>
      <c r="J207" t="s">
        <v>58</v>
      </c>
      <c r="K207" t="s">
        <v>781</v>
      </c>
      <c r="L207" t="s">
        <v>79</v>
      </c>
      <c r="M207" t="s">
        <v>980</v>
      </c>
      <c r="N207" t="s">
        <v>103</v>
      </c>
      <c r="O207" t="s">
        <v>1015</v>
      </c>
      <c r="P207" t="s">
        <v>1033</v>
      </c>
      <c r="Q207" t="s">
        <v>647</v>
      </c>
      <c r="R207" t="s">
        <v>1034</v>
      </c>
      <c r="S207" t="s">
        <v>284</v>
      </c>
      <c r="T207" t="s">
        <v>41</v>
      </c>
      <c r="U207" t="s">
        <v>1334</v>
      </c>
      <c r="V207" t="s">
        <v>1018</v>
      </c>
    </row>
    <row r="208" spans="1:22" hidden="1" x14ac:dyDescent="0.3">
      <c r="A208" t="s">
        <v>609</v>
      </c>
      <c r="B208" t="s">
        <v>610</v>
      </c>
      <c r="C208" t="s">
        <v>611</v>
      </c>
      <c r="D208" t="s">
        <v>612</v>
      </c>
      <c r="E208" t="s">
        <v>613</v>
      </c>
      <c r="F208" t="s">
        <v>614</v>
      </c>
      <c r="G208" t="s">
        <v>702</v>
      </c>
      <c r="H208" t="s">
        <v>57</v>
      </c>
      <c r="I208" t="s">
        <v>703</v>
      </c>
      <c r="J208" t="s">
        <v>58</v>
      </c>
      <c r="K208" t="s">
        <v>781</v>
      </c>
      <c r="L208" t="s">
        <v>79</v>
      </c>
      <c r="M208" t="s">
        <v>980</v>
      </c>
      <c r="N208" t="s">
        <v>103</v>
      </c>
      <c r="O208" t="s">
        <v>1015</v>
      </c>
      <c r="P208" t="s">
        <v>1033</v>
      </c>
      <c r="Q208" t="s">
        <v>620</v>
      </c>
      <c r="R208" t="s">
        <v>1035</v>
      </c>
      <c r="S208" t="s">
        <v>281</v>
      </c>
      <c r="T208" t="s">
        <v>33</v>
      </c>
      <c r="U208" t="s">
        <v>1335</v>
      </c>
      <c r="V208" t="s">
        <v>1018</v>
      </c>
    </row>
    <row r="209" spans="1:22" hidden="1" x14ac:dyDescent="0.3">
      <c r="A209" t="s">
        <v>609</v>
      </c>
      <c r="B209" t="s">
        <v>610</v>
      </c>
      <c r="C209" t="s">
        <v>611</v>
      </c>
      <c r="D209" t="s">
        <v>612</v>
      </c>
      <c r="E209" t="s">
        <v>613</v>
      </c>
      <c r="F209" t="s">
        <v>614</v>
      </c>
      <c r="G209" t="s">
        <v>702</v>
      </c>
      <c r="H209" t="s">
        <v>57</v>
      </c>
      <c r="I209" t="s">
        <v>703</v>
      </c>
      <c r="J209" t="s">
        <v>58</v>
      </c>
      <c r="K209" t="s">
        <v>781</v>
      </c>
      <c r="L209" t="s">
        <v>79</v>
      </c>
      <c r="M209" t="s">
        <v>980</v>
      </c>
      <c r="N209" t="s">
        <v>103</v>
      </c>
      <c r="O209" t="s">
        <v>1015</v>
      </c>
      <c r="P209" t="s">
        <v>1033</v>
      </c>
      <c r="Q209" t="s">
        <v>620</v>
      </c>
      <c r="R209" t="s">
        <v>1035</v>
      </c>
      <c r="S209" t="s">
        <v>284</v>
      </c>
      <c r="T209" t="s">
        <v>41</v>
      </c>
      <c r="U209" t="s">
        <v>1336</v>
      </c>
      <c r="V209" t="s">
        <v>1018</v>
      </c>
    </row>
    <row r="210" spans="1:22" hidden="1" x14ac:dyDescent="0.3">
      <c r="A210" t="s">
        <v>609</v>
      </c>
      <c r="B210" t="s">
        <v>610</v>
      </c>
      <c r="C210" t="s">
        <v>611</v>
      </c>
      <c r="D210" t="s">
        <v>612</v>
      </c>
      <c r="E210" t="s">
        <v>613</v>
      </c>
      <c r="F210" t="s">
        <v>614</v>
      </c>
      <c r="G210" t="s">
        <v>702</v>
      </c>
      <c r="H210" t="s">
        <v>57</v>
      </c>
      <c r="I210" t="s">
        <v>703</v>
      </c>
      <c r="J210" t="s">
        <v>58</v>
      </c>
      <c r="K210" t="s">
        <v>781</v>
      </c>
      <c r="L210" t="s">
        <v>79</v>
      </c>
      <c r="M210" t="s">
        <v>980</v>
      </c>
      <c r="N210" t="s">
        <v>103</v>
      </c>
      <c r="O210" t="s">
        <v>1015</v>
      </c>
      <c r="P210" t="s">
        <v>1033</v>
      </c>
      <c r="Q210" t="s">
        <v>620</v>
      </c>
      <c r="R210" t="s">
        <v>1035</v>
      </c>
      <c r="S210" t="s">
        <v>288</v>
      </c>
      <c r="T210" t="s">
        <v>226</v>
      </c>
      <c r="U210" t="s">
        <v>1337</v>
      </c>
      <c r="V210" t="s">
        <v>1018</v>
      </c>
    </row>
    <row r="211" spans="1:22" hidden="1" x14ac:dyDescent="0.3">
      <c r="A211" t="s">
        <v>609</v>
      </c>
      <c r="B211" t="s">
        <v>610</v>
      </c>
      <c r="C211" t="s">
        <v>611</v>
      </c>
      <c r="D211" t="s">
        <v>612</v>
      </c>
      <c r="E211" t="s">
        <v>613</v>
      </c>
      <c r="F211" t="s">
        <v>614</v>
      </c>
      <c r="G211" t="s">
        <v>702</v>
      </c>
      <c r="H211" t="s">
        <v>57</v>
      </c>
      <c r="I211" t="s">
        <v>703</v>
      </c>
      <c r="J211" t="s">
        <v>58</v>
      </c>
      <c r="K211" t="s">
        <v>781</v>
      </c>
      <c r="L211" t="s">
        <v>79</v>
      </c>
      <c r="M211" t="s">
        <v>980</v>
      </c>
      <c r="N211" t="s">
        <v>103</v>
      </c>
      <c r="O211" t="s">
        <v>1015</v>
      </c>
      <c r="P211" t="s">
        <v>1033</v>
      </c>
      <c r="Q211" t="s">
        <v>721</v>
      </c>
      <c r="R211" t="s">
        <v>1036</v>
      </c>
      <c r="S211" t="s">
        <v>281</v>
      </c>
      <c r="T211" t="s">
        <v>33</v>
      </c>
      <c r="U211" t="s">
        <v>1338</v>
      </c>
      <c r="V211" t="s">
        <v>1018</v>
      </c>
    </row>
    <row r="212" spans="1:22" hidden="1" x14ac:dyDescent="0.3">
      <c r="A212" t="s">
        <v>609</v>
      </c>
      <c r="B212" t="s">
        <v>610</v>
      </c>
      <c r="C212" t="s">
        <v>611</v>
      </c>
      <c r="D212" t="s">
        <v>612</v>
      </c>
      <c r="E212" t="s">
        <v>613</v>
      </c>
      <c r="F212" t="s">
        <v>614</v>
      </c>
      <c r="G212" t="s">
        <v>702</v>
      </c>
      <c r="H212" t="s">
        <v>57</v>
      </c>
      <c r="I212" t="s">
        <v>703</v>
      </c>
      <c r="J212" t="s">
        <v>58</v>
      </c>
      <c r="K212" t="s">
        <v>781</v>
      </c>
      <c r="L212" t="s">
        <v>79</v>
      </c>
      <c r="M212" t="s">
        <v>980</v>
      </c>
      <c r="N212" t="s">
        <v>103</v>
      </c>
      <c r="O212" t="s">
        <v>1015</v>
      </c>
      <c r="P212" t="s">
        <v>1033</v>
      </c>
      <c r="Q212" t="s">
        <v>721</v>
      </c>
      <c r="R212" t="s">
        <v>1036</v>
      </c>
      <c r="S212" t="s">
        <v>283</v>
      </c>
      <c r="T212" t="s">
        <v>250</v>
      </c>
      <c r="U212" t="s">
        <v>1339</v>
      </c>
      <c r="V212" t="s">
        <v>1018</v>
      </c>
    </row>
    <row r="213" spans="1:22" hidden="1" x14ac:dyDescent="0.3">
      <c r="A213" t="s">
        <v>609</v>
      </c>
      <c r="B213" t="s">
        <v>610</v>
      </c>
      <c r="C213" t="s">
        <v>611</v>
      </c>
      <c r="D213" t="s">
        <v>612</v>
      </c>
      <c r="E213" t="s">
        <v>613</v>
      </c>
      <c r="F213" t="s">
        <v>614</v>
      </c>
      <c r="G213" t="s">
        <v>702</v>
      </c>
      <c r="H213" t="s">
        <v>57</v>
      </c>
      <c r="I213" t="s">
        <v>703</v>
      </c>
      <c r="J213" t="s">
        <v>58</v>
      </c>
      <c r="K213" t="s">
        <v>781</v>
      </c>
      <c r="L213" t="s">
        <v>79</v>
      </c>
      <c r="M213" t="s">
        <v>980</v>
      </c>
      <c r="N213" t="s">
        <v>103</v>
      </c>
      <c r="O213" t="s">
        <v>1015</v>
      </c>
      <c r="P213" t="s">
        <v>1033</v>
      </c>
      <c r="Q213" t="s">
        <v>721</v>
      </c>
      <c r="R213" t="s">
        <v>1036</v>
      </c>
      <c r="S213" t="s">
        <v>284</v>
      </c>
      <c r="T213" t="s">
        <v>41</v>
      </c>
      <c r="U213" t="s">
        <v>1340</v>
      </c>
      <c r="V213" t="s">
        <v>1018</v>
      </c>
    </row>
    <row r="214" spans="1:22" hidden="1" x14ac:dyDescent="0.3">
      <c r="A214" t="s">
        <v>609</v>
      </c>
      <c r="B214" t="s">
        <v>610</v>
      </c>
      <c r="C214" t="s">
        <v>611</v>
      </c>
      <c r="D214" t="s">
        <v>612</v>
      </c>
      <c r="E214" t="s">
        <v>613</v>
      </c>
      <c r="F214" t="s">
        <v>614</v>
      </c>
      <c r="G214" t="s">
        <v>702</v>
      </c>
      <c r="H214" t="s">
        <v>57</v>
      </c>
      <c r="I214" t="s">
        <v>703</v>
      </c>
      <c r="J214" t="s">
        <v>58</v>
      </c>
      <c r="K214" t="s">
        <v>781</v>
      </c>
      <c r="L214" t="s">
        <v>79</v>
      </c>
      <c r="M214" t="s">
        <v>980</v>
      </c>
      <c r="N214" t="s">
        <v>103</v>
      </c>
      <c r="O214" t="s">
        <v>1015</v>
      </c>
      <c r="P214" t="s">
        <v>1033</v>
      </c>
      <c r="Q214" t="s">
        <v>721</v>
      </c>
      <c r="R214" t="s">
        <v>1036</v>
      </c>
      <c r="S214" t="s">
        <v>1190</v>
      </c>
      <c r="T214" t="s">
        <v>471</v>
      </c>
      <c r="U214" t="s">
        <v>1341</v>
      </c>
      <c r="V214" t="s">
        <v>1018</v>
      </c>
    </row>
    <row r="215" spans="1:22" hidden="1" x14ac:dyDescent="0.3">
      <c r="A215" t="s">
        <v>609</v>
      </c>
      <c r="B215" t="s">
        <v>610</v>
      </c>
      <c r="C215" t="s">
        <v>611</v>
      </c>
      <c r="D215" t="s">
        <v>612</v>
      </c>
      <c r="E215" t="s">
        <v>613</v>
      </c>
      <c r="F215" t="s">
        <v>614</v>
      </c>
      <c r="G215" t="s">
        <v>702</v>
      </c>
      <c r="H215" t="s">
        <v>57</v>
      </c>
      <c r="I215" t="s">
        <v>703</v>
      </c>
      <c r="J215" t="s">
        <v>58</v>
      </c>
      <c r="K215" t="s">
        <v>781</v>
      </c>
      <c r="L215" t="s">
        <v>79</v>
      </c>
      <c r="M215" t="s">
        <v>980</v>
      </c>
      <c r="N215" t="s">
        <v>103</v>
      </c>
      <c r="O215" t="s">
        <v>1015</v>
      </c>
      <c r="P215" t="s">
        <v>1033</v>
      </c>
      <c r="Q215" t="s">
        <v>280</v>
      </c>
      <c r="R215" t="s">
        <v>1037</v>
      </c>
      <c r="S215" t="s">
        <v>281</v>
      </c>
      <c r="T215" t="s">
        <v>33</v>
      </c>
      <c r="U215" t="s">
        <v>1342</v>
      </c>
      <c r="V215" t="s">
        <v>1018</v>
      </c>
    </row>
    <row r="216" spans="1:22" hidden="1" x14ac:dyDescent="0.3">
      <c r="A216" t="s">
        <v>609</v>
      </c>
      <c r="B216" t="s">
        <v>610</v>
      </c>
      <c r="C216" t="s">
        <v>611</v>
      </c>
      <c r="D216" t="s">
        <v>612</v>
      </c>
      <c r="E216" t="s">
        <v>613</v>
      </c>
      <c r="F216" t="s">
        <v>614</v>
      </c>
      <c r="G216" t="s">
        <v>702</v>
      </c>
      <c r="H216" t="s">
        <v>57</v>
      </c>
      <c r="I216" t="s">
        <v>703</v>
      </c>
      <c r="J216" t="s">
        <v>58</v>
      </c>
      <c r="K216" t="s">
        <v>781</v>
      </c>
      <c r="L216" t="s">
        <v>79</v>
      </c>
      <c r="M216" t="s">
        <v>980</v>
      </c>
      <c r="N216" t="s">
        <v>103</v>
      </c>
      <c r="O216" t="s">
        <v>1015</v>
      </c>
      <c r="P216" t="s">
        <v>1033</v>
      </c>
      <c r="Q216" t="s">
        <v>280</v>
      </c>
      <c r="R216" t="s">
        <v>1037</v>
      </c>
      <c r="S216" t="s">
        <v>299</v>
      </c>
      <c r="T216" t="s">
        <v>246</v>
      </c>
      <c r="U216" t="s">
        <v>1343</v>
      </c>
      <c r="V216" t="s">
        <v>1018</v>
      </c>
    </row>
    <row r="217" spans="1:22" hidden="1" x14ac:dyDescent="0.3">
      <c r="A217" t="s">
        <v>609</v>
      </c>
      <c r="B217" t="s">
        <v>610</v>
      </c>
      <c r="C217" t="s">
        <v>611</v>
      </c>
      <c r="D217" t="s">
        <v>612</v>
      </c>
      <c r="E217" t="s">
        <v>613</v>
      </c>
      <c r="F217" t="s">
        <v>614</v>
      </c>
      <c r="G217" t="s">
        <v>702</v>
      </c>
      <c r="H217" t="s">
        <v>57</v>
      </c>
      <c r="I217" t="s">
        <v>703</v>
      </c>
      <c r="J217" t="s">
        <v>58</v>
      </c>
      <c r="K217" t="s">
        <v>781</v>
      </c>
      <c r="L217" t="s">
        <v>79</v>
      </c>
      <c r="M217" t="s">
        <v>980</v>
      </c>
      <c r="N217" t="s">
        <v>103</v>
      </c>
      <c r="O217" t="s">
        <v>1015</v>
      </c>
      <c r="P217" t="s">
        <v>1033</v>
      </c>
      <c r="Q217" t="s">
        <v>280</v>
      </c>
      <c r="R217" t="s">
        <v>1037</v>
      </c>
      <c r="S217" t="s">
        <v>283</v>
      </c>
      <c r="T217" t="s">
        <v>250</v>
      </c>
      <c r="U217" t="s">
        <v>1344</v>
      </c>
      <c r="V217" t="s">
        <v>1018</v>
      </c>
    </row>
    <row r="218" spans="1:22" hidden="1" x14ac:dyDescent="0.3">
      <c r="A218" t="s">
        <v>609</v>
      </c>
      <c r="B218" t="s">
        <v>610</v>
      </c>
      <c r="C218" t="s">
        <v>611</v>
      </c>
      <c r="D218" t="s">
        <v>612</v>
      </c>
      <c r="E218" t="s">
        <v>613</v>
      </c>
      <c r="F218" t="s">
        <v>614</v>
      </c>
      <c r="G218" t="s">
        <v>702</v>
      </c>
      <c r="H218" t="s">
        <v>57</v>
      </c>
      <c r="I218" t="s">
        <v>703</v>
      </c>
      <c r="J218" t="s">
        <v>58</v>
      </c>
      <c r="K218" t="s">
        <v>781</v>
      </c>
      <c r="L218" t="s">
        <v>79</v>
      </c>
      <c r="M218" t="s">
        <v>980</v>
      </c>
      <c r="N218" t="s">
        <v>103</v>
      </c>
      <c r="O218" t="s">
        <v>1015</v>
      </c>
      <c r="P218" t="s">
        <v>1033</v>
      </c>
      <c r="Q218" t="s">
        <v>280</v>
      </c>
      <c r="R218" t="s">
        <v>1037</v>
      </c>
      <c r="S218" t="s">
        <v>352</v>
      </c>
      <c r="T218" t="s">
        <v>353</v>
      </c>
      <c r="U218" t="s">
        <v>1345</v>
      </c>
      <c r="V218" t="s">
        <v>1018</v>
      </c>
    </row>
    <row r="219" spans="1:22" hidden="1" x14ac:dyDescent="0.3">
      <c r="A219" t="s">
        <v>609</v>
      </c>
      <c r="B219" t="s">
        <v>610</v>
      </c>
      <c r="C219" t="s">
        <v>611</v>
      </c>
      <c r="D219" t="s">
        <v>612</v>
      </c>
      <c r="E219" t="s">
        <v>613</v>
      </c>
      <c r="F219" t="s">
        <v>614</v>
      </c>
      <c r="G219" t="s">
        <v>702</v>
      </c>
      <c r="H219" t="s">
        <v>57</v>
      </c>
      <c r="I219" t="s">
        <v>703</v>
      </c>
      <c r="J219" t="s">
        <v>58</v>
      </c>
      <c r="K219" t="s">
        <v>781</v>
      </c>
      <c r="L219" t="s">
        <v>79</v>
      </c>
      <c r="M219" t="s">
        <v>980</v>
      </c>
      <c r="N219" t="s">
        <v>103</v>
      </c>
      <c r="O219" t="s">
        <v>1015</v>
      </c>
      <c r="P219" t="s">
        <v>1033</v>
      </c>
      <c r="Q219" t="s">
        <v>280</v>
      </c>
      <c r="R219" t="s">
        <v>1037</v>
      </c>
      <c r="S219" t="s">
        <v>284</v>
      </c>
      <c r="T219" t="s">
        <v>41</v>
      </c>
      <c r="U219" t="s">
        <v>1346</v>
      </c>
      <c r="V219" t="s">
        <v>1018</v>
      </c>
    </row>
    <row r="220" spans="1:22" hidden="1" x14ac:dyDescent="0.3">
      <c r="A220" t="s">
        <v>609</v>
      </c>
      <c r="B220" t="s">
        <v>610</v>
      </c>
      <c r="C220" t="s">
        <v>611</v>
      </c>
      <c r="D220" t="s">
        <v>612</v>
      </c>
      <c r="E220" t="s">
        <v>613</v>
      </c>
      <c r="F220" t="s">
        <v>614</v>
      </c>
      <c r="G220" t="s">
        <v>702</v>
      </c>
      <c r="H220" t="s">
        <v>57</v>
      </c>
      <c r="I220" t="s">
        <v>703</v>
      </c>
      <c r="J220" t="s">
        <v>58</v>
      </c>
      <c r="K220" t="s">
        <v>781</v>
      </c>
      <c r="L220" t="s">
        <v>79</v>
      </c>
      <c r="M220" t="s">
        <v>980</v>
      </c>
      <c r="N220" t="s">
        <v>103</v>
      </c>
      <c r="O220" t="s">
        <v>1015</v>
      </c>
      <c r="P220" t="s">
        <v>1033</v>
      </c>
      <c r="Q220" t="s">
        <v>280</v>
      </c>
      <c r="R220" t="s">
        <v>1037</v>
      </c>
      <c r="S220" t="s">
        <v>288</v>
      </c>
      <c r="T220" t="s">
        <v>226</v>
      </c>
      <c r="U220" t="s">
        <v>1347</v>
      </c>
      <c r="V220" t="s">
        <v>1018</v>
      </c>
    </row>
    <row r="221" spans="1:22" hidden="1" x14ac:dyDescent="0.3">
      <c r="A221" t="s">
        <v>609</v>
      </c>
      <c r="B221" t="s">
        <v>610</v>
      </c>
      <c r="C221" t="s">
        <v>611</v>
      </c>
      <c r="D221" t="s">
        <v>612</v>
      </c>
      <c r="E221" t="s">
        <v>613</v>
      </c>
      <c r="F221" t="s">
        <v>614</v>
      </c>
      <c r="G221" t="s">
        <v>702</v>
      </c>
      <c r="H221" t="s">
        <v>57</v>
      </c>
      <c r="I221" t="s">
        <v>703</v>
      </c>
      <c r="J221" t="s">
        <v>58</v>
      </c>
      <c r="K221" t="s">
        <v>781</v>
      </c>
      <c r="L221" t="s">
        <v>79</v>
      </c>
      <c r="M221" t="s">
        <v>782</v>
      </c>
      <c r="N221" t="s">
        <v>80</v>
      </c>
      <c r="O221" t="s">
        <v>915</v>
      </c>
      <c r="P221" t="s">
        <v>991</v>
      </c>
      <c r="Q221" t="s">
        <v>647</v>
      </c>
      <c r="R221" t="s">
        <v>992</v>
      </c>
      <c r="S221" t="s">
        <v>281</v>
      </c>
      <c r="T221" t="s">
        <v>33</v>
      </c>
      <c r="U221" t="s">
        <v>1348</v>
      </c>
      <c r="V221" t="s">
        <v>898</v>
      </c>
    </row>
    <row r="222" spans="1:22" hidden="1" x14ac:dyDescent="0.3">
      <c r="A222" t="s">
        <v>609</v>
      </c>
      <c r="B222" t="s">
        <v>610</v>
      </c>
      <c r="C222" t="s">
        <v>611</v>
      </c>
      <c r="D222" t="s">
        <v>612</v>
      </c>
      <c r="E222" t="s">
        <v>613</v>
      </c>
      <c r="F222" t="s">
        <v>614</v>
      </c>
      <c r="G222" t="s">
        <v>702</v>
      </c>
      <c r="H222" t="s">
        <v>57</v>
      </c>
      <c r="I222" t="s">
        <v>703</v>
      </c>
      <c r="J222" t="s">
        <v>58</v>
      </c>
      <c r="K222" t="s">
        <v>781</v>
      </c>
      <c r="L222" t="s">
        <v>79</v>
      </c>
      <c r="M222" t="s">
        <v>782</v>
      </c>
      <c r="N222" t="s">
        <v>80</v>
      </c>
      <c r="O222" t="s">
        <v>915</v>
      </c>
      <c r="P222" t="s">
        <v>991</v>
      </c>
      <c r="Q222" t="s">
        <v>647</v>
      </c>
      <c r="R222" t="s">
        <v>992</v>
      </c>
      <c r="S222" t="s">
        <v>286</v>
      </c>
      <c r="T222" t="s">
        <v>99</v>
      </c>
      <c r="U222" t="s">
        <v>1349</v>
      </c>
      <c r="V222" t="s">
        <v>898</v>
      </c>
    </row>
    <row r="223" spans="1:22" hidden="1" x14ac:dyDescent="0.3">
      <c r="A223" t="s">
        <v>609</v>
      </c>
      <c r="B223" t="s">
        <v>610</v>
      </c>
      <c r="C223" t="s">
        <v>611</v>
      </c>
      <c r="D223" t="s">
        <v>612</v>
      </c>
      <c r="E223" t="s">
        <v>613</v>
      </c>
      <c r="F223" t="s">
        <v>614</v>
      </c>
      <c r="G223" t="s">
        <v>702</v>
      </c>
      <c r="H223" t="s">
        <v>57</v>
      </c>
      <c r="I223" t="s">
        <v>703</v>
      </c>
      <c r="J223" t="s">
        <v>58</v>
      </c>
      <c r="K223" t="s">
        <v>781</v>
      </c>
      <c r="L223" t="s">
        <v>79</v>
      </c>
      <c r="M223" t="s">
        <v>782</v>
      </c>
      <c r="N223" t="s">
        <v>80</v>
      </c>
      <c r="O223" t="s">
        <v>915</v>
      </c>
      <c r="P223" t="s">
        <v>991</v>
      </c>
      <c r="Q223" t="s">
        <v>647</v>
      </c>
      <c r="R223" t="s">
        <v>992</v>
      </c>
      <c r="S223" t="s">
        <v>283</v>
      </c>
      <c r="T223" t="s">
        <v>250</v>
      </c>
      <c r="U223" t="s">
        <v>1350</v>
      </c>
      <c r="V223" t="s">
        <v>898</v>
      </c>
    </row>
    <row r="224" spans="1:22" hidden="1" x14ac:dyDescent="0.3">
      <c r="A224" t="s">
        <v>609</v>
      </c>
      <c r="B224" t="s">
        <v>610</v>
      </c>
      <c r="C224" t="s">
        <v>611</v>
      </c>
      <c r="D224" t="s">
        <v>612</v>
      </c>
      <c r="E224" t="s">
        <v>613</v>
      </c>
      <c r="F224" t="s">
        <v>614</v>
      </c>
      <c r="G224" t="s">
        <v>702</v>
      </c>
      <c r="H224" t="s">
        <v>57</v>
      </c>
      <c r="I224" t="s">
        <v>703</v>
      </c>
      <c r="J224" t="s">
        <v>58</v>
      </c>
      <c r="K224" t="s">
        <v>781</v>
      </c>
      <c r="L224" t="s">
        <v>79</v>
      </c>
      <c r="M224" t="s">
        <v>782</v>
      </c>
      <c r="N224" t="s">
        <v>80</v>
      </c>
      <c r="O224" t="s">
        <v>915</v>
      </c>
      <c r="P224" t="s">
        <v>991</v>
      </c>
      <c r="Q224" t="s">
        <v>647</v>
      </c>
      <c r="R224" t="s">
        <v>992</v>
      </c>
      <c r="S224" t="s">
        <v>287</v>
      </c>
      <c r="T224" t="s">
        <v>189</v>
      </c>
      <c r="U224" t="s">
        <v>1351</v>
      </c>
      <c r="V224" t="s">
        <v>898</v>
      </c>
    </row>
    <row r="225" spans="1:22" hidden="1" x14ac:dyDescent="0.3">
      <c r="A225" t="s">
        <v>609</v>
      </c>
      <c r="B225" t="s">
        <v>610</v>
      </c>
      <c r="C225" t="s">
        <v>611</v>
      </c>
      <c r="D225" t="s">
        <v>612</v>
      </c>
      <c r="E225" t="s">
        <v>613</v>
      </c>
      <c r="F225" t="s">
        <v>614</v>
      </c>
      <c r="G225" t="s">
        <v>702</v>
      </c>
      <c r="H225" t="s">
        <v>57</v>
      </c>
      <c r="I225" t="s">
        <v>703</v>
      </c>
      <c r="J225" t="s">
        <v>58</v>
      </c>
      <c r="K225" t="s">
        <v>781</v>
      </c>
      <c r="L225" t="s">
        <v>79</v>
      </c>
      <c r="M225" t="s">
        <v>782</v>
      </c>
      <c r="N225" t="s">
        <v>80</v>
      </c>
      <c r="O225" t="s">
        <v>915</v>
      </c>
      <c r="P225" t="s">
        <v>991</v>
      </c>
      <c r="Q225" t="s">
        <v>647</v>
      </c>
      <c r="R225" t="s">
        <v>992</v>
      </c>
      <c r="S225" t="s">
        <v>284</v>
      </c>
      <c r="T225" t="s">
        <v>41</v>
      </c>
      <c r="U225" t="s">
        <v>1352</v>
      </c>
      <c r="V225" t="s">
        <v>898</v>
      </c>
    </row>
    <row r="226" spans="1:22" hidden="1" x14ac:dyDescent="0.3">
      <c r="A226" t="s">
        <v>609</v>
      </c>
      <c r="B226" t="s">
        <v>610</v>
      </c>
      <c r="C226" t="s">
        <v>611</v>
      </c>
      <c r="D226" t="s">
        <v>612</v>
      </c>
      <c r="E226" t="s">
        <v>613</v>
      </c>
      <c r="F226" t="s">
        <v>614</v>
      </c>
      <c r="G226" t="s">
        <v>702</v>
      </c>
      <c r="H226" t="s">
        <v>57</v>
      </c>
      <c r="I226" t="s">
        <v>703</v>
      </c>
      <c r="J226" t="s">
        <v>58</v>
      </c>
      <c r="K226" t="s">
        <v>781</v>
      </c>
      <c r="L226" t="s">
        <v>79</v>
      </c>
      <c r="M226" t="s">
        <v>782</v>
      </c>
      <c r="N226" t="s">
        <v>80</v>
      </c>
      <c r="O226" t="s">
        <v>915</v>
      </c>
      <c r="P226" t="s">
        <v>991</v>
      </c>
      <c r="Q226" t="s">
        <v>620</v>
      </c>
      <c r="R226" t="s">
        <v>993</v>
      </c>
      <c r="S226" t="s">
        <v>281</v>
      </c>
      <c r="T226" t="s">
        <v>33</v>
      </c>
      <c r="U226" t="s">
        <v>1353</v>
      </c>
      <c r="V226" t="s">
        <v>898</v>
      </c>
    </row>
    <row r="227" spans="1:22" hidden="1" x14ac:dyDescent="0.3">
      <c r="A227" t="s">
        <v>609</v>
      </c>
      <c r="B227" t="s">
        <v>610</v>
      </c>
      <c r="C227" t="s">
        <v>611</v>
      </c>
      <c r="D227" t="s">
        <v>612</v>
      </c>
      <c r="E227" t="s">
        <v>613</v>
      </c>
      <c r="F227" t="s">
        <v>614</v>
      </c>
      <c r="G227" t="s">
        <v>702</v>
      </c>
      <c r="H227" t="s">
        <v>57</v>
      </c>
      <c r="I227" t="s">
        <v>703</v>
      </c>
      <c r="J227" t="s">
        <v>58</v>
      </c>
      <c r="K227" t="s">
        <v>781</v>
      </c>
      <c r="L227" t="s">
        <v>79</v>
      </c>
      <c r="M227" t="s">
        <v>782</v>
      </c>
      <c r="N227" t="s">
        <v>80</v>
      </c>
      <c r="O227" t="s">
        <v>915</v>
      </c>
      <c r="P227" t="s">
        <v>991</v>
      </c>
      <c r="Q227" t="s">
        <v>620</v>
      </c>
      <c r="R227" t="s">
        <v>993</v>
      </c>
      <c r="S227" t="s">
        <v>286</v>
      </c>
      <c r="T227" t="s">
        <v>99</v>
      </c>
      <c r="U227" t="s">
        <v>1354</v>
      </c>
      <c r="V227" t="s">
        <v>898</v>
      </c>
    </row>
    <row r="228" spans="1:22" hidden="1" x14ac:dyDescent="0.3">
      <c r="A228" t="s">
        <v>609</v>
      </c>
      <c r="B228" t="s">
        <v>610</v>
      </c>
      <c r="C228" t="s">
        <v>611</v>
      </c>
      <c r="D228" t="s">
        <v>612</v>
      </c>
      <c r="E228" t="s">
        <v>613</v>
      </c>
      <c r="F228" t="s">
        <v>614</v>
      </c>
      <c r="G228" t="s">
        <v>702</v>
      </c>
      <c r="H228" t="s">
        <v>57</v>
      </c>
      <c r="I228" t="s">
        <v>703</v>
      </c>
      <c r="J228" t="s">
        <v>58</v>
      </c>
      <c r="K228" t="s">
        <v>781</v>
      </c>
      <c r="L228" t="s">
        <v>79</v>
      </c>
      <c r="M228" t="s">
        <v>782</v>
      </c>
      <c r="N228" t="s">
        <v>80</v>
      </c>
      <c r="O228" t="s">
        <v>915</v>
      </c>
      <c r="P228" t="s">
        <v>991</v>
      </c>
      <c r="Q228" t="s">
        <v>620</v>
      </c>
      <c r="R228" t="s">
        <v>993</v>
      </c>
      <c r="S228" t="s">
        <v>283</v>
      </c>
      <c r="T228" t="s">
        <v>250</v>
      </c>
      <c r="U228" t="s">
        <v>1355</v>
      </c>
      <c r="V228" t="s">
        <v>898</v>
      </c>
    </row>
    <row r="229" spans="1:22" hidden="1" x14ac:dyDescent="0.3">
      <c r="A229" t="s">
        <v>609</v>
      </c>
      <c r="B229" t="s">
        <v>610</v>
      </c>
      <c r="C229" t="s">
        <v>611</v>
      </c>
      <c r="D229" t="s">
        <v>612</v>
      </c>
      <c r="E229" t="s">
        <v>613</v>
      </c>
      <c r="F229" t="s">
        <v>614</v>
      </c>
      <c r="G229" t="s">
        <v>702</v>
      </c>
      <c r="H229" t="s">
        <v>57</v>
      </c>
      <c r="I229" t="s">
        <v>703</v>
      </c>
      <c r="J229" t="s">
        <v>58</v>
      </c>
      <c r="K229" t="s">
        <v>781</v>
      </c>
      <c r="L229" t="s">
        <v>79</v>
      </c>
      <c r="M229" t="s">
        <v>782</v>
      </c>
      <c r="N229" t="s">
        <v>80</v>
      </c>
      <c r="O229" t="s">
        <v>915</v>
      </c>
      <c r="P229" t="s">
        <v>991</v>
      </c>
      <c r="Q229" t="s">
        <v>620</v>
      </c>
      <c r="R229" t="s">
        <v>993</v>
      </c>
      <c r="S229" t="s">
        <v>284</v>
      </c>
      <c r="T229" t="s">
        <v>41</v>
      </c>
      <c r="U229" t="s">
        <v>1356</v>
      </c>
      <c r="V229" t="s">
        <v>898</v>
      </c>
    </row>
    <row r="230" spans="1:22" hidden="1" x14ac:dyDescent="0.3">
      <c r="A230" t="s">
        <v>609</v>
      </c>
      <c r="B230" t="s">
        <v>610</v>
      </c>
      <c r="C230" t="s">
        <v>611</v>
      </c>
      <c r="D230" t="s">
        <v>612</v>
      </c>
      <c r="E230" t="s">
        <v>613</v>
      </c>
      <c r="F230" t="s">
        <v>614</v>
      </c>
      <c r="G230" t="s">
        <v>702</v>
      </c>
      <c r="H230" t="s">
        <v>57</v>
      </c>
      <c r="I230" t="s">
        <v>703</v>
      </c>
      <c r="J230" t="s">
        <v>58</v>
      </c>
      <c r="K230" t="s">
        <v>781</v>
      </c>
      <c r="L230" t="s">
        <v>79</v>
      </c>
      <c r="M230" t="s">
        <v>782</v>
      </c>
      <c r="N230" t="s">
        <v>80</v>
      </c>
      <c r="O230" t="s">
        <v>915</v>
      </c>
      <c r="P230" t="s">
        <v>991</v>
      </c>
      <c r="Q230" t="s">
        <v>620</v>
      </c>
      <c r="R230" t="s">
        <v>993</v>
      </c>
      <c r="S230" t="s">
        <v>288</v>
      </c>
      <c r="T230" t="s">
        <v>226</v>
      </c>
      <c r="U230" t="s">
        <v>1357</v>
      </c>
      <c r="V230" t="s">
        <v>898</v>
      </c>
    </row>
    <row r="231" spans="1:22" hidden="1" x14ac:dyDescent="0.3">
      <c r="A231" t="s">
        <v>609</v>
      </c>
      <c r="B231" t="s">
        <v>610</v>
      </c>
      <c r="C231" t="s">
        <v>611</v>
      </c>
      <c r="D231" t="s">
        <v>612</v>
      </c>
      <c r="E231" t="s">
        <v>613</v>
      </c>
      <c r="F231" t="s">
        <v>614</v>
      </c>
      <c r="G231" t="s">
        <v>702</v>
      </c>
      <c r="H231" t="s">
        <v>57</v>
      </c>
      <c r="I231" t="s">
        <v>703</v>
      </c>
      <c r="J231" t="s">
        <v>58</v>
      </c>
      <c r="K231" t="s">
        <v>781</v>
      </c>
      <c r="L231" t="s">
        <v>79</v>
      </c>
      <c r="M231" t="s">
        <v>782</v>
      </c>
      <c r="N231" t="s">
        <v>80</v>
      </c>
      <c r="O231" t="s">
        <v>915</v>
      </c>
      <c r="P231" t="s">
        <v>991</v>
      </c>
      <c r="Q231" t="s">
        <v>721</v>
      </c>
      <c r="R231" t="s">
        <v>994</v>
      </c>
      <c r="S231" t="s">
        <v>281</v>
      </c>
      <c r="T231" t="s">
        <v>33</v>
      </c>
      <c r="U231" t="s">
        <v>1358</v>
      </c>
      <c r="V231" t="s">
        <v>898</v>
      </c>
    </row>
    <row r="232" spans="1:22" hidden="1" x14ac:dyDescent="0.3">
      <c r="A232" t="s">
        <v>609</v>
      </c>
      <c r="B232" t="s">
        <v>610</v>
      </c>
      <c r="C232" t="s">
        <v>611</v>
      </c>
      <c r="D232" t="s">
        <v>612</v>
      </c>
      <c r="E232" t="s">
        <v>613</v>
      </c>
      <c r="F232" t="s">
        <v>614</v>
      </c>
      <c r="G232" t="s">
        <v>702</v>
      </c>
      <c r="H232" t="s">
        <v>57</v>
      </c>
      <c r="I232" t="s">
        <v>703</v>
      </c>
      <c r="J232" t="s">
        <v>58</v>
      </c>
      <c r="K232" t="s">
        <v>781</v>
      </c>
      <c r="L232" t="s">
        <v>79</v>
      </c>
      <c r="M232" t="s">
        <v>782</v>
      </c>
      <c r="N232" t="s">
        <v>80</v>
      </c>
      <c r="O232" t="s">
        <v>915</v>
      </c>
      <c r="P232" t="s">
        <v>991</v>
      </c>
      <c r="Q232" t="s">
        <v>721</v>
      </c>
      <c r="R232" t="s">
        <v>994</v>
      </c>
      <c r="S232" t="s">
        <v>286</v>
      </c>
      <c r="T232" t="s">
        <v>99</v>
      </c>
      <c r="U232" t="s">
        <v>1359</v>
      </c>
      <c r="V232" t="s">
        <v>898</v>
      </c>
    </row>
    <row r="233" spans="1:22" hidden="1" x14ac:dyDescent="0.3">
      <c r="A233" t="s">
        <v>609</v>
      </c>
      <c r="B233" t="s">
        <v>610</v>
      </c>
      <c r="C233" t="s">
        <v>611</v>
      </c>
      <c r="D233" t="s">
        <v>612</v>
      </c>
      <c r="E233" t="s">
        <v>613</v>
      </c>
      <c r="F233" t="s">
        <v>614</v>
      </c>
      <c r="G233" t="s">
        <v>702</v>
      </c>
      <c r="H233" t="s">
        <v>57</v>
      </c>
      <c r="I233" t="s">
        <v>703</v>
      </c>
      <c r="J233" t="s">
        <v>58</v>
      </c>
      <c r="K233" t="s">
        <v>781</v>
      </c>
      <c r="L233" t="s">
        <v>79</v>
      </c>
      <c r="M233" t="s">
        <v>782</v>
      </c>
      <c r="N233" t="s">
        <v>80</v>
      </c>
      <c r="O233" t="s">
        <v>915</v>
      </c>
      <c r="P233" t="s">
        <v>991</v>
      </c>
      <c r="Q233" t="s">
        <v>721</v>
      </c>
      <c r="R233" t="s">
        <v>994</v>
      </c>
      <c r="S233" t="s">
        <v>352</v>
      </c>
      <c r="T233" t="s">
        <v>353</v>
      </c>
      <c r="U233" t="s">
        <v>1360</v>
      </c>
      <c r="V233" t="s">
        <v>898</v>
      </c>
    </row>
    <row r="234" spans="1:22" hidden="1" x14ac:dyDescent="0.3">
      <c r="A234" t="s">
        <v>609</v>
      </c>
      <c r="B234" t="s">
        <v>610</v>
      </c>
      <c r="C234" t="s">
        <v>611</v>
      </c>
      <c r="D234" t="s">
        <v>612</v>
      </c>
      <c r="E234" t="s">
        <v>613</v>
      </c>
      <c r="F234" t="s">
        <v>614</v>
      </c>
      <c r="G234" t="s">
        <v>702</v>
      </c>
      <c r="H234" t="s">
        <v>57</v>
      </c>
      <c r="I234" t="s">
        <v>703</v>
      </c>
      <c r="J234" t="s">
        <v>58</v>
      </c>
      <c r="K234" t="s">
        <v>781</v>
      </c>
      <c r="L234" t="s">
        <v>79</v>
      </c>
      <c r="M234" t="s">
        <v>782</v>
      </c>
      <c r="N234" t="s">
        <v>80</v>
      </c>
      <c r="O234" t="s">
        <v>915</v>
      </c>
      <c r="P234" t="s">
        <v>991</v>
      </c>
      <c r="Q234" t="s">
        <v>721</v>
      </c>
      <c r="R234" t="s">
        <v>994</v>
      </c>
      <c r="S234" t="s">
        <v>284</v>
      </c>
      <c r="T234" t="s">
        <v>41</v>
      </c>
      <c r="U234" t="s">
        <v>1361</v>
      </c>
      <c r="V234" t="s">
        <v>898</v>
      </c>
    </row>
    <row r="235" spans="1:22" hidden="1" x14ac:dyDescent="0.3">
      <c r="A235" t="s">
        <v>609</v>
      </c>
      <c r="B235" t="s">
        <v>610</v>
      </c>
      <c r="C235" t="s">
        <v>611</v>
      </c>
      <c r="D235" t="s">
        <v>612</v>
      </c>
      <c r="E235" t="s">
        <v>613</v>
      </c>
      <c r="F235" t="s">
        <v>614</v>
      </c>
      <c r="G235" t="s">
        <v>702</v>
      </c>
      <c r="H235" t="s">
        <v>57</v>
      </c>
      <c r="I235" t="s">
        <v>703</v>
      </c>
      <c r="J235" t="s">
        <v>58</v>
      </c>
      <c r="K235" t="s">
        <v>781</v>
      </c>
      <c r="L235" t="s">
        <v>79</v>
      </c>
      <c r="M235" t="s">
        <v>782</v>
      </c>
      <c r="N235" t="s">
        <v>80</v>
      </c>
      <c r="O235" t="s">
        <v>915</v>
      </c>
      <c r="P235" t="s">
        <v>991</v>
      </c>
      <c r="Q235" t="s">
        <v>721</v>
      </c>
      <c r="R235" t="s">
        <v>994</v>
      </c>
      <c r="S235" t="s">
        <v>1123</v>
      </c>
      <c r="T235" t="s">
        <v>1124</v>
      </c>
      <c r="U235" t="s">
        <v>1362</v>
      </c>
      <c r="V235" t="s">
        <v>898</v>
      </c>
    </row>
    <row r="236" spans="1:22" hidden="1" x14ac:dyDescent="0.3">
      <c r="A236" t="s">
        <v>609</v>
      </c>
      <c r="B236" t="s">
        <v>610</v>
      </c>
      <c r="C236" t="s">
        <v>611</v>
      </c>
      <c r="D236" t="s">
        <v>612</v>
      </c>
      <c r="E236" t="s">
        <v>613</v>
      </c>
      <c r="F236" t="s">
        <v>614</v>
      </c>
      <c r="G236" t="s">
        <v>702</v>
      </c>
      <c r="H236" t="s">
        <v>57</v>
      </c>
      <c r="I236" t="s">
        <v>703</v>
      </c>
      <c r="J236" t="s">
        <v>58</v>
      </c>
      <c r="K236" t="s">
        <v>781</v>
      </c>
      <c r="L236" t="s">
        <v>79</v>
      </c>
      <c r="M236" t="s">
        <v>782</v>
      </c>
      <c r="N236" t="s">
        <v>80</v>
      </c>
      <c r="O236" t="s">
        <v>915</v>
      </c>
      <c r="P236" t="s">
        <v>991</v>
      </c>
      <c r="Q236" t="s">
        <v>280</v>
      </c>
      <c r="R236" t="s">
        <v>995</v>
      </c>
      <c r="S236" t="s">
        <v>281</v>
      </c>
      <c r="T236" t="s">
        <v>33</v>
      </c>
      <c r="U236" t="s">
        <v>1363</v>
      </c>
      <c r="V236" t="s">
        <v>898</v>
      </c>
    </row>
    <row r="237" spans="1:22" hidden="1" x14ac:dyDescent="0.3">
      <c r="A237" t="s">
        <v>609</v>
      </c>
      <c r="B237" t="s">
        <v>610</v>
      </c>
      <c r="C237" t="s">
        <v>611</v>
      </c>
      <c r="D237" t="s">
        <v>612</v>
      </c>
      <c r="E237" t="s">
        <v>613</v>
      </c>
      <c r="F237" t="s">
        <v>614</v>
      </c>
      <c r="G237" t="s">
        <v>702</v>
      </c>
      <c r="H237" t="s">
        <v>57</v>
      </c>
      <c r="I237" t="s">
        <v>703</v>
      </c>
      <c r="J237" t="s">
        <v>58</v>
      </c>
      <c r="K237" t="s">
        <v>781</v>
      </c>
      <c r="L237" t="s">
        <v>79</v>
      </c>
      <c r="M237" t="s">
        <v>782</v>
      </c>
      <c r="N237" t="s">
        <v>80</v>
      </c>
      <c r="O237" t="s">
        <v>915</v>
      </c>
      <c r="P237" t="s">
        <v>991</v>
      </c>
      <c r="Q237" t="s">
        <v>280</v>
      </c>
      <c r="R237" t="s">
        <v>995</v>
      </c>
      <c r="S237" t="s">
        <v>299</v>
      </c>
      <c r="T237" t="s">
        <v>246</v>
      </c>
      <c r="U237" t="s">
        <v>1364</v>
      </c>
      <c r="V237" t="s">
        <v>898</v>
      </c>
    </row>
    <row r="238" spans="1:22" hidden="1" x14ac:dyDescent="0.3">
      <c r="A238" t="s">
        <v>609</v>
      </c>
      <c r="B238" t="s">
        <v>610</v>
      </c>
      <c r="C238" t="s">
        <v>611</v>
      </c>
      <c r="D238" t="s">
        <v>612</v>
      </c>
      <c r="E238" t="s">
        <v>613</v>
      </c>
      <c r="F238" t="s">
        <v>614</v>
      </c>
      <c r="G238" t="s">
        <v>702</v>
      </c>
      <c r="H238" t="s">
        <v>57</v>
      </c>
      <c r="I238" t="s">
        <v>703</v>
      </c>
      <c r="J238" t="s">
        <v>58</v>
      </c>
      <c r="K238" t="s">
        <v>781</v>
      </c>
      <c r="L238" t="s">
        <v>79</v>
      </c>
      <c r="M238" t="s">
        <v>782</v>
      </c>
      <c r="N238" t="s">
        <v>80</v>
      </c>
      <c r="O238" t="s">
        <v>915</v>
      </c>
      <c r="P238" t="s">
        <v>991</v>
      </c>
      <c r="Q238" t="s">
        <v>280</v>
      </c>
      <c r="R238" t="s">
        <v>995</v>
      </c>
      <c r="S238" t="s">
        <v>286</v>
      </c>
      <c r="T238" t="s">
        <v>99</v>
      </c>
      <c r="U238" t="s">
        <v>1365</v>
      </c>
      <c r="V238" t="s">
        <v>898</v>
      </c>
    </row>
    <row r="239" spans="1:22" hidden="1" x14ac:dyDescent="0.3">
      <c r="A239" t="s">
        <v>609</v>
      </c>
      <c r="B239" t="s">
        <v>610</v>
      </c>
      <c r="C239" t="s">
        <v>611</v>
      </c>
      <c r="D239" t="s">
        <v>612</v>
      </c>
      <c r="E239" t="s">
        <v>613</v>
      </c>
      <c r="F239" t="s">
        <v>614</v>
      </c>
      <c r="G239" t="s">
        <v>702</v>
      </c>
      <c r="H239" t="s">
        <v>57</v>
      </c>
      <c r="I239" t="s">
        <v>703</v>
      </c>
      <c r="J239" t="s">
        <v>58</v>
      </c>
      <c r="K239" t="s">
        <v>781</v>
      </c>
      <c r="L239" t="s">
        <v>79</v>
      </c>
      <c r="M239" t="s">
        <v>782</v>
      </c>
      <c r="N239" t="s">
        <v>80</v>
      </c>
      <c r="O239" t="s">
        <v>915</v>
      </c>
      <c r="P239" t="s">
        <v>991</v>
      </c>
      <c r="Q239" t="s">
        <v>280</v>
      </c>
      <c r="R239" t="s">
        <v>995</v>
      </c>
      <c r="S239" t="s">
        <v>283</v>
      </c>
      <c r="T239" t="s">
        <v>250</v>
      </c>
      <c r="U239" t="s">
        <v>1366</v>
      </c>
      <c r="V239" t="s">
        <v>898</v>
      </c>
    </row>
    <row r="240" spans="1:22" hidden="1" x14ac:dyDescent="0.3">
      <c r="A240" t="s">
        <v>609</v>
      </c>
      <c r="B240" t="s">
        <v>610</v>
      </c>
      <c r="C240" t="s">
        <v>611</v>
      </c>
      <c r="D240" t="s">
        <v>612</v>
      </c>
      <c r="E240" t="s">
        <v>613</v>
      </c>
      <c r="F240" t="s">
        <v>614</v>
      </c>
      <c r="G240" t="s">
        <v>702</v>
      </c>
      <c r="H240" t="s">
        <v>57</v>
      </c>
      <c r="I240" t="s">
        <v>703</v>
      </c>
      <c r="J240" t="s">
        <v>58</v>
      </c>
      <c r="K240" t="s">
        <v>781</v>
      </c>
      <c r="L240" t="s">
        <v>79</v>
      </c>
      <c r="M240" t="s">
        <v>782</v>
      </c>
      <c r="N240" t="s">
        <v>80</v>
      </c>
      <c r="O240" t="s">
        <v>915</v>
      </c>
      <c r="P240" t="s">
        <v>991</v>
      </c>
      <c r="Q240" t="s">
        <v>280</v>
      </c>
      <c r="R240" t="s">
        <v>995</v>
      </c>
      <c r="S240" t="s">
        <v>352</v>
      </c>
      <c r="T240" t="s">
        <v>353</v>
      </c>
      <c r="U240" t="s">
        <v>1367</v>
      </c>
      <c r="V240" t="s">
        <v>898</v>
      </c>
    </row>
    <row r="241" spans="1:22" hidden="1" x14ac:dyDescent="0.3">
      <c r="A241" t="s">
        <v>609</v>
      </c>
      <c r="B241" t="s">
        <v>610</v>
      </c>
      <c r="C241" t="s">
        <v>611</v>
      </c>
      <c r="D241" t="s">
        <v>612</v>
      </c>
      <c r="E241" t="s">
        <v>613</v>
      </c>
      <c r="F241" t="s">
        <v>614</v>
      </c>
      <c r="G241" t="s">
        <v>702</v>
      </c>
      <c r="H241" t="s">
        <v>57</v>
      </c>
      <c r="I241" t="s">
        <v>703</v>
      </c>
      <c r="J241" t="s">
        <v>58</v>
      </c>
      <c r="K241" t="s">
        <v>781</v>
      </c>
      <c r="L241" t="s">
        <v>79</v>
      </c>
      <c r="M241" t="s">
        <v>782</v>
      </c>
      <c r="N241" t="s">
        <v>80</v>
      </c>
      <c r="O241" t="s">
        <v>915</v>
      </c>
      <c r="P241" t="s">
        <v>991</v>
      </c>
      <c r="Q241" t="s">
        <v>280</v>
      </c>
      <c r="R241" t="s">
        <v>995</v>
      </c>
      <c r="S241" t="s">
        <v>284</v>
      </c>
      <c r="T241" t="s">
        <v>41</v>
      </c>
      <c r="U241" t="s">
        <v>1368</v>
      </c>
      <c r="V241" t="s">
        <v>898</v>
      </c>
    </row>
    <row r="242" spans="1:22" hidden="1" x14ac:dyDescent="0.3">
      <c r="A242" t="s">
        <v>609</v>
      </c>
      <c r="B242" t="s">
        <v>610</v>
      </c>
      <c r="C242" t="s">
        <v>611</v>
      </c>
      <c r="D242" t="s">
        <v>612</v>
      </c>
      <c r="E242" t="s">
        <v>613</v>
      </c>
      <c r="F242" t="s">
        <v>614</v>
      </c>
      <c r="G242" t="s">
        <v>702</v>
      </c>
      <c r="H242" t="s">
        <v>57</v>
      </c>
      <c r="I242" t="s">
        <v>703</v>
      </c>
      <c r="J242" t="s">
        <v>58</v>
      </c>
      <c r="K242" t="s">
        <v>781</v>
      </c>
      <c r="L242" t="s">
        <v>79</v>
      </c>
      <c r="M242" t="s">
        <v>782</v>
      </c>
      <c r="N242" t="s">
        <v>80</v>
      </c>
      <c r="O242" t="s">
        <v>915</v>
      </c>
      <c r="P242" t="s">
        <v>991</v>
      </c>
      <c r="Q242" t="s">
        <v>280</v>
      </c>
      <c r="R242" t="s">
        <v>995</v>
      </c>
      <c r="S242" t="s">
        <v>1123</v>
      </c>
      <c r="T242" t="s">
        <v>1124</v>
      </c>
      <c r="U242" t="s">
        <v>1369</v>
      </c>
      <c r="V242" t="s">
        <v>898</v>
      </c>
    </row>
    <row r="243" spans="1:22" hidden="1" x14ac:dyDescent="0.3">
      <c r="A243" t="s">
        <v>609</v>
      </c>
      <c r="B243" t="s">
        <v>610</v>
      </c>
      <c r="C243" t="s">
        <v>611</v>
      </c>
      <c r="D243" t="s">
        <v>612</v>
      </c>
      <c r="E243" t="s">
        <v>613</v>
      </c>
      <c r="F243" t="s">
        <v>614</v>
      </c>
      <c r="G243" t="s">
        <v>702</v>
      </c>
      <c r="H243" t="s">
        <v>57</v>
      </c>
      <c r="I243" t="s">
        <v>703</v>
      </c>
      <c r="J243" t="s">
        <v>58</v>
      </c>
      <c r="K243" t="s">
        <v>781</v>
      </c>
      <c r="L243" t="s">
        <v>79</v>
      </c>
      <c r="M243" t="s">
        <v>782</v>
      </c>
      <c r="N243" t="s">
        <v>80</v>
      </c>
      <c r="O243" t="s">
        <v>1015</v>
      </c>
      <c r="P243" t="s">
        <v>1038</v>
      </c>
      <c r="Q243" t="s">
        <v>647</v>
      </c>
      <c r="R243" t="s">
        <v>1039</v>
      </c>
      <c r="S243" t="s">
        <v>281</v>
      </c>
      <c r="T243" t="s">
        <v>33</v>
      </c>
      <c r="U243" t="s">
        <v>1370</v>
      </c>
      <c r="V243" t="s">
        <v>1018</v>
      </c>
    </row>
    <row r="244" spans="1:22" hidden="1" x14ac:dyDescent="0.3">
      <c r="A244" t="s">
        <v>609</v>
      </c>
      <c r="B244" t="s">
        <v>610</v>
      </c>
      <c r="C244" t="s">
        <v>611</v>
      </c>
      <c r="D244" t="s">
        <v>612</v>
      </c>
      <c r="E244" t="s">
        <v>613</v>
      </c>
      <c r="F244" t="s">
        <v>614</v>
      </c>
      <c r="G244" t="s">
        <v>702</v>
      </c>
      <c r="H244" t="s">
        <v>57</v>
      </c>
      <c r="I244" t="s">
        <v>703</v>
      </c>
      <c r="J244" t="s">
        <v>58</v>
      </c>
      <c r="K244" t="s">
        <v>781</v>
      </c>
      <c r="L244" t="s">
        <v>79</v>
      </c>
      <c r="M244" t="s">
        <v>782</v>
      </c>
      <c r="N244" t="s">
        <v>80</v>
      </c>
      <c r="O244" t="s">
        <v>1015</v>
      </c>
      <c r="P244" t="s">
        <v>1038</v>
      </c>
      <c r="Q244" t="s">
        <v>647</v>
      </c>
      <c r="R244" t="s">
        <v>1039</v>
      </c>
      <c r="S244" t="s">
        <v>284</v>
      </c>
      <c r="T244" t="s">
        <v>41</v>
      </c>
      <c r="U244" t="s">
        <v>1371</v>
      </c>
      <c r="V244" t="s">
        <v>1018</v>
      </c>
    </row>
    <row r="245" spans="1:22" hidden="1" x14ac:dyDescent="0.3">
      <c r="A245" t="s">
        <v>609</v>
      </c>
      <c r="B245" t="s">
        <v>610</v>
      </c>
      <c r="C245" t="s">
        <v>611</v>
      </c>
      <c r="D245" t="s">
        <v>612</v>
      </c>
      <c r="E245" t="s">
        <v>613</v>
      </c>
      <c r="F245" t="s">
        <v>614</v>
      </c>
      <c r="G245" t="s">
        <v>702</v>
      </c>
      <c r="H245" t="s">
        <v>57</v>
      </c>
      <c r="I245" t="s">
        <v>703</v>
      </c>
      <c r="J245" t="s">
        <v>58</v>
      </c>
      <c r="K245" t="s">
        <v>781</v>
      </c>
      <c r="L245" t="s">
        <v>79</v>
      </c>
      <c r="M245" t="s">
        <v>782</v>
      </c>
      <c r="N245" t="s">
        <v>80</v>
      </c>
      <c r="O245" t="s">
        <v>1015</v>
      </c>
      <c r="P245" t="s">
        <v>1038</v>
      </c>
      <c r="Q245" t="s">
        <v>620</v>
      </c>
      <c r="R245" t="s">
        <v>1040</v>
      </c>
      <c r="S245" t="s">
        <v>281</v>
      </c>
      <c r="T245" t="s">
        <v>33</v>
      </c>
      <c r="U245" t="s">
        <v>1372</v>
      </c>
      <c r="V245" t="s">
        <v>1018</v>
      </c>
    </row>
    <row r="246" spans="1:22" hidden="1" x14ac:dyDescent="0.3">
      <c r="A246" t="s">
        <v>609</v>
      </c>
      <c r="B246" t="s">
        <v>610</v>
      </c>
      <c r="C246" t="s">
        <v>611</v>
      </c>
      <c r="D246" t="s">
        <v>612</v>
      </c>
      <c r="E246" t="s">
        <v>613</v>
      </c>
      <c r="F246" t="s">
        <v>614</v>
      </c>
      <c r="G246" t="s">
        <v>702</v>
      </c>
      <c r="H246" t="s">
        <v>57</v>
      </c>
      <c r="I246" t="s">
        <v>703</v>
      </c>
      <c r="J246" t="s">
        <v>58</v>
      </c>
      <c r="K246" t="s">
        <v>781</v>
      </c>
      <c r="L246" t="s">
        <v>79</v>
      </c>
      <c r="M246" t="s">
        <v>782</v>
      </c>
      <c r="N246" t="s">
        <v>80</v>
      </c>
      <c r="O246" t="s">
        <v>1015</v>
      </c>
      <c r="P246" t="s">
        <v>1038</v>
      </c>
      <c r="Q246" t="s">
        <v>620</v>
      </c>
      <c r="R246" t="s">
        <v>1040</v>
      </c>
      <c r="S246" t="s">
        <v>284</v>
      </c>
      <c r="T246" t="s">
        <v>41</v>
      </c>
      <c r="U246" t="s">
        <v>1373</v>
      </c>
      <c r="V246" t="s">
        <v>1018</v>
      </c>
    </row>
    <row r="247" spans="1:22" hidden="1" x14ac:dyDescent="0.3">
      <c r="A247" t="s">
        <v>609</v>
      </c>
      <c r="B247" t="s">
        <v>610</v>
      </c>
      <c r="C247" t="s">
        <v>611</v>
      </c>
      <c r="D247" t="s">
        <v>612</v>
      </c>
      <c r="E247" t="s">
        <v>613</v>
      </c>
      <c r="F247" t="s">
        <v>614</v>
      </c>
      <c r="G247" t="s">
        <v>702</v>
      </c>
      <c r="H247" t="s">
        <v>57</v>
      </c>
      <c r="I247" t="s">
        <v>703</v>
      </c>
      <c r="J247" t="s">
        <v>58</v>
      </c>
      <c r="K247" t="s">
        <v>781</v>
      </c>
      <c r="L247" t="s">
        <v>79</v>
      </c>
      <c r="M247" t="s">
        <v>782</v>
      </c>
      <c r="N247" t="s">
        <v>80</v>
      </c>
      <c r="O247" t="s">
        <v>1041</v>
      </c>
      <c r="P247" t="s">
        <v>1042</v>
      </c>
      <c r="Q247" t="s">
        <v>647</v>
      </c>
      <c r="R247" t="s">
        <v>1043</v>
      </c>
      <c r="S247" t="s">
        <v>281</v>
      </c>
      <c r="T247" t="s">
        <v>33</v>
      </c>
      <c r="U247" t="s">
        <v>1374</v>
      </c>
      <c r="V247" t="s">
        <v>1018</v>
      </c>
    </row>
    <row r="248" spans="1:22" hidden="1" x14ac:dyDescent="0.3">
      <c r="A248" t="s">
        <v>609</v>
      </c>
      <c r="B248" t="s">
        <v>610</v>
      </c>
      <c r="C248" t="s">
        <v>611</v>
      </c>
      <c r="D248" t="s">
        <v>612</v>
      </c>
      <c r="E248" t="s">
        <v>613</v>
      </c>
      <c r="F248" t="s">
        <v>614</v>
      </c>
      <c r="G248" t="s">
        <v>702</v>
      </c>
      <c r="H248" t="s">
        <v>57</v>
      </c>
      <c r="I248" t="s">
        <v>703</v>
      </c>
      <c r="J248" t="s">
        <v>58</v>
      </c>
      <c r="K248" t="s">
        <v>781</v>
      </c>
      <c r="L248" t="s">
        <v>79</v>
      </c>
      <c r="M248" t="s">
        <v>782</v>
      </c>
      <c r="N248" t="s">
        <v>80</v>
      </c>
      <c r="O248" t="s">
        <v>1041</v>
      </c>
      <c r="P248" t="s">
        <v>1042</v>
      </c>
      <c r="Q248" t="s">
        <v>647</v>
      </c>
      <c r="R248" t="s">
        <v>1043</v>
      </c>
      <c r="S248" t="s">
        <v>284</v>
      </c>
      <c r="T248" t="s">
        <v>41</v>
      </c>
      <c r="U248" t="s">
        <v>1375</v>
      </c>
      <c r="V248" t="s">
        <v>1018</v>
      </c>
    </row>
    <row r="249" spans="1:22" hidden="1" x14ac:dyDescent="0.3">
      <c r="A249" t="s">
        <v>609</v>
      </c>
      <c r="B249" t="s">
        <v>610</v>
      </c>
      <c r="C249" t="s">
        <v>611</v>
      </c>
      <c r="D249" t="s">
        <v>612</v>
      </c>
      <c r="E249" t="s">
        <v>613</v>
      </c>
      <c r="F249" t="s">
        <v>614</v>
      </c>
      <c r="G249" t="s">
        <v>702</v>
      </c>
      <c r="H249" t="s">
        <v>57</v>
      </c>
      <c r="I249" t="s">
        <v>703</v>
      </c>
      <c r="J249" t="s">
        <v>58</v>
      </c>
      <c r="K249" t="s">
        <v>781</v>
      </c>
      <c r="L249" t="s">
        <v>79</v>
      </c>
      <c r="M249" t="s">
        <v>782</v>
      </c>
      <c r="N249" t="s">
        <v>80</v>
      </c>
      <c r="O249" t="s">
        <v>1041</v>
      </c>
      <c r="P249" t="s">
        <v>1042</v>
      </c>
      <c r="Q249" t="s">
        <v>620</v>
      </c>
      <c r="R249" t="s">
        <v>1044</v>
      </c>
      <c r="S249" t="s">
        <v>281</v>
      </c>
      <c r="T249" t="s">
        <v>33</v>
      </c>
      <c r="U249" t="s">
        <v>1376</v>
      </c>
      <c r="V249" t="s">
        <v>1018</v>
      </c>
    </row>
    <row r="250" spans="1:22" hidden="1" x14ac:dyDescent="0.3">
      <c r="A250" t="s">
        <v>609</v>
      </c>
      <c r="B250" t="s">
        <v>610</v>
      </c>
      <c r="C250" t="s">
        <v>611</v>
      </c>
      <c r="D250" t="s">
        <v>612</v>
      </c>
      <c r="E250" t="s">
        <v>613</v>
      </c>
      <c r="F250" t="s">
        <v>614</v>
      </c>
      <c r="G250" t="s">
        <v>702</v>
      </c>
      <c r="H250" t="s">
        <v>57</v>
      </c>
      <c r="I250" t="s">
        <v>703</v>
      </c>
      <c r="J250" t="s">
        <v>58</v>
      </c>
      <c r="K250" t="s">
        <v>781</v>
      </c>
      <c r="L250" t="s">
        <v>79</v>
      </c>
      <c r="M250" t="s">
        <v>782</v>
      </c>
      <c r="N250" t="s">
        <v>80</v>
      </c>
      <c r="O250" t="s">
        <v>1041</v>
      </c>
      <c r="P250" t="s">
        <v>1042</v>
      </c>
      <c r="Q250" t="s">
        <v>620</v>
      </c>
      <c r="R250" t="s">
        <v>1044</v>
      </c>
      <c r="S250" t="s">
        <v>284</v>
      </c>
      <c r="T250" t="s">
        <v>41</v>
      </c>
      <c r="U250" t="s">
        <v>1377</v>
      </c>
      <c r="V250" t="s">
        <v>1018</v>
      </c>
    </row>
    <row r="251" spans="1:22" hidden="1" x14ac:dyDescent="0.3">
      <c r="A251" t="s">
        <v>609</v>
      </c>
      <c r="B251" t="s">
        <v>610</v>
      </c>
      <c r="C251" t="s">
        <v>611</v>
      </c>
      <c r="D251" t="s">
        <v>612</v>
      </c>
      <c r="E251" t="s">
        <v>613</v>
      </c>
      <c r="F251" t="s">
        <v>614</v>
      </c>
      <c r="G251" t="s">
        <v>702</v>
      </c>
      <c r="H251" t="s">
        <v>57</v>
      </c>
      <c r="I251" t="s">
        <v>703</v>
      </c>
      <c r="J251" t="s">
        <v>58</v>
      </c>
      <c r="K251" t="s">
        <v>781</v>
      </c>
      <c r="L251" t="s">
        <v>79</v>
      </c>
      <c r="M251" t="s">
        <v>782</v>
      </c>
      <c r="N251" t="s">
        <v>80</v>
      </c>
      <c r="O251" t="s">
        <v>1041</v>
      </c>
      <c r="P251" t="s">
        <v>1042</v>
      </c>
      <c r="Q251" t="s">
        <v>721</v>
      </c>
      <c r="R251" t="s">
        <v>1045</v>
      </c>
      <c r="S251" t="s">
        <v>281</v>
      </c>
      <c r="T251" t="s">
        <v>33</v>
      </c>
      <c r="U251" t="s">
        <v>1378</v>
      </c>
      <c r="V251" t="s">
        <v>1018</v>
      </c>
    </row>
    <row r="252" spans="1:22" hidden="1" x14ac:dyDescent="0.3">
      <c r="A252" t="s">
        <v>609</v>
      </c>
      <c r="B252" t="s">
        <v>610</v>
      </c>
      <c r="C252" t="s">
        <v>611</v>
      </c>
      <c r="D252" t="s">
        <v>612</v>
      </c>
      <c r="E252" t="s">
        <v>613</v>
      </c>
      <c r="F252" t="s">
        <v>614</v>
      </c>
      <c r="G252" t="s">
        <v>702</v>
      </c>
      <c r="H252" t="s">
        <v>57</v>
      </c>
      <c r="I252" t="s">
        <v>703</v>
      </c>
      <c r="J252" t="s">
        <v>58</v>
      </c>
      <c r="K252" t="s">
        <v>781</v>
      </c>
      <c r="L252" t="s">
        <v>79</v>
      </c>
      <c r="M252" t="s">
        <v>782</v>
      </c>
      <c r="N252" t="s">
        <v>80</v>
      </c>
      <c r="O252" t="s">
        <v>1041</v>
      </c>
      <c r="P252" t="s">
        <v>1042</v>
      </c>
      <c r="Q252" t="s">
        <v>721</v>
      </c>
      <c r="R252" t="s">
        <v>1045</v>
      </c>
      <c r="S252" t="s">
        <v>284</v>
      </c>
      <c r="T252" t="s">
        <v>41</v>
      </c>
      <c r="U252" t="s">
        <v>1379</v>
      </c>
      <c r="V252" t="s">
        <v>1018</v>
      </c>
    </row>
    <row r="253" spans="1:22" hidden="1" x14ac:dyDescent="0.3">
      <c r="A253" t="s">
        <v>609</v>
      </c>
      <c r="B253" t="s">
        <v>610</v>
      </c>
      <c r="C253" t="s">
        <v>611</v>
      </c>
      <c r="D253" t="s">
        <v>612</v>
      </c>
      <c r="E253" t="s">
        <v>613</v>
      </c>
      <c r="F253" t="s">
        <v>614</v>
      </c>
      <c r="G253" t="s">
        <v>702</v>
      </c>
      <c r="H253" t="s">
        <v>57</v>
      </c>
      <c r="I253" t="s">
        <v>703</v>
      </c>
      <c r="J253" t="s">
        <v>58</v>
      </c>
      <c r="K253" t="s">
        <v>781</v>
      </c>
      <c r="L253" t="s">
        <v>79</v>
      </c>
      <c r="M253" t="s">
        <v>782</v>
      </c>
      <c r="N253" t="s">
        <v>80</v>
      </c>
      <c r="O253" t="s">
        <v>1041</v>
      </c>
      <c r="P253" t="s">
        <v>1042</v>
      </c>
      <c r="Q253" t="s">
        <v>280</v>
      </c>
      <c r="R253" t="s">
        <v>1046</v>
      </c>
      <c r="S253" t="s">
        <v>281</v>
      </c>
      <c r="T253" t="s">
        <v>33</v>
      </c>
      <c r="U253" t="s">
        <v>1380</v>
      </c>
      <c r="V253" t="s">
        <v>1018</v>
      </c>
    </row>
    <row r="254" spans="1:22" hidden="1" x14ac:dyDescent="0.3">
      <c r="A254" t="s">
        <v>609</v>
      </c>
      <c r="B254" t="s">
        <v>610</v>
      </c>
      <c r="C254" t="s">
        <v>611</v>
      </c>
      <c r="D254" t="s">
        <v>612</v>
      </c>
      <c r="E254" t="s">
        <v>613</v>
      </c>
      <c r="F254" t="s">
        <v>614</v>
      </c>
      <c r="G254" t="s">
        <v>702</v>
      </c>
      <c r="H254" t="s">
        <v>57</v>
      </c>
      <c r="I254" t="s">
        <v>703</v>
      </c>
      <c r="J254" t="s">
        <v>58</v>
      </c>
      <c r="K254" t="s">
        <v>781</v>
      </c>
      <c r="L254" t="s">
        <v>79</v>
      </c>
      <c r="M254" t="s">
        <v>782</v>
      </c>
      <c r="N254" t="s">
        <v>80</v>
      </c>
      <c r="O254" t="s">
        <v>1041</v>
      </c>
      <c r="P254" t="s">
        <v>1042</v>
      </c>
      <c r="Q254" t="s">
        <v>280</v>
      </c>
      <c r="R254" t="s">
        <v>1046</v>
      </c>
      <c r="S254" t="s">
        <v>299</v>
      </c>
      <c r="T254" t="s">
        <v>246</v>
      </c>
      <c r="U254" t="s">
        <v>1381</v>
      </c>
      <c r="V254" t="s">
        <v>1018</v>
      </c>
    </row>
    <row r="255" spans="1:22" hidden="1" x14ac:dyDescent="0.3">
      <c r="A255" t="s">
        <v>609</v>
      </c>
      <c r="B255" t="s">
        <v>610</v>
      </c>
      <c r="C255" t="s">
        <v>611</v>
      </c>
      <c r="D255" t="s">
        <v>612</v>
      </c>
      <c r="E255" t="s">
        <v>613</v>
      </c>
      <c r="F255" t="s">
        <v>614</v>
      </c>
      <c r="G255" t="s">
        <v>702</v>
      </c>
      <c r="H255" t="s">
        <v>57</v>
      </c>
      <c r="I255" t="s">
        <v>703</v>
      </c>
      <c r="J255" t="s">
        <v>58</v>
      </c>
      <c r="K255" t="s">
        <v>781</v>
      </c>
      <c r="L255" t="s">
        <v>79</v>
      </c>
      <c r="M255" t="s">
        <v>782</v>
      </c>
      <c r="N255" t="s">
        <v>80</v>
      </c>
      <c r="O255" t="s">
        <v>1041</v>
      </c>
      <c r="P255" t="s">
        <v>1042</v>
      </c>
      <c r="Q255" t="s">
        <v>280</v>
      </c>
      <c r="R255" t="s">
        <v>1046</v>
      </c>
      <c r="S255" t="s">
        <v>329</v>
      </c>
      <c r="T255" t="s">
        <v>148</v>
      </c>
      <c r="U255" t="s">
        <v>1382</v>
      </c>
      <c r="V255" t="s">
        <v>1018</v>
      </c>
    </row>
    <row r="256" spans="1:22" hidden="1" x14ac:dyDescent="0.3">
      <c r="A256" t="s">
        <v>609</v>
      </c>
      <c r="B256" t="s">
        <v>610</v>
      </c>
      <c r="C256" t="s">
        <v>611</v>
      </c>
      <c r="D256" t="s">
        <v>612</v>
      </c>
      <c r="E256" t="s">
        <v>613</v>
      </c>
      <c r="F256" t="s">
        <v>614</v>
      </c>
      <c r="G256" t="s">
        <v>702</v>
      </c>
      <c r="H256" t="s">
        <v>57</v>
      </c>
      <c r="I256" t="s">
        <v>703</v>
      </c>
      <c r="J256" t="s">
        <v>58</v>
      </c>
      <c r="K256" t="s">
        <v>781</v>
      </c>
      <c r="L256" t="s">
        <v>79</v>
      </c>
      <c r="M256" t="s">
        <v>782</v>
      </c>
      <c r="N256" t="s">
        <v>80</v>
      </c>
      <c r="O256" t="s">
        <v>1041</v>
      </c>
      <c r="P256" t="s">
        <v>1042</v>
      </c>
      <c r="Q256" t="s">
        <v>280</v>
      </c>
      <c r="R256" t="s">
        <v>1046</v>
      </c>
      <c r="S256" t="s">
        <v>284</v>
      </c>
      <c r="T256" t="s">
        <v>41</v>
      </c>
      <c r="U256" t="s">
        <v>1383</v>
      </c>
      <c r="V256" t="s">
        <v>1018</v>
      </c>
    </row>
    <row r="257" spans="1:22" hidden="1" x14ac:dyDescent="0.3">
      <c r="A257" t="s">
        <v>609</v>
      </c>
      <c r="B257" t="s">
        <v>610</v>
      </c>
      <c r="C257" t="s">
        <v>611</v>
      </c>
      <c r="D257" t="s">
        <v>612</v>
      </c>
      <c r="E257" t="s">
        <v>613</v>
      </c>
      <c r="F257" t="s">
        <v>614</v>
      </c>
      <c r="G257" t="s">
        <v>702</v>
      </c>
      <c r="H257" t="s">
        <v>57</v>
      </c>
      <c r="I257" t="s">
        <v>703</v>
      </c>
      <c r="J257" t="s">
        <v>58</v>
      </c>
      <c r="K257" t="s">
        <v>781</v>
      </c>
      <c r="L257" t="s">
        <v>79</v>
      </c>
      <c r="M257" t="s">
        <v>804</v>
      </c>
      <c r="N257" t="s">
        <v>86</v>
      </c>
      <c r="O257" t="s">
        <v>1015</v>
      </c>
      <c r="P257" t="s">
        <v>1047</v>
      </c>
      <c r="Q257" t="s">
        <v>647</v>
      </c>
      <c r="R257" t="s">
        <v>1048</v>
      </c>
      <c r="S257" t="s">
        <v>281</v>
      </c>
      <c r="T257" t="s">
        <v>33</v>
      </c>
      <c r="U257" t="s">
        <v>1384</v>
      </c>
      <c r="V257" t="s">
        <v>1018</v>
      </c>
    </row>
    <row r="258" spans="1:22" hidden="1" x14ac:dyDescent="0.3">
      <c r="A258" t="s">
        <v>609</v>
      </c>
      <c r="B258" t="s">
        <v>610</v>
      </c>
      <c r="C258" t="s">
        <v>611</v>
      </c>
      <c r="D258" t="s">
        <v>612</v>
      </c>
      <c r="E258" t="s">
        <v>613</v>
      </c>
      <c r="F258" t="s">
        <v>614</v>
      </c>
      <c r="G258" t="s">
        <v>702</v>
      </c>
      <c r="H258" t="s">
        <v>57</v>
      </c>
      <c r="I258" t="s">
        <v>703</v>
      </c>
      <c r="J258" t="s">
        <v>58</v>
      </c>
      <c r="K258" t="s">
        <v>781</v>
      </c>
      <c r="L258" t="s">
        <v>79</v>
      </c>
      <c r="M258" t="s">
        <v>804</v>
      </c>
      <c r="N258" t="s">
        <v>86</v>
      </c>
      <c r="O258" t="s">
        <v>1015</v>
      </c>
      <c r="P258" t="s">
        <v>1047</v>
      </c>
      <c r="Q258" t="s">
        <v>647</v>
      </c>
      <c r="R258" t="s">
        <v>1048</v>
      </c>
      <c r="S258" t="s">
        <v>283</v>
      </c>
      <c r="T258" t="s">
        <v>250</v>
      </c>
      <c r="U258" t="s">
        <v>1385</v>
      </c>
      <c r="V258" t="s">
        <v>1018</v>
      </c>
    </row>
    <row r="259" spans="1:22" hidden="1" x14ac:dyDescent="0.3">
      <c r="A259" t="s">
        <v>609</v>
      </c>
      <c r="B259" t="s">
        <v>610</v>
      </c>
      <c r="C259" t="s">
        <v>611</v>
      </c>
      <c r="D259" t="s">
        <v>612</v>
      </c>
      <c r="E259" t="s">
        <v>613</v>
      </c>
      <c r="F259" t="s">
        <v>614</v>
      </c>
      <c r="G259" t="s">
        <v>702</v>
      </c>
      <c r="H259" t="s">
        <v>57</v>
      </c>
      <c r="I259" t="s">
        <v>703</v>
      </c>
      <c r="J259" t="s">
        <v>58</v>
      </c>
      <c r="K259" t="s">
        <v>781</v>
      </c>
      <c r="L259" t="s">
        <v>79</v>
      </c>
      <c r="M259" t="s">
        <v>804</v>
      </c>
      <c r="N259" t="s">
        <v>86</v>
      </c>
      <c r="O259" t="s">
        <v>1015</v>
      </c>
      <c r="P259" t="s">
        <v>1047</v>
      </c>
      <c r="Q259" t="s">
        <v>647</v>
      </c>
      <c r="R259" t="s">
        <v>1048</v>
      </c>
      <c r="S259" t="s">
        <v>1190</v>
      </c>
      <c r="T259" t="s">
        <v>471</v>
      </c>
      <c r="U259" t="s">
        <v>1386</v>
      </c>
      <c r="V259" t="s">
        <v>1018</v>
      </c>
    </row>
    <row r="260" spans="1:22" hidden="1" x14ac:dyDescent="0.3">
      <c r="A260" t="s">
        <v>609</v>
      </c>
      <c r="B260" t="s">
        <v>610</v>
      </c>
      <c r="C260" t="s">
        <v>611</v>
      </c>
      <c r="D260" t="s">
        <v>612</v>
      </c>
      <c r="E260" t="s">
        <v>613</v>
      </c>
      <c r="F260" t="s">
        <v>614</v>
      </c>
      <c r="G260" t="s">
        <v>702</v>
      </c>
      <c r="H260" t="s">
        <v>57</v>
      </c>
      <c r="I260" t="s">
        <v>703</v>
      </c>
      <c r="J260" t="s">
        <v>58</v>
      </c>
      <c r="K260" t="s">
        <v>781</v>
      </c>
      <c r="L260" t="s">
        <v>79</v>
      </c>
      <c r="M260" t="s">
        <v>804</v>
      </c>
      <c r="N260" t="s">
        <v>86</v>
      </c>
      <c r="O260" t="s">
        <v>1015</v>
      </c>
      <c r="P260" t="s">
        <v>1047</v>
      </c>
      <c r="Q260" t="s">
        <v>620</v>
      </c>
      <c r="R260" t="s">
        <v>1049</v>
      </c>
      <c r="S260" t="s">
        <v>281</v>
      </c>
      <c r="T260" t="s">
        <v>33</v>
      </c>
      <c r="U260" t="s">
        <v>1387</v>
      </c>
      <c r="V260" t="s">
        <v>1018</v>
      </c>
    </row>
    <row r="261" spans="1:22" hidden="1" x14ac:dyDescent="0.3">
      <c r="A261" t="s">
        <v>609</v>
      </c>
      <c r="B261" t="s">
        <v>610</v>
      </c>
      <c r="C261" t="s">
        <v>611</v>
      </c>
      <c r="D261" t="s">
        <v>612</v>
      </c>
      <c r="E261" t="s">
        <v>613</v>
      </c>
      <c r="F261" t="s">
        <v>614</v>
      </c>
      <c r="G261" t="s">
        <v>702</v>
      </c>
      <c r="H261" t="s">
        <v>57</v>
      </c>
      <c r="I261" t="s">
        <v>703</v>
      </c>
      <c r="J261" t="s">
        <v>58</v>
      </c>
      <c r="K261" t="s">
        <v>781</v>
      </c>
      <c r="L261" t="s">
        <v>79</v>
      </c>
      <c r="M261" t="s">
        <v>804</v>
      </c>
      <c r="N261" t="s">
        <v>86</v>
      </c>
      <c r="O261" t="s">
        <v>1015</v>
      </c>
      <c r="P261" t="s">
        <v>1047</v>
      </c>
      <c r="Q261" t="s">
        <v>620</v>
      </c>
      <c r="R261" t="s">
        <v>1049</v>
      </c>
      <c r="S261" t="s">
        <v>284</v>
      </c>
      <c r="T261" t="s">
        <v>41</v>
      </c>
      <c r="U261" t="s">
        <v>1388</v>
      </c>
      <c r="V261" t="s">
        <v>1018</v>
      </c>
    </row>
    <row r="262" spans="1:22" hidden="1" x14ac:dyDescent="0.3">
      <c r="A262" t="s">
        <v>609</v>
      </c>
      <c r="B262" t="s">
        <v>610</v>
      </c>
      <c r="C262" t="s">
        <v>611</v>
      </c>
      <c r="D262" t="s">
        <v>612</v>
      </c>
      <c r="E262" t="s">
        <v>613</v>
      </c>
      <c r="F262" t="s">
        <v>614</v>
      </c>
      <c r="G262" t="s">
        <v>702</v>
      </c>
      <c r="H262" t="s">
        <v>57</v>
      </c>
      <c r="I262" t="s">
        <v>703</v>
      </c>
      <c r="J262" t="s">
        <v>58</v>
      </c>
      <c r="K262" t="s">
        <v>781</v>
      </c>
      <c r="L262" t="s">
        <v>79</v>
      </c>
      <c r="M262" t="s">
        <v>804</v>
      </c>
      <c r="N262" t="s">
        <v>86</v>
      </c>
      <c r="O262" t="s">
        <v>1015</v>
      </c>
      <c r="P262" t="s">
        <v>1047</v>
      </c>
      <c r="Q262" t="s">
        <v>721</v>
      </c>
      <c r="R262" t="s">
        <v>1050</v>
      </c>
      <c r="S262" t="s">
        <v>281</v>
      </c>
      <c r="T262" t="s">
        <v>33</v>
      </c>
      <c r="U262" t="s">
        <v>1389</v>
      </c>
      <c r="V262" t="s">
        <v>1018</v>
      </c>
    </row>
    <row r="263" spans="1:22" hidden="1" x14ac:dyDescent="0.3">
      <c r="A263" t="s">
        <v>609</v>
      </c>
      <c r="B263" t="s">
        <v>610</v>
      </c>
      <c r="C263" t="s">
        <v>611</v>
      </c>
      <c r="D263" t="s">
        <v>612</v>
      </c>
      <c r="E263" t="s">
        <v>613</v>
      </c>
      <c r="F263" t="s">
        <v>614</v>
      </c>
      <c r="G263" t="s">
        <v>702</v>
      </c>
      <c r="H263" t="s">
        <v>57</v>
      </c>
      <c r="I263" t="s">
        <v>703</v>
      </c>
      <c r="J263" t="s">
        <v>58</v>
      </c>
      <c r="K263" t="s">
        <v>781</v>
      </c>
      <c r="L263" t="s">
        <v>79</v>
      </c>
      <c r="M263" t="s">
        <v>804</v>
      </c>
      <c r="N263" t="s">
        <v>86</v>
      </c>
      <c r="O263" t="s">
        <v>1015</v>
      </c>
      <c r="P263" t="s">
        <v>1047</v>
      </c>
      <c r="Q263" t="s">
        <v>721</v>
      </c>
      <c r="R263" t="s">
        <v>1050</v>
      </c>
      <c r="S263" t="s">
        <v>284</v>
      </c>
      <c r="T263" t="s">
        <v>41</v>
      </c>
      <c r="U263" t="s">
        <v>1390</v>
      </c>
      <c r="V263" t="s">
        <v>1018</v>
      </c>
    </row>
    <row r="264" spans="1:22" hidden="1" x14ac:dyDescent="0.3">
      <c r="A264" t="s">
        <v>609</v>
      </c>
      <c r="B264" t="s">
        <v>610</v>
      </c>
      <c r="C264" t="s">
        <v>611</v>
      </c>
      <c r="D264" t="s">
        <v>612</v>
      </c>
      <c r="E264" t="s">
        <v>613</v>
      </c>
      <c r="F264" t="s">
        <v>614</v>
      </c>
      <c r="G264" t="s">
        <v>702</v>
      </c>
      <c r="H264" t="s">
        <v>57</v>
      </c>
      <c r="I264" t="s">
        <v>703</v>
      </c>
      <c r="J264" t="s">
        <v>58</v>
      </c>
      <c r="K264" t="s">
        <v>781</v>
      </c>
      <c r="L264" t="s">
        <v>79</v>
      </c>
      <c r="M264" t="s">
        <v>804</v>
      </c>
      <c r="N264" t="s">
        <v>86</v>
      </c>
      <c r="O264" t="s">
        <v>1015</v>
      </c>
      <c r="P264" t="s">
        <v>1047</v>
      </c>
      <c r="Q264" t="s">
        <v>721</v>
      </c>
      <c r="R264" t="s">
        <v>1050</v>
      </c>
      <c r="S264" t="s">
        <v>288</v>
      </c>
      <c r="T264" t="s">
        <v>226</v>
      </c>
      <c r="U264" t="s">
        <v>1391</v>
      </c>
      <c r="V264" t="s">
        <v>1018</v>
      </c>
    </row>
    <row r="265" spans="1:22" hidden="1" x14ac:dyDescent="0.3">
      <c r="A265" t="s">
        <v>609</v>
      </c>
      <c r="B265" t="s">
        <v>610</v>
      </c>
      <c r="C265" t="s">
        <v>611</v>
      </c>
      <c r="D265" t="s">
        <v>612</v>
      </c>
      <c r="E265" t="s">
        <v>613</v>
      </c>
      <c r="F265" t="s">
        <v>614</v>
      </c>
      <c r="G265" t="s">
        <v>702</v>
      </c>
      <c r="H265" t="s">
        <v>57</v>
      </c>
      <c r="I265" t="s">
        <v>703</v>
      </c>
      <c r="J265" t="s">
        <v>58</v>
      </c>
      <c r="K265" t="s">
        <v>781</v>
      </c>
      <c r="L265" t="s">
        <v>79</v>
      </c>
      <c r="M265" t="s">
        <v>804</v>
      </c>
      <c r="N265" t="s">
        <v>86</v>
      </c>
      <c r="O265" t="s">
        <v>1015</v>
      </c>
      <c r="P265" t="s">
        <v>1047</v>
      </c>
      <c r="Q265" t="s">
        <v>280</v>
      </c>
      <c r="R265" t="s">
        <v>1051</v>
      </c>
      <c r="S265" t="s">
        <v>281</v>
      </c>
      <c r="T265" t="s">
        <v>33</v>
      </c>
      <c r="U265" t="s">
        <v>1392</v>
      </c>
      <c r="V265" t="s">
        <v>1018</v>
      </c>
    </row>
    <row r="266" spans="1:22" hidden="1" x14ac:dyDescent="0.3">
      <c r="A266" t="s">
        <v>609</v>
      </c>
      <c r="B266" t="s">
        <v>610</v>
      </c>
      <c r="C266" t="s">
        <v>611</v>
      </c>
      <c r="D266" t="s">
        <v>612</v>
      </c>
      <c r="E266" t="s">
        <v>613</v>
      </c>
      <c r="F266" t="s">
        <v>614</v>
      </c>
      <c r="G266" t="s">
        <v>702</v>
      </c>
      <c r="H266" t="s">
        <v>57</v>
      </c>
      <c r="I266" t="s">
        <v>703</v>
      </c>
      <c r="J266" t="s">
        <v>58</v>
      </c>
      <c r="K266" t="s">
        <v>781</v>
      </c>
      <c r="L266" t="s">
        <v>79</v>
      </c>
      <c r="M266" t="s">
        <v>804</v>
      </c>
      <c r="N266" t="s">
        <v>86</v>
      </c>
      <c r="O266" t="s">
        <v>1015</v>
      </c>
      <c r="P266" t="s">
        <v>1047</v>
      </c>
      <c r="Q266" t="s">
        <v>280</v>
      </c>
      <c r="R266" t="s">
        <v>1051</v>
      </c>
      <c r="S266" t="s">
        <v>284</v>
      </c>
      <c r="T266" t="s">
        <v>41</v>
      </c>
      <c r="U266" t="s">
        <v>1393</v>
      </c>
      <c r="V266" t="s">
        <v>1018</v>
      </c>
    </row>
    <row r="267" spans="1:22" hidden="1" x14ac:dyDescent="0.3">
      <c r="A267" t="s">
        <v>609</v>
      </c>
      <c r="B267" t="s">
        <v>610</v>
      </c>
      <c r="C267" t="s">
        <v>611</v>
      </c>
      <c r="D267" t="s">
        <v>612</v>
      </c>
      <c r="E267" t="s">
        <v>613</v>
      </c>
      <c r="F267" t="s">
        <v>614</v>
      </c>
      <c r="G267" t="s">
        <v>702</v>
      </c>
      <c r="H267" t="s">
        <v>57</v>
      </c>
      <c r="I267" t="s">
        <v>703</v>
      </c>
      <c r="J267" t="s">
        <v>58</v>
      </c>
      <c r="K267" t="s">
        <v>781</v>
      </c>
      <c r="L267" t="s">
        <v>79</v>
      </c>
      <c r="M267" t="s">
        <v>980</v>
      </c>
      <c r="N267" t="s">
        <v>103</v>
      </c>
      <c r="O267" t="s">
        <v>895</v>
      </c>
      <c r="P267" t="s">
        <v>981</v>
      </c>
      <c r="Q267" t="s">
        <v>647</v>
      </c>
      <c r="R267" t="s">
        <v>982</v>
      </c>
      <c r="S267" t="s">
        <v>281</v>
      </c>
      <c r="T267" t="s">
        <v>33</v>
      </c>
      <c r="U267" t="s">
        <v>1394</v>
      </c>
      <c r="V267" t="s">
        <v>898</v>
      </c>
    </row>
    <row r="268" spans="1:22" hidden="1" x14ac:dyDescent="0.3">
      <c r="A268" t="s">
        <v>609</v>
      </c>
      <c r="B268" t="s">
        <v>610</v>
      </c>
      <c r="C268" t="s">
        <v>611</v>
      </c>
      <c r="D268" t="s">
        <v>612</v>
      </c>
      <c r="E268" t="s">
        <v>613</v>
      </c>
      <c r="F268" t="s">
        <v>614</v>
      </c>
      <c r="G268" t="s">
        <v>702</v>
      </c>
      <c r="H268" t="s">
        <v>57</v>
      </c>
      <c r="I268" t="s">
        <v>703</v>
      </c>
      <c r="J268" t="s">
        <v>58</v>
      </c>
      <c r="K268" t="s">
        <v>781</v>
      </c>
      <c r="L268" t="s">
        <v>79</v>
      </c>
      <c r="M268" t="s">
        <v>980</v>
      </c>
      <c r="N268" t="s">
        <v>103</v>
      </c>
      <c r="O268" t="s">
        <v>895</v>
      </c>
      <c r="P268" t="s">
        <v>981</v>
      </c>
      <c r="Q268" t="s">
        <v>647</v>
      </c>
      <c r="R268" t="s">
        <v>982</v>
      </c>
      <c r="S268" t="s">
        <v>286</v>
      </c>
      <c r="T268" t="s">
        <v>99</v>
      </c>
      <c r="U268" t="s">
        <v>1395</v>
      </c>
      <c r="V268" t="s">
        <v>898</v>
      </c>
    </row>
    <row r="269" spans="1:22" hidden="1" x14ac:dyDescent="0.3">
      <c r="A269" t="s">
        <v>609</v>
      </c>
      <c r="B269" t="s">
        <v>610</v>
      </c>
      <c r="C269" t="s">
        <v>611</v>
      </c>
      <c r="D269" t="s">
        <v>612</v>
      </c>
      <c r="E269" t="s">
        <v>613</v>
      </c>
      <c r="F269" t="s">
        <v>614</v>
      </c>
      <c r="G269" t="s">
        <v>702</v>
      </c>
      <c r="H269" t="s">
        <v>57</v>
      </c>
      <c r="I269" t="s">
        <v>703</v>
      </c>
      <c r="J269" t="s">
        <v>58</v>
      </c>
      <c r="K269" t="s">
        <v>781</v>
      </c>
      <c r="L269" t="s">
        <v>79</v>
      </c>
      <c r="M269" t="s">
        <v>980</v>
      </c>
      <c r="N269" t="s">
        <v>103</v>
      </c>
      <c r="O269" t="s">
        <v>895</v>
      </c>
      <c r="P269" t="s">
        <v>981</v>
      </c>
      <c r="Q269" t="s">
        <v>647</v>
      </c>
      <c r="R269" t="s">
        <v>982</v>
      </c>
      <c r="S269" t="s">
        <v>283</v>
      </c>
      <c r="T269" t="s">
        <v>250</v>
      </c>
      <c r="U269" t="s">
        <v>1396</v>
      </c>
      <c r="V269" t="s">
        <v>898</v>
      </c>
    </row>
    <row r="270" spans="1:22" hidden="1" x14ac:dyDescent="0.3">
      <c r="A270" t="s">
        <v>609</v>
      </c>
      <c r="B270" t="s">
        <v>610</v>
      </c>
      <c r="C270" t="s">
        <v>611</v>
      </c>
      <c r="D270" t="s">
        <v>612</v>
      </c>
      <c r="E270" t="s">
        <v>613</v>
      </c>
      <c r="F270" t="s">
        <v>614</v>
      </c>
      <c r="G270" t="s">
        <v>702</v>
      </c>
      <c r="H270" t="s">
        <v>57</v>
      </c>
      <c r="I270" t="s">
        <v>703</v>
      </c>
      <c r="J270" t="s">
        <v>58</v>
      </c>
      <c r="K270" t="s">
        <v>781</v>
      </c>
      <c r="L270" t="s">
        <v>79</v>
      </c>
      <c r="M270" t="s">
        <v>980</v>
      </c>
      <c r="N270" t="s">
        <v>103</v>
      </c>
      <c r="O270" t="s">
        <v>895</v>
      </c>
      <c r="P270" t="s">
        <v>981</v>
      </c>
      <c r="Q270" t="s">
        <v>647</v>
      </c>
      <c r="R270" t="s">
        <v>982</v>
      </c>
      <c r="S270" t="s">
        <v>284</v>
      </c>
      <c r="T270" t="s">
        <v>41</v>
      </c>
      <c r="U270" t="s">
        <v>1397</v>
      </c>
      <c r="V270" t="s">
        <v>898</v>
      </c>
    </row>
    <row r="271" spans="1:22" hidden="1" x14ac:dyDescent="0.3">
      <c r="A271" t="s">
        <v>609</v>
      </c>
      <c r="B271" t="s">
        <v>610</v>
      </c>
      <c r="C271" t="s">
        <v>611</v>
      </c>
      <c r="D271" t="s">
        <v>612</v>
      </c>
      <c r="E271" t="s">
        <v>613</v>
      </c>
      <c r="F271" t="s">
        <v>614</v>
      </c>
      <c r="G271" t="s">
        <v>702</v>
      </c>
      <c r="H271" t="s">
        <v>57</v>
      </c>
      <c r="I271" t="s">
        <v>703</v>
      </c>
      <c r="J271" t="s">
        <v>58</v>
      </c>
      <c r="K271" t="s">
        <v>781</v>
      </c>
      <c r="L271" t="s">
        <v>79</v>
      </c>
      <c r="M271" t="s">
        <v>980</v>
      </c>
      <c r="N271" t="s">
        <v>103</v>
      </c>
      <c r="O271" t="s">
        <v>895</v>
      </c>
      <c r="P271" t="s">
        <v>981</v>
      </c>
      <c r="Q271" t="s">
        <v>647</v>
      </c>
      <c r="R271" t="s">
        <v>982</v>
      </c>
      <c r="S271" t="s">
        <v>288</v>
      </c>
      <c r="T271" t="s">
        <v>226</v>
      </c>
      <c r="U271" t="s">
        <v>1398</v>
      </c>
      <c r="V271" t="s">
        <v>898</v>
      </c>
    </row>
    <row r="272" spans="1:22" hidden="1" x14ac:dyDescent="0.3">
      <c r="A272" t="s">
        <v>609</v>
      </c>
      <c r="B272" t="s">
        <v>610</v>
      </c>
      <c r="C272" t="s">
        <v>611</v>
      </c>
      <c r="D272" t="s">
        <v>612</v>
      </c>
      <c r="E272" t="s">
        <v>613</v>
      </c>
      <c r="F272" t="s">
        <v>614</v>
      </c>
      <c r="G272" t="s">
        <v>702</v>
      </c>
      <c r="H272" t="s">
        <v>57</v>
      </c>
      <c r="I272" t="s">
        <v>703</v>
      </c>
      <c r="J272" t="s">
        <v>58</v>
      </c>
      <c r="K272" t="s">
        <v>781</v>
      </c>
      <c r="L272" t="s">
        <v>79</v>
      </c>
      <c r="M272" t="s">
        <v>980</v>
      </c>
      <c r="N272" t="s">
        <v>103</v>
      </c>
      <c r="O272" t="s">
        <v>895</v>
      </c>
      <c r="P272" t="s">
        <v>981</v>
      </c>
      <c r="Q272" t="s">
        <v>647</v>
      </c>
      <c r="R272" t="s">
        <v>982</v>
      </c>
      <c r="S272" t="s">
        <v>1123</v>
      </c>
      <c r="T272" t="s">
        <v>1124</v>
      </c>
      <c r="U272" t="s">
        <v>1399</v>
      </c>
      <c r="V272" t="s">
        <v>898</v>
      </c>
    </row>
    <row r="273" spans="1:22" hidden="1" x14ac:dyDescent="0.3">
      <c r="A273" t="s">
        <v>609</v>
      </c>
      <c r="B273" t="s">
        <v>610</v>
      </c>
      <c r="C273" t="s">
        <v>611</v>
      </c>
      <c r="D273" t="s">
        <v>612</v>
      </c>
      <c r="E273" t="s">
        <v>613</v>
      </c>
      <c r="F273" t="s">
        <v>614</v>
      </c>
      <c r="G273" t="s">
        <v>702</v>
      </c>
      <c r="H273" t="s">
        <v>57</v>
      </c>
      <c r="I273" t="s">
        <v>703</v>
      </c>
      <c r="J273" t="s">
        <v>58</v>
      </c>
      <c r="K273" t="s">
        <v>781</v>
      </c>
      <c r="L273" t="s">
        <v>79</v>
      </c>
      <c r="M273" t="s">
        <v>980</v>
      </c>
      <c r="N273" t="s">
        <v>103</v>
      </c>
      <c r="O273" t="s">
        <v>895</v>
      </c>
      <c r="P273" t="s">
        <v>981</v>
      </c>
      <c r="Q273" t="s">
        <v>647</v>
      </c>
      <c r="R273" t="s">
        <v>982</v>
      </c>
      <c r="S273" t="s">
        <v>1190</v>
      </c>
      <c r="T273" t="s">
        <v>471</v>
      </c>
      <c r="U273" t="s">
        <v>1400</v>
      </c>
      <c r="V273" t="s">
        <v>898</v>
      </c>
    </row>
    <row r="274" spans="1:22" hidden="1" x14ac:dyDescent="0.3">
      <c r="A274" t="s">
        <v>609</v>
      </c>
      <c r="B274" t="s">
        <v>610</v>
      </c>
      <c r="C274" t="s">
        <v>611</v>
      </c>
      <c r="D274" t="s">
        <v>612</v>
      </c>
      <c r="E274" t="s">
        <v>613</v>
      </c>
      <c r="F274" t="s">
        <v>614</v>
      </c>
      <c r="G274" t="s">
        <v>702</v>
      </c>
      <c r="H274" t="s">
        <v>57</v>
      </c>
      <c r="I274" t="s">
        <v>703</v>
      </c>
      <c r="J274" t="s">
        <v>58</v>
      </c>
      <c r="K274" t="s">
        <v>781</v>
      </c>
      <c r="L274" t="s">
        <v>79</v>
      </c>
      <c r="M274" t="s">
        <v>980</v>
      </c>
      <c r="N274" t="s">
        <v>103</v>
      </c>
      <c r="O274" t="s">
        <v>895</v>
      </c>
      <c r="P274" t="s">
        <v>981</v>
      </c>
      <c r="Q274" t="s">
        <v>620</v>
      </c>
      <c r="R274" t="s">
        <v>983</v>
      </c>
      <c r="S274" t="s">
        <v>281</v>
      </c>
      <c r="T274" t="s">
        <v>33</v>
      </c>
      <c r="U274" t="s">
        <v>1401</v>
      </c>
      <c r="V274" t="s">
        <v>898</v>
      </c>
    </row>
    <row r="275" spans="1:22" hidden="1" x14ac:dyDescent="0.3">
      <c r="A275" t="s">
        <v>609</v>
      </c>
      <c r="B275" t="s">
        <v>610</v>
      </c>
      <c r="C275" t="s">
        <v>611</v>
      </c>
      <c r="D275" t="s">
        <v>612</v>
      </c>
      <c r="E275" t="s">
        <v>613</v>
      </c>
      <c r="F275" t="s">
        <v>614</v>
      </c>
      <c r="G275" t="s">
        <v>702</v>
      </c>
      <c r="H275" t="s">
        <v>57</v>
      </c>
      <c r="I275" t="s">
        <v>703</v>
      </c>
      <c r="J275" t="s">
        <v>58</v>
      </c>
      <c r="K275" t="s">
        <v>781</v>
      </c>
      <c r="L275" t="s">
        <v>79</v>
      </c>
      <c r="M275" t="s">
        <v>980</v>
      </c>
      <c r="N275" t="s">
        <v>103</v>
      </c>
      <c r="O275" t="s">
        <v>895</v>
      </c>
      <c r="P275" t="s">
        <v>981</v>
      </c>
      <c r="Q275" t="s">
        <v>620</v>
      </c>
      <c r="R275" t="s">
        <v>983</v>
      </c>
      <c r="S275" t="s">
        <v>286</v>
      </c>
      <c r="T275" t="s">
        <v>99</v>
      </c>
      <c r="U275" t="s">
        <v>1402</v>
      </c>
      <c r="V275" t="s">
        <v>898</v>
      </c>
    </row>
    <row r="276" spans="1:22" hidden="1" x14ac:dyDescent="0.3">
      <c r="A276" t="s">
        <v>609</v>
      </c>
      <c r="B276" t="s">
        <v>610</v>
      </c>
      <c r="C276" t="s">
        <v>611</v>
      </c>
      <c r="D276" t="s">
        <v>612</v>
      </c>
      <c r="E276" t="s">
        <v>613</v>
      </c>
      <c r="F276" t="s">
        <v>614</v>
      </c>
      <c r="G276" t="s">
        <v>702</v>
      </c>
      <c r="H276" t="s">
        <v>57</v>
      </c>
      <c r="I276" t="s">
        <v>703</v>
      </c>
      <c r="J276" t="s">
        <v>58</v>
      </c>
      <c r="K276" t="s">
        <v>781</v>
      </c>
      <c r="L276" t="s">
        <v>79</v>
      </c>
      <c r="M276" t="s">
        <v>980</v>
      </c>
      <c r="N276" t="s">
        <v>103</v>
      </c>
      <c r="O276" t="s">
        <v>895</v>
      </c>
      <c r="P276" t="s">
        <v>981</v>
      </c>
      <c r="Q276" t="s">
        <v>620</v>
      </c>
      <c r="R276" t="s">
        <v>983</v>
      </c>
      <c r="S276" t="s">
        <v>283</v>
      </c>
      <c r="T276" t="s">
        <v>250</v>
      </c>
      <c r="U276" t="s">
        <v>1403</v>
      </c>
      <c r="V276" t="s">
        <v>898</v>
      </c>
    </row>
    <row r="277" spans="1:22" hidden="1" x14ac:dyDescent="0.3">
      <c r="A277" t="s">
        <v>609</v>
      </c>
      <c r="B277" t="s">
        <v>610</v>
      </c>
      <c r="C277" t="s">
        <v>611</v>
      </c>
      <c r="D277" t="s">
        <v>612</v>
      </c>
      <c r="E277" t="s">
        <v>613</v>
      </c>
      <c r="F277" t="s">
        <v>614</v>
      </c>
      <c r="G277" t="s">
        <v>702</v>
      </c>
      <c r="H277" t="s">
        <v>57</v>
      </c>
      <c r="I277" t="s">
        <v>703</v>
      </c>
      <c r="J277" t="s">
        <v>58</v>
      </c>
      <c r="K277" t="s">
        <v>781</v>
      </c>
      <c r="L277" t="s">
        <v>79</v>
      </c>
      <c r="M277" t="s">
        <v>980</v>
      </c>
      <c r="N277" t="s">
        <v>103</v>
      </c>
      <c r="O277" t="s">
        <v>895</v>
      </c>
      <c r="P277" t="s">
        <v>981</v>
      </c>
      <c r="Q277" t="s">
        <v>620</v>
      </c>
      <c r="R277" t="s">
        <v>983</v>
      </c>
      <c r="S277" t="s">
        <v>284</v>
      </c>
      <c r="T277" t="s">
        <v>41</v>
      </c>
      <c r="U277" t="s">
        <v>1404</v>
      </c>
      <c r="V277" t="s">
        <v>898</v>
      </c>
    </row>
    <row r="278" spans="1:22" hidden="1" x14ac:dyDescent="0.3">
      <c r="A278" t="s">
        <v>609</v>
      </c>
      <c r="B278" t="s">
        <v>610</v>
      </c>
      <c r="C278" t="s">
        <v>611</v>
      </c>
      <c r="D278" t="s">
        <v>612</v>
      </c>
      <c r="E278" t="s">
        <v>613</v>
      </c>
      <c r="F278" t="s">
        <v>614</v>
      </c>
      <c r="G278" t="s">
        <v>702</v>
      </c>
      <c r="H278" t="s">
        <v>57</v>
      </c>
      <c r="I278" t="s">
        <v>703</v>
      </c>
      <c r="J278" t="s">
        <v>58</v>
      </c>
      <c r="K278" t="s">
        <v>781</v>
      </c>
      <c r="L278" t="s">
        <v>79</v>
      </c>
      <c r="M278" t="s">
        <v>980</v>
      </c>
      <c r="N278" t="s">
        <v>103</v>
      </c>
      <c r="O278" t="s">
        <v>895</v>
      </c>
      <c r="P278" t="s">
        <v>981</v>
      </c>
      <c r="Q278" t="s">
        <v>620</v>
      </c>
      <c r="R278" t="s">
        <v>983</v>
      </c>
      <c r="S278" t="s">
        <v>288</v>
      </c>
      <c r="T278" t="s">
        <v>226</v>
      </c>
      <c r="U278" t="s">
        <v>1405</v>
      </c>
      <c r="V278" t="s">
        <v>898</v>
      </c>
    </row>
    <row r="279" spans="1:22" hidden="1" x14ac:dyDescent="0.3">
      <c r="A279" t="s">
        <v>609</v>
      </c>
      <c r="B279" t="s">
        <v>610</v>
      </c>
      <c r="C279" t="s">
        <v>611</v>
      </c>
      <c r="D279" t="s">
        <v>612</v>
      </c>
      <c r="E279" t="s">
        <v>613</v>
      </c>
      <c r="F279" t="s">
        <v>614</v>
      </c>
      <c r="G279" t="s">
        <v>702</v>
      </c>
      <c r="H279" t="s">
        <v>57</v>
      </c>
      <c r="I279" t="s">
        <v>703</v>
      </c>
      <c r="J279" t="s">
        <v>58</v>
      </c>
      <c r="K279" t="s">
        <v>781</v>
      </c>
      <c r="L279" t="s">
        <v>79</v>
      </c>
      <c r="M279" t="s">
        <v>980</v>
      </c>
      <c r="N279" t="s">
        <v>103</v>
      </c>
      <c r="O279" t="s">
        <v>895</v>
      </c>
      <c r="P279" t="s">
        <v>981</v>
      </c>
      <c r="Q279" t="s">
        <v>620</v>
      </c>
      <c r="R279" t="s">
        <v>983</v>
      </c>
      <c r="S279" t="s">
        <v>1123</v>
      </c>
      <c r="T279" t="s">
        <v>1124</v>
      </c>
      <c r="U279" t="s">
        <v>1406</v>
      </c>
      <c r="V279" t="s">
        <v>898</v>
      </c>
    </row>
    <row r="280" spans="1:22" hidden="1" x14ac:dyDescent="0.3">
      <c r="A280" t="s">
        <v>609</v>
      </c>
      <c r="B280" t="s">
        <v>610</v>
      </c>
      <c r="C280" t="s">
        <v>611</v>
      </c>
      <c r="D280" t="s">
        <v>612</v>
      </c>
      <c r="E280" t="s">
        <v>613</v>
      </c>
      <c r="F280" t="s">
        <v>614</v>
      </c>
      <c r="G280" t="s">
        <v>702</v>
      </c>
      <c r="H280" t="s">
        <v>57</v>
      </c>
      <c r="I280" t="s">
        <v>703</v>
      </c>
      <c r="J280" t="s">
        <v>58</v>
      </c>
      <c r="K280" t="s">
        <v>781</v>
      </c>
      <c r="L280" t="s">
        <v>79</v>
      </c>
      <c r="M280" t="s">
        <v>980</v>
      </c>
      <c r="N280" t="s">
        <v>103</v>
      </c>
      <c r="O280" t="s">
        <v>895</v>
      </c>
      <c r="P280" t="s">
        <v>981</v>
      </c>
      <c r="Q280" t="s">
        <v>721</v>
      </c>
      <c r="R280" t="s">
        <v>984</v>
      </c>
      <c r="S280" t="s">
        <v>286</v>
      </c>
      <c r="T280" t="s">
        <v>99</v>
      </c>
      <c r="U280" t="s">
        <v>1407</v>
      </c>
      <c r="V280" t="s">
        <v>898</v>
      </c>
    </row>
    <row r="281" spans="1:22" hidden="1" x14ac:dyDescent="0.3">
      <c r="A281" t="s">
        <v>609</v>
      </c>
      <c r="B281" t="s">
        <v>610</v>
      </c>
      <c r="C281" t="s">
        <v>611</v>
      </c>
      <c r="D281" t="s">
        <v>612</v>
      </c>
      <c r="E281" t="s">
        <v>613</v>
      </c>
      <c r="F281" t="s">
        <v>614</v>
      </c>
      <c r="G281" t="s">
        <v>702</v>
      </c>
      <c r="H281" t="s">
        <v>57</v>
      </c>
      <c r="I281" t="s">
        <v>703</v>
      </c>
      <c r="J281" t="s">
        <v>58</v>
      </c>
      <c r="K281" t="s">
        <v>781</v>
      </c>
      <c r="L281" t="s">
        <v>79</v>
      </c>
      <c r="M281" t="s">
        <v>980</v>
      </c>
      <c r="N281" t="s">
        <v>103</v>
      </c>
      <c r="O281" t="s">
        <v>895</v>
      </c>
      <c r="P281" t="s">
        <v>981</v>
      </c>
      <c r="Q281" t="s">
        <v>721</v>
      </c>
      <c r="R281" t="s">
        <v>984</v>
      </c>
      <c r="S281" t="s">
        <v>283</v>
      </c>
      <c r="T281" t="s">
        <v>250</v>
      </c>
      <c r="U281" t="s">
        <v>1408</v>
      </c>
      <c r="V281" t="s">
        <v>898</v>
      </c>
    </row>
    <row r="282" spans="1:22" hidden="1" x14ac:dyDescent="0.3">
      <c r="A282" t="s">
        <v>609</v>
      </c>
      <c r="B282" t="s">
        <v>610</v>
      </c>
      <c r="C282" t="s">
        <v>611</v>
      </c>
      <c r="D282" t="s">
        <v>612</v>
      </c>
      <c r="E282" t="s">
        <v>613</v>
      </c>
      <c r="F282" t="s">
        <v>614</v>
      </c>
      <c r="G282" t="s">
        <v>702</v>
      </c>
      <c r="H282" t="s">
        <v>57</v>
      </c>
      <c r="I282" t="s">
        <v>703</v>
      </c>
      <c r="J282" t="s">
        <v>58</v>
      </c>
      <c r="K282" t="s">
        <v>781</v>
      </c>
      <c r="L282" t="s">
        <v>79</v>
      </c>
      <c r="M282" t="s">
        <v>980</v>
      </c>
      <c r="N282" t="s">
        <v>103</v>
      </c>
      <c r="O282" t="s">
        <v>895</v>
      </c>
      <c r="P282" t="s">
        <v>981</v>
      </c>
      <c r="Q282" t="s">
        <v>721</v>
      </c>
      <c r="R282" t="s">
        <v>984</v>
      </c>
      <c r="S282" t="s">
        <v>284</v>
      </c>
      <c r="T282" t="s">
        <v>41</v>
      </c>
      <c r="U282" t="s">
        <v>1409</v>
      </c>
      <c r="V282" t="s">
        <v>898</v>
      </c>
    </row>
    <row r="283" spans="1:22" hidden="1" x14ac:dyDescent="0.3">
      <c r="A283" t="s">
        <v>609</v>
      </c>
      <c r="B283" t="s">
        <v>610</v>
      </c>
      <c r="C283" t="s">
        <v>611</v>
      </c>
      <c r="D283" t="s">
        <v>612</v>
      </c>
      <c r="E283" t="s">
        <v>613</v>
      </c>
      <c r="F283" t="s">
        <v>614</v>
      </c>
      <c r="G283" t="s">
        <v>702</v>
      </c>
      <c r="H283" t="s">
        <v>57</v>
      </c>
      <c r="I283" t="s">
        <v>703</v>
      </c>
      <c r="J283" t="s">
        <v>58</v>
      </c>
      <c r="K283" t="s">
        <v>781</v>
      </c>
      <c r="L283" t="s">
        <v>79</v>
      </c>
      <c r="M283" t="s">
        <v>980</v>
      </c>
      <c r="N283" t="s">
        <v>103</v>
      </c>
      <c r="O283" t="s">
        <v>895</v>
      </c>
      <c r="P283" t="s">
        <v>981</v>
      </c>
      <c r="Q283" t="s">
        <v>721</v>
      </c>
      <c r="R283" t="s">
        <v>984</v>
      </c>
      <c r="S283" t="s">
        <v>288</v>
      </c>
      <c r="T283" t="s">
        <v>226</v>
      </c>
      <c r="U283" t="s">
        <v>1410</v>
      </c>
      <c r="V283" t="s">
        <v>898</v>
      </c>
    </row>
    <row r="284" spans="1:22" hidden="1" x14ac:dyDescent="0.3">
      <c r="A284" t="s">
        <v>609</v>
      </c>
      <c r="B284" t="s">
        <v>610</v>
      </c>
      <c r="C284" t="s">
        <v>611</v>
      </c>
      <c r="D284" t="s">
        <v>612</v>
      </c>
      <c r="E284" t="s">
        <v>613</v>
      </c>
      <c r="F284" t="s">
        <v>614</v>
      </c>
      <c r="G284" t="s">
        <v>702</v>
      </c>
      <c r="H284" t="s">
        <v>57</v>
      </c>
      <c r="I284" t="s">
        <v>703</v>
      </c>
      <c r="J284" t="s">
        <v>58</v>
      </c>
      <c r="K284" t="s">
        <v>781</v>
      </c>
      <c r="L284" t="s">
        <v>79</v>
      </c>
      <c r="M284" t="s">
        <v>980</v>
      </c>
      <c r="N284" t="s">
        <v>103</v>
      </c>
      <c r="O284" t="s">
        <v>895</v>
      </c>
      <c r="P284" t="s">
        <v>981</v>
      </c>
      <c r="Q284" t="s">
        <v>721</v>
      </c>
      <c r="R284" t="s">
        <v>984</v>
      </c>
      <c r="S284" t="s">
        <v>1123</v>
      </c>
      <c r="T284" t="s">
        <v>1124</v>
      </c>
      <c r="U284" t="s">
        <v>1411</v>
      </c>
      <c r="V284" t="s">
        <v>898</v>
      </c>
    </row>
    <row r="285" spans="1:22" hidden="1" x14ac:dyDescent="0.3">
      <c r="A285" t="s">
        <v>609</v>
      </c>
      <c r="B285" t="s">
        <v>610</v>
      </c>
      <c r="C285" t="s">
        <v>611</v>
      </c>
      <c r="D285" t="s">
        <v>612</v>
      </c>
      <c r="E285" t="s">
        <v>613</v>
      </c>
      <c r="F285" t="s">
        <v>614</v>
      </c>
      <c r="G285" t="s">
        <v>702</v>
      </c>
      <c r="H285" t="s">
        <v>57</v>
      </c>
      <c r="I285" t="s">
        <v>703</v>
      </c>
      <c r="J285" t="s">
        <v>58</v>
      </c>
      <c r="K285" t="s">
        <v>781</v>
      </c>
      <c r="L285" t="s">
        <v>79</v>
      </c>
      <c r="M285" t="s">
        <v>980</v>
      </c>
      <c r="N285" t="s">
        <v>103</v>
      </c>
      <c r="O285" t="s">
        <v>895</v>
      </c>
      <c r="P285" t="s">
        <v>981</v>
      </c>
      <c r="Q285" t="s">
        <v>280</v>
      </c>
      <c r="R285" t="s">
        <v>985</v>
      </c>
      <c r="S285" t="s">
        <v>281</v>
      </c>
      <c r="T285" t="s">
        <v>33</v>
      </c>
      <c r="U285" t="s">
        <v>1412</v>
      </c>
      <c r="V285" t="s">
        <v>898</v>
      </c>
    </row>
    <row r="286" spans="1:22" hidden="1" x14ac:dyDescent="0.3">
      <c r="A286" t="s">
        <v>609</v>
      </c>
      <c r="B286" t="s">
        <v>610</v>
      </c>
      <c r="C286" t="s">
        <v>611</v>
      </c>
      <c r="D286" t="s">
        <v>612</v>
      </c>
      <c r="E286" t="s">
        <v>613</v>
      </c>
      <c r="F286" t="s">
        <v>614</v>
      </c>
      <c r="G286" t="s">
        <v>702</v>
      </c>
      <c r="H286" t="s">
        <v>57</v>
      </c>
      <c r="I286" t="s">
        <v>703</v>
      </c>
      <c r="J286" t="s">
        <v>58</v>
      </c>
      <c r="K286" t="s">
        <v>781</v>
      </c>
      <c r="L286" t="s">
        <v>79</v>
      </c>
      <c r="M286" t="s">
        <v>980</v>
      </c>
      <c r="N286" t="s">
        <v>103</v>
      </c>
      <c r="O286" t="s">
        <v>895</v>
      </c>
      <c r="P286" t="s">
        <v>981</v>
      </c>
      <c r="Q286" t="s">
        <v>280</v>
      </c>
      <c r="R286" t="s">
        <v>985</v>
      </c>
      <c r="S286" t="s">
        <v>299</v>
      </c>
      <c r="T286" t="s">
        <v>246</v>
      </c>
      <c r="U286" t="s">
        <v>1413</v>
      </c>
      <c r="V286" t="s">
        <v>898</v>
      </c>
    </row>
    <row r="287" spans="1:22" hidden="1" x14ac:dyDescent="0.3">
      <c r="A287" t="s">
        <v>609</v>
      </c>
      <c r="B287" t="s">
        <v>610</v>
      </c>
      <c r="C287" t="s">
        <v>611</v>
      </c>
      <c r="D287" t="s">
        <v>612</v>
      </c>
      <c r="E287" t="s">
        <v>613</v>
      </c>
      <c r="F287" t="s">
        <v>614</v>
      </c>
      <c r="G287" t="s">
        <v>702</v>
      </c>
      <c r="H287" t="s">
        <v>57</v>
      </c>
      <c r="I287" t="s">
        <v>703</v>
      </c>
      <c r="J287" t="s">
        <v>58</v>
      </c>
      <c r="K287" t="s">
        <v>781</v>
      </c>
      <c r="L287" t="s">
        <v>79</v>
      </c>
      <c r="M287" t="s">
        <v>980</v>
      </c>
      <c r="N287" t="s">
        <v>103</v>
      </c>
      <c r="O287" t="s">
        <v>895</v>
      </c>
      <c r="P287" t="s">
        <v>981</v>
      </c>
      <c r="Q287" t="s">
        <v>280</v>
      </c>
      <c r="R287" t="s">
        <v>985</v>
      </c>
      <c r="S287" t="s">
        <v>286</v>
      </c>
      <c r="T287" t="s">
        <v>99</v>
      </c>
      <c r="U287" t="s">
        <v>1414</v>
      </c>
      <c r="V287" t="s">
        <v>898</v>
      </c>
    </row>
    <row r="288" spans="1:22" hidden="1" x14ac:dyDescent="0.3">
      <c r="A288" t="s">
        <v>609</v>
      </c>
      <c r="B288" t="s">
        <v>610</v>
      </c>
      <c r="C288" t="s">
        <v>611</v>
      </c>
      <c r="D288" t="s">
        <v>612</v>
      </c>
      <c r="E288" t="s">
        <v>613</v>
      </c>
      <c r="F288" t="s">
        <v>614</v>
      </c>
      <c r="G288" t="s">
        <v>702</v>
      </c>
      <c r="H288" t="s">
        <v>57</v>
      </c>
      <c r="I288" t="s">
        <v>703</v>
      </c>
      <c r="J288" t="s">
        <v>58</v>
      </c>
      <c r="K288" t="s">
        <v>781</v>
      </c>
      <c r="L288" t="s">
        <v>79</v>
      </c>
      <c r="M288" t="s">
        <v>980</v>
      </c>
      <c r="N288" t="s">
        <v>103</v>
      </c>
      <c r="O288" t="s">
        <v>895</v>
      </c>
      <c r="P288" t="s">
        <v>981</v>
      </c>
      <c r="Q288" t="s">
        <v>280</v>
      </c>
      <c r="R288" t="s">
        <v>985</v>
      </c>
      <c r="S288" t="s">
        <v>283</v>
      </c>
      <c r="T288" t="s">
        <v>250</v>
      </c>
      <c r="U288" t="s">
        <v>1415</v>
      </c>
      <c r="V288" t="s">
        <v>898</v>
      </c>
    </row>
    <row r="289" spans="1:22" hidden="1" x14ac:dyDescent="0.3">
      <c r="A289" t="s">
        <v>609</v>
      </c>
      <c r="B289" t="s">
        <v>610</v>
      </c>
      <c r="C289" t="s">
        <v>611</v>
      </c>
      <c r="D289" t="s">
        <v>612</v>
      </c>
      <c r="E289" t="s">
        <v>613</v>
      </c>
      <c r="F289" t="s">
        <v>614</v>
      </c>
      <c r="G289" t="s">
        <v>702</v>
      </c>
      <c r="H289" t="s">
        <v>57</v>
      </c>
      <c r="I289" t="s">
        <v>703</v>
      </c>
      <c r="J289" t="s">
        <v>58</v>
      </c>
      <c r="K289" t="s">
        <v>781</v>
      </c>
      <c r="L289" t="s">
        <v>79</v>
      </c>
      <c r="M289" t="s">
        <v>980</v>
      </c>
      <c r="N289" t="s">
        <v>103</v>
      </c>
      <c r="O289" t="s">
        <v>895</v>
      </c>
      <c r="P289" t="s">
        <v>981</v>
      </c>
      <c r="Q289" t="s">
        <v>280</v>
      </c>
      <c r="R289" t="s">
        <v>985</v>
      </c>
      <c r="S289" t="s">
        <v>287</v>
      </c>
      <c r="T289" t="s">
        <v>189</v>
      </c>
      <c r="U289" t="s">
        <v>1416</v>
      </c>
      <c r="V289" t="s">
        <v>898</v>
      </c>
    </row>
    <row r="290" spans="1:22" hidden="1" x14ac:dyDescent="0.3">
      <c r="A290" t="s">
        <v>609</v>
      </c>
      <c r="B290" t="s">
        <v>610</v>
      </c>
      <c r="C290" t="s">
        <v>611</v>
      </c>
      <c r="D290" t="s">
        <v>612</v>
      </c>
      <c r="E290" t="s">
        <v>613</v>
      </c>
      <c r="F290" t="s">
        <v>614</v>
      </c>
      <c r="G290" t="s">
        <v>702</v>
      </c>
      <c r="H290" t="s">
        <v>57</v>
      </c>
      <c r="I290" t="s">
        <v>703</v>
      </c>
      <c r="J290" t="s">
        <v>58</v>
      </c>
      <c r="K290" t="s">
        <v>781</v>
      </c>
      <c r="L290" t="s">
        <v>79</v>
      </c>
      <c r="M290" t="s">
        <v>980</v>
      </c>
      <c r="N290" t="s">
        <v>103</v>
      </c>
      <c r="O290" t="s">
        <v>895</v>
      </c>
      <c r="P290" t="s">
        <v>981</v>
      </c>
      <c r="Q290" t="s">
        <v>280</v>
      </c>
      <c r="R290" t="s">
        <v>985</v>
      </c>
      <c r="S290" t="s">
        <v>284</v>
      </c>
      <c r="T290" t="s">
        <v>41</v>
      </c>
      <c r="U290" t="s">
        <v>1417</v>
      </c>
      <c r="V290" t="s">
        <v>898</v>
      </c>
    </row>
    <row r="291" spans="1:22" hidden="1" x14ac:dyDescent="0.3">
      <c r="A291" t="s">
        <v>609</v>
      </c>
      <c r="B291" t="s">
        <v>610</v>
      </c>
      <c r="C291" t="s">
        <v>611</v>
      </c>
      <c r="D291" t="s">
        <v>612</v>
      </c>
      <c r="E291" t="s">
        <v>613</v>
      </c>
      <c r="F291" t="s">
        <v>614</v>
      </c>
      <c r="G291" t="s">
        <v>702</v>
      </c>
      <c r="H291" t="s">
        <v>57</v>
      </c>
      <c r="I291" t="s">
        <v>703</v>
      </c>
      <c r="J291" t="s">
        <v>58</v>
      </c>
      <c r="K291" t="s">
        <v>781</v>
      </c>
      <c r="L291" t="s">
        <v>79</v>
      </c>
      <c r="M291" t="s">
        <v>980</v>
      </c>
      <c r="N291" t="s">
        <v>103</v>
      </c>
      <c r="O291" t="s">
        <v>895</v>
      </c>
      <c r="P291" t="s">
        <v>981</v>
      </c>
      <c r="Q291" t="s">
        <v>280</v>
      </c>
      <c r="R291" t="s">
        <v>985</v>
      </c>
      <c r="S291" t="s">
        <v>1123</v>
      </c>
      <c r="T291" t="s">
        <v>1124</v>
      </c>
      <c r="U291" t="s">
        <v>1418</v>
      </c>
      <c r="V291" t="s">
        <v>898</v>
      </c>
    </row>
    <row r="292" spans="1:22" hidden="1" x14ac:dyDescent="0.3">
      <c r="A292" t="s">
        <v>609</v>
      </c>
      <c r="B292" t="s">
        <v>610</v>
      </c>
      <c r="C292" t="s">
        <v>611</v>
      </c>
      <c r="D292" t="s">
        <v>612</v>
      </c>
      <c r="E292" t="s">
        <v>613</v>
      </c>
      <c r="F292" t="s">
        <v>614</v>
      </c>
      <c r="G292" t="s">
        <v>702</v>
      </c>
      <c r="H292" t="s">
        <v>57</v>
      </c>
      <c r="I292" t="s">
        <v>703</v>
      </c>
      <c r="J292" t="s">
        <v>58</v>
      </c>
      <c r="K292" t="s">
        <v>781</v>
      </c>
      <c r="L292" t="s">
        <v>79</v>
      </c>
      <c r="M292" t="s">
        <v>980</v>
      </c>
      <c r="N292" t="s">
        <v>103</v>
      </c>
      <c r="O292" t="s">
        <v>895</v>
      </c>
      <c r="P292" t="s">
        <v>981</v>
      </c>
      <c r="Q292" t="s">
        <v>280</v>
      </c>
      <c r="R292" t="s">
        <v>985</v>
      </c>
      <c r="S292" t="s">
        <v>1190</v>
      </c>
      <c r="T292" t="s">
        <v>471</v>
      </c>
      <c r="U292" t="s">
        <v>1419</v>
      </c>
      <c r="V292" t="s">
        <v>898</v>
      </c>
    </row>
    <row r="293" spans="1:22" hidden="1" x14ac:dyDescent="0.3">
      <c r="A293" t="s">
        <v>609</v>
      </c>
      <c r="B293" t="s">
        <v>610</v>
      </c>
      <c r="C293" t="s">
        <v>611</v>
      </c>
      <c r="D293" t="s">
        <v>612</v>
      </c>
      <c r="E293" t="s">
        <v>613</v>
      </c>
      <c r="F293" t="s">
        <v>614</v>
      </c>
      <c r="G293" t="s">
        <v>702</v>
      </c>
      <c r="H293" t="s">
        <v>57</v>
      </c>
      <c r="I293" t="s">
        <v>703</v>
      </c>
      <c r="J293" t="s">
        <v>58</v>
      </c>
      <c r="K293" t="s">
        <v>781</v>
      </c>
      <c r="L293" t="s">
        <v>79</v>
      </c>
      <c r="M293" t="s">
        <v>782</v>
      </c>
      <c r="N293" t="s">
        <v>80</v>
      </c>
      <c r="O293" t="s">
        <v>895</v>
      </c>
      <c r="P293" t="s">
        <v>986</v>
      </c>
      <c r="Q293" t="s">
        <v>647</v>
      </c>
      <c r="R293" t="s">
        <v>987</v>
      </c>
      <c r="S293" t="s">
        <v>281</v>
      </c>
      <c r="T293" t="s">
        <v>33</v>
      </c>
      <c r="U293" t="s">
        <v>1420</v>
      </c>
      <c r="V293" t="s">
        <v>898</v>
      </c>
    </row>
    <row r="294" spans="1:22" hidden="1" x14ac:dyDescent="0.3">
      <c r="A294" t="s">
        <v>609</v>
      </c>
      <c r="B294" t="s">
        <v>610</v>
      </c>
      <c r="C294" t="s">
        <v>611</v>
      </c>
      <c r="D294" t="s">
        <v>612</v>
      </c>
      <c r="E294" t="s">
        <v>613</v>
      </c>
      <c r="F294" t="s">
        <v>614</v>
      </c>
      <c r="G294" t="s">
        <v>702</v>
      </c>
      <c r="H294" t="s">
        <v>57</v>
      </c>
      <c r="I294" t="s">
        <v>703</v>
      </c>
      <c r="J294" t="s">
        <v>58</v>
      </c>
      <c r="K294" t="s">
        <v>781</v>
      </c>
      <c r="L294" t="s">
        <v>79</v>
      </c>
      <c r="M294" t="s">
        <v>782</v>
      </c>
      <c r="N294" t="s">
        <v>80</v>
      </c>
      <c r="O294" t="s">
        <v>895</v>
      </c>
      <c r="P294" t="s">
        <v>986</v>
      </c>
      <c r="Q294" t="s">
        <v>647</v>
      </c>
      <c r="R294" t="s">
        <v>987</v>
      </c>
      <c r="S294" t="s">
        <v>299</v>
      </c>
      <c r="T294" t="s">
        <v>246</v>
      </c>
      <c r="U294" t="s">
        <v>1421</v>
      </c>
      <c r="V294" t="s">
        <v>898</v>
      </c>
    </row>
    <row r="295" spans="1:22" hidden="1" x14ac:dyDescent="0.3">
      <c r="A295" t="s">
        <v>609</v>
      </c>
      <c r="B295" t="s">
        <v>610</v>
      </c>
      <c r="C295" t="s">
        <v>611</v>
      </c>
      <c r="D295" t="s">
        <v>612</v>
      </c>
      <c r="E295" t="s">
        <v>613</v>
      </c>
      <c r="F295" t="s">
        <v>614</v>
      </c>
      <c r="G295" t="s">
        <v>702</v>
      </c>
      <c r="H295" t="s">
        <v>57</v>
      </c>
      <c r="I295" t="s">
        <v>703</v>
      </c>
      <c r="J295" t="s">
        <v>58</v>
      </c>
      <c r="K295" t="s">
        <v>781</v>
      </c>
      <c r="L295" t="s">
        <v>79</v>
      </c>
      <c r="M295" t="s">
        <v>782</v>
      </c>
      <c r="N295" t="s">
        <v>80</v>
      </c>
      <c r="O295" t="s">
        <v>895</v>
      </c>
      <c r="P295" t="s">
        <v>986</v>
      </c>
      <c r="Q295" t="s">
        <v>647</v>
      </c>
      <c r="R295" t="s">
        <v>987</v>
      </c>
      <c r="S295" t="s">
        <v>286</v>
      </c>
      <c r="T295" t="s">
        <v>99</v>
      </c>
      <c r="U295" t="s">
        <v>1422</v>
      </c>
      <c r="V295" t="s">
        <v>898</v>
      </c>
    </row>
    <row r="296" spans="1:22" hidden="1" x14ac:dyDescent="0.3">
      <c r="A296" t="s">
        <v>609</v>
      </c>
      <c r="B296" t="s">
        <v>610</v>
      </c>
      <c r="C296" t="s">
        <v>611</v>
      </c>
      <c r="D296" t="s">
        <v>612</v>
      </c>
      <c r="E296" t="s">
        <v>613</v>
      </c>
      <c r="F296" t="s">
        <v>614</v>
      </c>
      <c r="G296" t="s">
        <v>702</v>
      </c>
      <c r="H296" t="s">
        <v>57</v>
      </c>
      <c r="I296" t="s">
        <v>703</v>
      </c>
      <c r="J296" t="s">
        <v>58</v>
      </c>
      <c r="K296" t="s">
        <v>781</v>
      </c>
      <c r="L296" t="s">
        <v>79</v>
      </c>
      <c r="M296" t="s">
        <v>782</v>
      </c>
      <c r="N296" t="s">
        <v>80</v>
      </c>
      <c r="O296" t="s">
        <v>895</v>
      </c>
      <c r="P296" t="s">
        <v>986</v>
      </c>
      <c r="Q296" t="s">
        <v>647</v>
      </c>
      <c r="R296" t="s">
        <v>987</v>
      </c>
      <c r="S296" t="s">
        <v>283</v>
      </c>
      <c r="T296" t="s">
        <v>250</v>
      </c>
      <c r="U296" t="s">
        <v>1423</v>
      </c>
      <c r="V296" t="s">
        <v>898</v>
      </c>
    </row>
    <row r="297" spans="1:22" hidden="1" x14ac:dyDescent="0.3">
      <c r="A297" t="s">
        <v>609</v>
      </c>
      <c r="B297" t="s">
        <v>610</v>
      </c>
      <c r="C297" t="s">
        <v>611</v>
      </c>
      <c r="D297" t="s">
        <v>612</v>
      </c>
      <c r="E297" t="s">
        <v>613</v>
      </c>
      <c r="F297" t="s">
        <v>614</v>
      </c>
      <c r="G297" t="s">
        <v>702</v>
      </c>
      <c r="H297" t="s">
        <v>57</v>
      </c>
      <c r="I297" t="s">
        <v>703</v>
      </c>
      <c r="J297" t="s">
        <v>58</v>
      </c>
      <c r="K297" t="s">
        <v>781</v>
      </c>
      <c r="L297" t="s">
        <v>79</v>
      </c>
      <c r="M297" t="s">
        <v>782</v>
      </c>
      <c r="N297" t="s">
        <v>80</v>
      </c>
      <c r="O297" t="s">
        <v>895</v>
      </c>
      <c r="P297" t="s">
        <v>986</v>
      </c>
      <c r="Q297" t="s">
        <v>647</v>
      </c>
      <c r="R297" t="s">
        <v>987</v>
      </c>
      <c r="S297" t="s">
        <v>287</v>
      </c>
      <c r="T297" t="s">
        <v>189</v>
      </c>
      <c r="U297" t="s">
        <v>1424</v>
      </c>
      <c r="V297" t="s">
        <v>898</v>
      </c>
    </row>
    <row r="298" spans="1:22" hidden="1" x14ac:dyDescent="0.3">
      <c r="A298" t="s">
        <v>609</v>
      </c>
      <c r="B298" t="s">
        <v>610</v>
      </c>
      <c r="C298" t="s">
        <v>611</v>
      </c>
      <c r="D298" t="s">
        <v>612</v>
      </c>
      <c r="E298" t="s">
        <v>613</v>
      </c>
      <c r="F298" t="s">
        <v>614</v>
      </c>
      <c r="G298" t="s">
        <v>702</v>
      </c>
      <c r="H298" t="s">
        <v>57</v>
      </c>
      <c r="I298" t="s">
        <v>703</v>
      </c>
      <c r="J298" t="s">
        <v>58</v>
      </c>
      <c r="K298" t="s">
        <v>781</v>
      </c>
      <c r="L298" t="s">
        <v>79</v>
      </c>
      <c r="M298" t="s">
        <v>782</v>
      </c>
      <c r="N298" t="s">
        <v>80</v>
      </c>
      <c r="O298" t="s">
        <v>895</v>
      </c>
      <c r="P298" t="s">
        <v>986</v>
      </c>
      <c r="Q298" t="s">
        <v>647</v>
      </c>
      <c r="R298" t="s">
        <v>987</v>
      </c>
      <c r="S298" t="s">
        <v>284</v>
      </c>
      <c r="T298" t="s">
        <v>41</v>
      </c>
      <c r="U298" t="s">
        <v>1425</v>
      </c>
      <c r="V298" t="s">
        <v>898</v>
      </c>
    </row>
    <row r="299" spans="1:22" hidden="1" x14ac:dyDescent="0.3">
      <c r="A299" t="s">
        <v>609</v>
      </c>
      <c r="B299" t="s">
        <v>610</v>
      </c>
      <c r="C299" t="s">
        <v>611</v>
      </c>
      <c r="D299" t="s">
        <v>612</v>
      </c>
      <c r="E299" t="s">
        <v>613</v>
      </c>
      <c r="F299" t="s">
        <v>614</v>
      </c>
      <c r="G299" t="s">
        <v>702</v>
      </c>
      <c r="H299" t="s">
        <v>57</v>
      </c>
      <c r="I299" t="s">
        <v>703</v>
      </c>
      <c r="J299" t="s">
        <v>58</v>
      </c>
      <c r="K299" t="s">
        <v>781</v>
      </c>
      <c r="L299" t="s">
        <v>79</v>
      </c>
      <c r="M299" t="s">
        <v>782</v>
      </c>
      <c r="N299" t="s">
        <v>80</v>
      </c>
      <c r="O299" t="s">
        <v>895</v>
      </c>
      <c r="P299" t="s">
        <v>986</v>
      </c>
      <c r="Q299" t="s">
        <v>647</v>
      </c>
      <c r="R299" t="s">
        <v>987</v>
      </c>
      <c r="S299" t="s">
        <v>288</v>
      </c>
      <c r="T299" t="s">
        <v>226</v>
      </c>
      <c r="U299" t="s">
        <v>1426</v>
      </c>
      <c r="V299" t="s">
        <v>898</v>
      </c>
    </row>
    <row r="300" spans="1:22" hidden="1" x14ac:dyDescent="0.3">
      <c r="A300" t="s">
        <v>609</v>
      </c>
      <c r="B300" t="s">
        <v>610</v>
      </c>
      <c r="C300" t="s">
        <v>611</v>
      </c>
      <c r="D300" t="s">
        <v>612</v>
      </c>
      <c r="E300" t="s">
        <v>613</v>
      </c>
      <c r="F300" t="s">
        <v>614</v>
      </c>
      <c r="G300" t="s">
        <v>702</v>
      </c>
      <c r="H300" t="s">
        <v>57</v>
      </c>
      <c r="I300" t="s">
        <v>703</v>
      </c>
      <c r="J300" t="s">
        <v>58</v>
      </c>
      <c r="K300" t="s">
        <v>781</v>
      </c>
      <c r="L300" t="s">
        <v>79</v>
      </c>
      <c r="M300" t="s">
        <v>782</v>
      </c>
      <c r="N300" t="s">
        <v>80</v>
      </c>
      <c r="O300" t="s">
        <v>895</v>
      </c>
      <c r="P300" t="s">
        <v>986</v>
      </c>
      <c r="Q300" t="s">
        <v>620</v>
      </c>
      <c r="R300" t="s">
        <v>988</v>
      </c>
      <c r="S300" t="s">
        <v>281</v>
      </c>
      <c r="T300" t="s">
        <v>33</v>
      </c>
      <c r="U300" t="s">
        <v>1427</v>
      </c>
      <c r="V300" t="s">
        <v>898</v>
      </c>
    </row>
    <row r="301" spans="1:22" hidden="1" x14ac:dyDescent="0.3">
      <c r="A301" t="s">
        <v>609</v>
      </c>
      <c r="B301" t="s">
        <v>610</v>
      </c>
      <c r="C301" t="s">
        <v>611</v>
      </c>
      <c r="D301" t="s">
        <v>612</v>
      </c>
      <c r="E301" t="s">
        <v>613</v>
      </c>
      <c r="F301" t="s">
        <v>614</v>
      </c>
      <c r="G301" t="s">
        <v>702</v>
      </c>
      <c r="H301" t="s">
        <v>57</v>
      </c>
      <c r="I301" t="s">
        <v>703</v>
      </c>
      <c r="J301" t="s">
        <v>58</v>
      </c>
      <c r="K301" t="s">
        <v>781</v>
      </c>
      <c r="L301" t="s">
        <v>79</v>
      </c>
      <c r="M301" t="s">
        <v>782</v>
      </c>
      <c r="N301" t="s">
        <v>80</v>
      </c>
      <c r="O301" t="s">
        <v>895</v>
      </c>
      <c r="P301" t="s">
        <v>986</v>
      </c>
      <c r="Q301" t="s">
        <v>620</v>
      </c>
      <c r="R301" t="s">
        <v>988</v>
      </c>
      <c r="S301" t="s">
        <v>286</v>
      </c>
      <c r="T301" t="s">
        <v>99</v>
      </c>
      <c r="U301" t="s">
        <v>1428</v>
      </c>
      <c r="V301" t="s">
        <v>898</v>
      </c>
    </row>
    <row r="302" spans="1:22" hidden="1" x14ac:dyDescent="0.3">
      <c r="A302" t="s">
        <v>609</v>
      </c>
      <c r="B302" t="s">
        <v>610</v>
      </c>
      <c r="C302" t="s">
        <v>611</v>
      </c>
      <c r="D302" t="s">
        <v>612</v>
      </c>
      <c r="E302" t="s">
        <v>613</v>
      </c>
      <c r="F302" t="s">
        <v>614</v>
      </c>
      <c r="G302" t="s">
        <v>702</v>
      </c>
      <c r="H302" t="s">
        <v>57</v>
      </c>
      <c r="I302" t="s">
        <v>703</v>
      </c>
      <c r="J302" t="s">
        <v>58</v>
      </c>
      <c r="K302" t="s">
        <v>781</v>
      </c>
      <c r="L302" t="s">
        <v>79</v>
      </c>
      <c r="M302" t="s">
        <v>782</v>
      </c>
      <c r="N302" t="s">
        <v>80</v>
      </c>
      <c r="O302" t="s">
        <v>895</v>
      </c>
      <c r="P302" t="s">
        <v>986</v>
      </c>
      <c r="Q302" t="s">
        <v>620</v>
      </c>
      <c r="R302" t="s">
        <v>988</v>
      </c>
      <c r="S302" t="s">
        <v>283</v>
      </c>
      <c r="T302" t="s">
        <v>250</v>
      </c>
      <c r="U302" t="s">
        <v>1429</v>
      </c>
      <c r="V302" t="s">
        <v>898</v>
      </c>
    </row>
    <row r="303" spans="1:22" hidden="1" x14ac:dyDescent="0.3">
      <c r="A303" t="s">
        <v>609</v>
      </c>
      <c r="B303" t="s">
        <v>610</v>
      </c>
      <c r="C303" t="s">
        <v>611</v>
      </c>
      <c r="D303" t="s">
        <v>612</v>
      </c>
      <c r="E303" t="s">
        <v>613</v>
      </c>
      <c r="F303" t="s">
        <v>614</v>
      </c>
      <c r="G303" t="s">
        <v>702</v>
      </c>
      <c r="H303" t="s">
        <v>57</v>
      </c>
      <c r="I303" t="s">
        <v>703</v>
      </c>
      <c r="J303" t="s">
        <v>58</v>
      </c>
      <c r="K303" t="s">
        <v>781</v>
      </c>
      <c r="L303" t="s">
        <v>79</v>
      </c>
      <c r="M303" t="s">
        <v>782</v>
      </c>
      <c r="N303" t="s">
        <v>80</v>
      </c>
      <c r="O303" t="s">
        <v>895</v>
      </c>
      <c r="P303" t="s">
        <v>986</v>
      </c>
      <c r="Q303" t="s">
        <v>620</v>
      </c>
      <c r="R303" t="s">
        <v>988</v>
      </c>
      <c r="S303" t="s">
        <v>284</v>
      </c>
      <c r="T303" t="s">
        <v>41</v>
      </c>
      <c r="U303" t="s">
        <v>1430</v>
      </c>
      <c r="V303" t="s">
        <v>898</v>
      </c>
    </row>
    <row r="304" spans="1:22" hidden="1" x14ac:dyDescent="0.3">
      <c r="A304" t="s">
        <v>609</v>
      </c>
      <c r="B304" t="s">
        <v>610</v>
      </c>
      <c r="C304" t="s">
        <v>611</v>
      </c>
      <c r="D304" t="s">
        <v>612</v>
      </c>
      <c r="E304" t="s">
        <v>613</v>
      </c>
      <c r="F304" t="s">
        <v>614</v>
      </c>
      <c r="G304" t="s">
        <v>702</v>
      </c>
      <c r="H304" t="s">
        <v>57</v>
      </c>
      <c r="I304" t="s">
        <v>703</v>
      </c>
      <c r="J304" t="s">
        <v>58</v>
      </c>
      <c r="K304" t="s">
        <v>781</v>
      </c>
      <c r="L304" t="s">
        <v>79</v>
      </c>
      <c r="M304" t="s">
        <v>782</v>
      </c>
      <c r="N304" t="s">
        <v>80</v>
      </c>
      <c r="O304" t="s">
        <v>895</v>
      </c>
      <c r="P304" t="s">
        <v>986</v>
      </c>
      <c r="Q304" t="s">
        <v>620</v>
      </c>
      <c r="R304" t="s">
        <v>988</v>
      </c>
      <c r="S304" t="s">
        <v>288</v>
      </c>
      <c r="T304" t="s">
        <v>226</v>
      </c>
      <c r="U304" t="s">
        <v>1431</v>
      </c>
      <c r="V304" t="s">
        <v>898</v>
      </c>
    </row>
    <row r="305" spans="1:22" hidden="1" x14ac:dyDescent="0.3">
      <c r="A305" t="s">
        <v>609</v>
      </c>
      <c r="B305" t="s">
        <v>610</v>
      </c>
      <c r="C305" t="s">
        <v>611</v>
      </c>
      <c r="D305" t="s">
        <v>612</v>
      </c>
      <c r="E305" t="s">
        <v>613</v>
      </c>
      <c r="F305" t="s">
        <v>614</v>
      </c>
      <c r="G305" t="s">
        <v>702</v>
      </c>
      <c r="H305" t="s">
        <v>57</v>
      </c>
      <c r="I305" t="s">
        <v>703</v>
      </c>
      <c r="J305" t="s">
        <v>58</v>
      </c>
      <c r="K305" t="s">
        <v>781</v>
      </c>
      <c r="L305" t="s">
        <v>79</v>
      </c>
      <c r="M305" t="s">
        <v>782</v>
      </c>
      <c r="N305" t="s">
        <v>80</v>
      </c>
      <c r="O305" t="s">
        <v>895</v>
      </c>
      <c r="P305" t="s">
        <v>986</v>
      </c>
      <c r="Q305" t="s">
        <v>721</v>
      </c>
      <c r="R305" t="s">
        <v>989</v>
      </c>
      <c r="S305" t="s">
        <v>281</v>
      </c>
      <c r="T305" t="s">
        <v>33</v>
      </c>
      <c r="U305" t="s">
        <v>1432</v>
      </c>
      <c r="V305" t="s">
        <v>898</v>
      </c>
    </row>
    <row r="306" spans="1:22" hidden="1" x14ac:dyDescent="0.3">
      <c r="A306" t="s">
        <v>609</v>
      </c>
      <c r="B306" t="s">
        <v>610</v>
      </c>
      <c r="C306" t="s">
        <v>611</v>
      </c>
      <c r="D306" t="s">
        <v>612</v>
      </c>
      <c r="E306" t="s">
        <v>613</v>
      </c>
      <c r="F306" t="s">
        <v>614</v>
      </c>
      <c r="G306" t="s">
        <v>702</v>
      </c>
      <c r="H306" t="s">
        <v>57</v>
      </c>
      <c r="I306" t="s">
        <v>703</v>
      </c>
      <c r="J306" t="s">
        <v>58</v>
      </c>
      <c r="K306" t="s">
        <v>781</v>
      </c>
      <c r="L306" t="s">
        <v>79</v>
      </c>
      <c r="M306" t="s">
        <v>782</v>
      </c>
      <c r="N306" t="s">
        <v>80</v>
      </c>
      <c r="O306" t="s">
        <v>895</v>
      </c>
      <c r="P306" t="s">
        <v>986</v>
      </c>
      <c r="Q306" t="s">
        <v>721</v>
      </c>
      <c r="R306" t="s">
        <v>989</v>
      </c>
      <c r="S306" t="s">
        <v>286</v>
      </c>
      <c r="T306" t="s">
        <v>99</v>
      </c>
      <c r="U306" t="s">
        <v>1433</v>
      </c>
      <c r="V306" t="s">
        <v>898</v>
      </c>
    </row>
    <row r="307" spans="1:22" hidden="1" x14ac:dyDescent="0.3">
      <c r="A307" t="s">
        <v>609</v>
      </c>
      <c r="B307" t="s">
        <v>610</v>
      </c>
      <c r="C307" t="s">
        <v>611</v>
      </c>
      <c r="D307" t="s">
        <v>612</v>
      </c>
      <c r="E307" t="s">
        <v>613</v>
      </c>
      <c r="F307" t="s">
        <v>614</v>
      </c>
      <c r="G307" t="s">
        <v>702</v>
      </c>
      <c r="H307" t="s">
        <v>57</v>
      </c>
      <c r="I307" t="s">
        <v>703</v>
      </c>
      <c r="J307" t="s">
        <v>58</v>
      </c>
      <c r="K307" t="s">
        <v>781</v>
      </c>
      <c r="L307" t="s">
        <v>79</v>
      </c>
      <c r="M307" t="s">
        <v>782</v>
      </c>
      <c r="N307" t="s">
        <v>80</v>
      </c>
      <c r="O307" t="s">
        <v>895</v>
      </c>
      <c r="P307" t="s">
        <v>986</v>
      </c>
      <c r="Q307" t="s">
        <v>721</v>
      </c>
      <c r="R307" t="s">
        <v>989</v>
      </c>
      <c r="S307" t="s">
        <v>283</v>
      </c>
      <c r="T307" t="s">
        <v>250</v>
      </c>
      <c r="U307" t="s">
        <v>1434</v>
      </c>
      <c r="V307" t="s">
        <v>898</v>
      </c>
    </row>
    <row r="308" spans="1:22" hidden="1" x14ac:dyDescent="0.3">
      <c r="A308" t="s">
        <v>609</v>
      </c>
      <c r="B308" t="s">
        <v>610</v>
      </c>
      <c r="C308" t="s">
        <v>611</v>
      </c>
      <c r="D308" t="s">
        <v>612</v>
      </c>
      <c r="E308" t="s">
        <v>613</v>
      </c>
      <c r="F308" t="s">
        <v>614</v>
      </c>
      <c r="G308" t="s">
        <v>702</v>
      </c>
      <c r="H308" t="s">
        <v>57</v>
      </c>
      <c r="I308" t="s">
        <v>703</v>
      </c>
      <c r="J308" t="s">
        <v>58</v>
      </c>
      <c r="K308" t="s">
        <v>781</v>
      </c>
      <c r="L308" t="s">
        <v>79</v>
      </c>
      <c r="M308" t="s">
        <v>782</v>
      </c>
      <c r="N308" t="s">
        <v>80</v>
      </c>
      <c r="O308" t="s">
        <v>895</v>
      </c>
      <c r="P308" t="s">
        <v>986</v>
      </c>
      <c r="Q308" t="s">
        <v>721</v>
      </c>
      <c r="R308" t="s">
        <v>989</v>
      </c>
      <c r="S308" t="s">
        <v>284</v>
      </c>
      <c r="T308" t="s">
        <v>41</v>
      </c>
      <c r="U308" t="s">
        <v>1435</v>
      </c>
      <c r="V308" t="s">
        <v>898</v>
      </c>
    </row>
    <row r="309" spans="1:22" hidden="1" x14ac:dyDescent="0.3">
      <c r="A309" t="s">
        <v>609</v>
      </c>
      <c r="B309" t="s">
        <v>610</v>
      </c>
      <c r="C309" t="s">
        <v>611</v>
      </c>
      <c r="D309" t="s">
        <v>612</v>
      </c>
      <c r="E309" t="s">
        <v>613</v>
      </c>
      <c r="F309" t="s">
        <v>614</v>
      </c>
      <c r="G309" t="s">
        <v>702</v>
      </c>
      <c r="H309" t="s">
        <v>57</v>
      </c>
      <c r="I309" t="s">
        <v>703</v>
      </c>
      <c r="J309" t="s">
        <v>58</v>
      </c>
      <c r="K309" t="s">
        <v>781</v>
      </c>
      <c r="L309" t="s">
        <v>79</v>
      </c>
      <c r="M309" t="s">
        <v>782</v>
      </c>
      <c r="N309" t="s">
        <v>80</v>
      </c>
      <c r="O309" t="s">
        <v>895</v>
      </c>
      <c r="P309" t="s">
        <v>986</v>
      </c>
      <c r="Q309" t="s">
        <v>280</v>
      </c>
      <c r="R309" t="s">
        <v>990</v>
      </c>
      <c r="S309" t="s">
        <v>281</v>
      </c>
      <c r="T309" t="s">
        <v>33</v>
      </c>
      <c r="U309" t="s">
        <v>1436</v>
      </c>
      <c r="V309" t="s">
        <v>898</v>
      </c>
    </row>
    <row r="310" spans="1:22" hidden="1" x14ac:dyDescent="0.3">
      <c r="A310" t="s">
        <v>609</v>
      </c>
      <c r="B310" t="s">
        <v>610</v>
      </c>
      <c r="C310" t="s">
        <v>611</v>
      </c>
      <c r="D310" t="s">
        <v>612</v>
      </c>
      <c r="E310" t="s">
        <v>613</v>
      </c>
      <c r="F310" t="s">
        <v>614</v>
      </c>
      <c r="G310" t="s">
        <v>702</v>
      </c>
      <c r="H310" t="s">
        <v>57</v>
      </c>
      <c r="I310" t="s">
        <v>703</v>
      </c>
      <c r="J310" t="s">
        <v>58</v>
      </c>
      <c r="K310" t="s">
        <v>781</v>
      </c>
      <c r="L310" t="s">
        <v>79</v>
      </c>
      <c r="M310" t="s">
        <v>782</v>
      </c>
      <c r="N310" t="s">
        <v>80</v>
      </c>
      <c r="O310" t="s">
        <v>895</v>
      </c>
      <c r="P310" t="s">
        <v>986</v>
      </c>
      <c r="Q310" t="s">
        <v>280</v>
      </c>
      <c r="R310" t="s">
        <v>990</v>
      </c>
      <c r="S310" t="s">
        <v>286</v>
      </c>
      <c r="T310" t="s">
        <v>99</v>
      </c>
      <c r="U310" t="s">
        <v>1437</v>
      </c>
      <c r="V310" t="s">
        <v>898</v>
      </c>
    </row>
    <row r="311" spans="1:22" hidden="1" x14ac:dyDescent="0.3">
      <c r="A311" t="s">
        <v>609</v>
      </c>
      <c r="B311" t="s">
        <v>610</v>
      </c>
      <c r="C311" t="s">
        <v>611</v>
      </c>
      <c r="D311" t="s">
        <v>612</v>
      </c>
      <c r="E311" t="s">
        <v>613</v>
      </c>
      <c r="F311" t="s">
        <v>614</v>
      </c>
      <c r="G311" t="s">
        <v>702</v>
      </c>
      <c r="H311" t="s">
        <v>57</v>
      </c>
      <c r="I311" t="s">
        <v>703</v>
      </c>
      <c r="J311" t="s">
        <v>58</v>
      </c>
      <c r="K311" t="s">
        <v>781</v>
      </c>
      <c r="L311" t="s">
        <v>79</v>
      </c>
      <c r="M311" t="s">
        <v>782</v>
      </c>
      <c r="N311" t="s">
        <v>80</v>
      </c>
      <c r="O311" t="s">
        <v>895</v>
      </c>
      <c r="P311" t="s">
        <v>986</v>
      </c>
      <c r="Q311" t="s">
        <v>280</v>
      </c>
      <c r="R311" t="s">
        <v>990</v>
      </c>
      <c r="S311" t="s">
        <v>283</v>
      </c>
      <c r="T311" t="s">
        <v>250</v>
      </c>
      <c r="U311" t="s">
        <v>1438</v>
      </c>
      <c r="V311" t="s">
        <v>898</v>
      </c>
    </row>
    <row r="312" spans="1:22" hidden="1" x14ac:dyDescent="0.3">
      <c r="A312" t="s">
        <v>609</v>
      </c>
      <c r="B312" t="s">
        <v>610</v>
      </c>
      <c r="C312" t="s">
        <v>611</v>
      </c>
      <c r="D312" t="s">
        <v>612</v>
      </c>
      <c r="E312" t="s">
        <v>613</v>
      </c>
      <c r="F312" t="s">
        <v>614</v>
      </c>
      <c r="G312" t="s">
        <v>702</v>
      </c>
      <c r="H312" t="s">
        <v>57</v>
      </c>
      <c r="I312" t="s">
        <v>703</v>
      </c>
      <c r="J312" t="s">
        <v>58</v>
      </c>
      <c r="K312" t="s">
        <v>781</v>
      </c>
      <c r="L312" t="s">
        <v>79</v>
      </c>
      <c r="M312" t="s">
        <v>782</v>
      </c>
      <c r="N312" t="s">
        <v>80</v>
      </c>
      <c r="O312" t="s">
        <v>895</v>
      </c>
      <c r="P312" t="s">
        <v>986</v>
      </c>
      <c r="Q312" t="s">
        <v>280</v>
      </c>
      <c r="R312" t="s">
        <v>990</v>
      </c>
      <c r="S312" t="s">
        <v>284</v>
      </c>
      <c r="T312" t="s">
        <v>41</v>
      </c>
      <c r="U312" t="s">
        <v>1439</v>
      </c>
      <c r="V312" t="s">
        <v>898</v>
      </c>
    </row>
    <row r="313" spans="1:22" hidden="1" x14ac:dyDescent="0.3">
      <c r="A313" t="s">
        <v>609</v>
      </c>
      <c r="B313" t="s">
        <v>610</v>
      </c>
      <c r="C313" t="s">
        <v>611</v>
      </c>
      <c r="D313" t="s">
        <v>612</v>
      </c>
      <c r="E313" t="s">
        <v>613</v>
      </c>
      <c r="F313" t="s">
        <v>614</v>
      </c>
      <c r="G313" t="s">
        <v>702</v>
      </c>
      <c r="H313" t="s">
        <v>57</v>
      </c>
      <c r="I313" t="s">
        <v>703</v>
      </c>
      <c r="J313" t="s">
        <v>58</v>
      </c>
      <c r="K313" t="s">
        <v>781</v>
      </c>
      <c r="L313" t="s">
        <v>79</v>
      </c>
      <c r="M313" t="s">
        <v>804</v>
      </c>
      <c r="N313" t="s">
        <v>86</v>
      </c>
      <c r="O313" t="s">
        <v>895</v>
      </c>
      <c r="P313" t="s">
        <v>996</v>
      </c>
      <c r="Q313" t="s">
        <v>647</v>
      </c>
      <c r="R313" t="s">
        <v>997</v>
      </c>
      <c r="S313" t="s">
        <v>281</v>
      </c>
      <c r="T313" t="s">
        <v>33</v>
      </c>
      <c r="U313" t="s">
        <v>1440</v>
      </c>
      <c r="V313" t="s">
        <v>898</v>
      </c>
    </row>
    <row r="314" spans="1:22" hidden="1" x14ac:dyDescent="0.3">
      <c r="A314" t="s">
        <v>609</v>
      </c>
      <c r="B314" t="s">
        <v>610</v>
      </c>
      <c r="C314" t="s">
        <v>611</v>
      </c>
      <c r="D314" t="s">
        <v>612</v>
      </c>
      <c r="E314" t="s">
        <v>613</v>
      </c>
      <c r="F314" t="s">
        <v>614</v>
      </c>
      <c r="G314" t="s">
        <v>702</v>
      </c>
      <c r="H314" t="s">
        <v>57</v>
      </c>
      <c r="I314" t="s">
        <v>703</v>
      </c>
      <c r="J314" t="s">
        <v>58</v>
      </c>
      <c r="K314" t="s">
        <v>781</v>
      </c>
      <c r="L314" t="s">
        <v>79</v>
      </c>
      <c r="M314" t="s">
        <v>804</v>
      </c>
      <c r="N314" t="s">
        <v>86</v>
      </c>
      <c r="O314" t="s">
        <v>895</v>
      </c>
      <c r="P314" t="s">
        <v>996</v>
      </c>
      <c r="Q314" t="s">
        <v>647</v>
      </c>
      <c r="R314" t="s">
        <v>997</v>
      </c>
      <c r="S314" t="s">
        <v>286</v>
      </c>
      <c r="T314" t="s">
        <v>99</v>
      </c>
      <c r="U314" t="s">
        <v>1441</v>
      </c>
      <c r="V314" t="s">
        <v>898</v>
      </c>
    </row>
    <row r="315" spans="1:22" hidden="1" x14ac:dyDescent="0.3">
      <c r="A315" t="s">
        <v>609</v>
      </c>
      <c r="B315" t="s">
        <v>610</v>
      </c>
      <c r="C315" t="s">
        <v>611</v>
      </c>
      <c r="D315" t="s">
        <v>612</v>
      </c>
      <c r="E315" t="s">
        <v>613</v>
      </c>
      <c r="F315" t="s">
        <v>614</v>
      </c>
      <c r="G315" t="s">
        <v>702</v>
      </c>
      <c r="H315" t="s">
        <v>57</v>
      </c>
      <c r="I315" t="s">
        <v>703</v>
      </c>
      <c r="J315" t="s">
        <v>58</v>
      </c>
      <c r="K315" t="s">
        <v>781</v>
      </c>
      <c r="L315" t="s">
        <v>79</v>
      </c>
      <c r="M315" t="s">
        <v>804</v>
      </c>
      <c r="N315" t="s">
        <v>86</v>
      </c>
      <c r="O315" t="s">
        <v>895</v>
      </c>
      <c r="P315" t="s">
        <v>996</v>
      </c>
      <c r="Q315" t="s">
        <v>647</v>
      </c>
      <c r="R315" t="s">
        <v>997</v>
      </c>
      <c r="S315" t="s">
        <v>283</v>
      </c>
      <c r="T315" t="s">
        <v>250</v>
      </c>
      <c r="U315" t="s">
        <v>1442</v>
      </c>
      <c r="V315" t="s">
        <v>898</v>
      </c>
    </row>
    <row r="316" spans="1:22" hidden="1" x14ac:dyDescent="0.3">
      <c r="A316" t="s">
        <v>609</v>
      </c>
      <c r="B316" t="s">
        <v>610</v>
      </c>
      <c r="C316" t="s">
        <v>611</v>
      </c>
      <c r="D316" t="s">
        <v>612</v>
      </c>
      <c r="E316" t="s">
        <v>613</v>
      </c>
      <c r="F316" t="s">
        <v>614</v>
      </c>
      <c r="G316" t="s">
        <v>702</v>
      </c>
      <c r="H316" t="s">
        <v>57</v>
      </c>
      <c r="I316" t="s">
        <v>703</v>
      </c>
      <c r="J316" t="s">
        <v>58</v>
      </c>
      <c r="K316" t="s">
        <v>781</v>
      </c>
      <c r="L316" t="s">
        <v>79</v>
      </c>
      <c r="M316" t="s">
        <v>804</v>
      </c>
      <c r="N316" t="s">
        <v>86</v>
      </c>
      <c r="O316" t="s">
        <v>895</v>
      </c>
      <c r="P316" t="s">
        <v>996</v>
      </c>
      <c r="Q316" t="s">
        <v>647</v>
      </c>
      <c r="R316" t="s">
        <v>997</v>
      </c>
      <c r="S316" t="s">
        <v>284</v>
      </c>
      <c r="T316" t="s">
        <v>41</v>
      </c>
      <c r="U316" t="s">
        <v>1443</v>
      </c>
      <c r="V316" t="s">
        <v>898</v>
      </c>
    </row>
    <row r="317" spans="1:22" hidden="1" x14ac:dyDescent="0.3">
      <c r="A317" t="s">
        <v>609</v>
      </c>
      <c r="B317" t="s">
        <v>610</v>
      </c>
      <c r="C317" t="s">
        <v>611</v>
      </c>
      <c r="D317" t="s">
        <v>612</v>
      </c>
      <c r="E317" t="s">
        <v>613</v>
      </c>
      <c r="F317" t="s">
        <v>614</v>
      </c>
      <c r="G317" t="s">
        <v>702</v>
      </c>
      <c r="H317" t="s">
        <v>57</v>
      </c>
      <c r="I317" t="s">
        <v>703</v>
      </c>
      <c r="J317" t="s">
        <v>58</v>
      </c>
      <c r="K317" t="s">
        <v>781</v>
      </c>
      <c r="L317" t="s">
        <v>79</v>
      </c>
      <c r="M317" t="s">
        <v>804</v>
      </c>
      <c r="N317" t="s">
        <v>86</v>
      </c>
      <c r="O317" t="s">
        <v>895</v>
      </c>
      <c r="P317" t="s">
        <v>996</v>
      </c>
      <c r="Q317" t="s">
        <v>647</v>
      </c>
      <c r="R317" t="s">
        <v>997</v>
      </c>
      <c r="S317" t="s">
        <v>288</v>
      </c>
      <c r="T317" t="s">
        <v>226</v>
      </c>
      <c r="U317" t="s">
        <v>1444</v>
      </c>
      <c r="V317" t="s">
        <v>898</v>
      </c>
    </row>
    <row r="318" spans="1:22" hidden="1" x14ac:dyDescent="0.3">
      <c r="A318" t="s">
        <v>609</v>
      </c>
      <c r="B318" t="s">
        <v>610</v>
      </c>
      <c r="C318" t="s">
        <v>611</v>
      </c>
      <c r="D318" t="s">
        <v>612</v>
      </c>
      <c r="E318" t="s">
        <v>613</v>
      </c>
      <c r="F318" t="s">
        <v>614</v>
      </c>
      <c r="G318" t="s">
        <v>702</v>
      </c>
      <c r="H318" t="s">
        <v>57</v>
      </c>
      <c r="I318" t="s">
        <v>703</v>
      </c>
      <c r="J318" t="s">
        <v>58</v>
      </c>
      <c r="K318" t="s">
        <v>781</v>
      </c>
      <c r="L318" t="s">
        <v>79</v>
      </c>
      <c r="M318" t="s">
        <v>804</v>
      </c>
      <c r="N318" t="s">
        <v>86</v>
      </c>
      <c r="O318" t="s">
        <v>895</v>
      </c>
      <c r="P318" t="s">
        <v>996</v>
      </c>
      <c r="Q318" t="s">
        <v>647</v>
      </c>
      <c r="R318" t="s">
        <v>997</v>
      </c>
      <c r="S318" t="s">
        <v>1190</v>
      </c>
      <c r="T318" t="s">
        <v>471</v>
      </c>
      <c r="U318" t="s">
        <v>1445</v>
      </c>
      <c r="V318" t="s">
        <v>898</v>
      </c>
    </row>
    <row r="319" spans="1:22" hidden="1" x14ac:dyDescent="0.3">
      <c r="A319" t="s">
        <v>609</v>
      </c>
      <c r="B319" t="s">
        <v>610</v>
      </c>
      <c r="C319" t="s">
        <v>611</v>
      </c>
      <c r="D319" t="s">
        <v>612</v>
      </c>
      <c r="E319" t="s">
        <v>613</v>
      </c>
      <c r="F319" t="s">
        <v>614</v>
      </c>
      <c r="G319" t="s">
        <v>702</v>
      </c>
      <c r="H319" t="s">
        <v>57</v>
      </c>
      <c r="I319" t="s">
        <v>703</v>
      </c>
      <c r="J319" t="s">
        <v>58</v>
      </c>
      <c r="K319" t="s">
        <v>781</v>
      </c>
      <c r="L319" t="s">
        <v>79</v>
      </c>
      <c r="M319" t="s">
        <v>804</v>
      </c>
      <c r="N319" t="s">
        <v>86</v>
      </c>
      <c r="O319" t="s">
        <v>895</v>
      </c>
      <c r="P319" t="s">
        <v>996</v>
      </c>
      <c r="Q319" t="s">
        <v>620</v>
      </c>
      <c r="R319" t="s">
        <v>998</v>
      </c>
      <c r="S319" t="s">
        <v>281</v>
      </c>
      <c r="T319" t="s">
        <v>33</v>
      </c>
      <c r="U319" t="s">
        <v>1446</v>
      </c>
      <c r="V319" t="s">
        <v>898</v>
      </c>
    </row>
    <row r="320" spans="1:22" hidden="1" x14ac:dyDescent="0.3">
      <c r="A320" t="s">
        <v>609</v>
      </c>
      <c r="B320" t="s">
        <v>610</v>
      </c>
      <c r="C320" t="s">
        <v>611</v>
      </c>
      <c r="D320" t="s">
        <v>612</v>
      </c>
      <c r="E320" t="s">
        <v>613</v>
      </c>
      <c r="F320" t="s">
        <v>614</v>
      </c>
      <c r="G320" t="s">
        <v>702</v>
      </c>
      <c r="H320" t="s">
        <v>57</v>
      </c>
      <c r="I320" t="s">
        <v>703</v>
      </c>
      <c r="J320" t="s">
        <v>58</v>
      </c>
      <c r="K320" t="s">
        <v>781</v>
      </c>
      <c r="L320" t="s">
        <v>79</v>
      </c>
      <c r="M320" t="s">
        <v>804</v>
      </c>
      <c r="N320" t="s">
        <v>86</v>
      </c>
      <c r="O320" t="s">
        <v>895</v>
      </c>
      <c r="P320" t="s">
        <v>996</v>
      </c>
      <c r="Q320" t="s">
        <v>620</v>
      </c>
      <c r="R320" t="s">
        <v>998</v>
      </c>
      <c r="S320" t="s">
        <v>286</v>
      </c>
      <c r="T320" t="s">
        <v>99</v>
      </c>
      <c r="U320" t="s">
        <v>1447</v>
      </c>
      <c r="V320" t="s">
        <v>898</v>
      </c>
    </row>
    <row r="321" spans="1:22" hidden="1" x14ac:dyDescent="0.3">
      <c r="A321" t="s">
        <v>609</v>
      </c>
      <c r="B321" t="s">
        <v>610</v>
      </c>
      <c r="C321" t="s">
        <v>611</v>
      </c>
      <c r="D321" t="s">
        <v>612</v>
      </c>
      <c r="E321" t="s">
        <v>613</v>
      </c>
      <c r="F321" t="s">
        <v>614</v>
      </c>
      <c r="G321" t="s">
        <v>702</v>
      </c>
      <c r="H321" t="s">
        <v>57</v>
      </c>
      <c r="I321" t="s">
        <v>703</v>
      </c>
      <c r="J321" t="s">
        <v>58</v>
      </c>
      <c r="K321" t="s">
        <v>781</v>
      </c>
      <c r="L321" t="s">
        <v>79</v>
      </c>
      <c r="M321" t="s">
        <v>804</v>
      </c>
      <c r="N321" t="s">
        <v>86</v>
      </c>
      <c r="O321" t="s">
        <v>895</v>
      </c>
      <c r="P321" t="s">
        <v>996</v>
      </c>
      <c r="Q321" t="s">
        <v>620</v>
      </c>
      <c r="R321" t="s">
        <v>998</v>
      </c>
      <c r="S321" t="s">
        <v>283</v>
      </c>
      <c r="T321" t="s">
        <v>250</v>
      </c>
      <c r="U321" t="s">
        <v>1448</v>
      </c>
      <c r="V321" t="s">
        <v>898</v>
      </c>
    </row>
    <row r="322" spans="1:22" hidden="1" x14ac:dyDescent="0.3">
      <c r="A322" t="s">
        <v>609</v>
      </c>
      <c r="B322" t="s">
        <v>610</v>
      </c>
      <c r="C322" t="s">
        <v>611</v>
      </c>
      <c r="D322" t="s">
        <v>612</v>
      </c>
      <c r="E322" t="s">
        <v>613</v>
      </c>
      <c r="F322" t="s">
        <v>614</v>
      </c>
      <c r="G322" t="s">
        <v>702</v>
      </c>
      <c r="H322" t="s">
        <v>57</v>
      </c>
      <c r="I322" t="s">
        <v>703</v>
      </c>
      <c r="J322" t="s">
        <v>58</v>
      </c>
      <c r="K322" t="s">
        <v>781</v>
      </c>
      <c r="L322" t="s">
        <v>79</v>
      </c>
      <c r="M322" t="s">
        <v>804</v>
      </c>
      <c r="N322" t="s">
        <v>86</v>
      </c>
      <c r="O322" t="s">
        <v>895</v>
      </c>
      <c r="P322" t="s">
        <v>996</v>
      </c>
      <c r="Q322" t="s">
        <v>620</v>
      </c>
      <c r="R322" t="s">
        <v>998</v>
      </c>
      <c r="S322" t="s">
        <v>284</v>
      </c>
      <c r="T322" t="s">
        <v>41</v>
      </c>
      <c r="U322" t="s">
        <v>1449</v>
      </c>
      <c r="V322" t="s">
        <v>898</v>
      </c>
    </row>
    <row r="323" spans="1:22" hidden="1" x14ac:dyDescent="0.3">
      <c r="A323" t="s">
        <v>609</v>
      </c>
      <c r="B323" t="s">
        <v>610</v>
      </c>
      <c r="C323" t="s">
        <v>611</v>
      </c>
      <c r="D323" t="s">
        <v>612</v>
      </c>
      <c r="E323" t="s">
        <v>613</v>
      </c>
      <c r="F323" t="s">
        <v>614</v>
      </c>
      <c r="G323" t="s">
        <v>702</v>
      </c>
      <c r="H323" t="s">
        <v>57</v>
      </c>
      <c r="I323" t="s">
        <v>703</v>
      </c>
      <c r="J323" t="s">
        <v>58</v>
      </c>
      <c r="K323" t="s">
        <v>781</v>
      </c>
      <c r="L323" t="s">
        <v>79</v>
      </c>
      <c r="M323" t="s">
        <v>804</v>
      </c>
      <c r="N323" t="s">
        <v>86</v>
      </c>
      <c r="O323" t="s">
        <v>895</v>
      </c>
      <c r="P323" t="s">
        <v>996</v>
      </c>
      <c r="Q323" t="s">
        <v>620</v>
      </c>
      <c r="R323" t="s">
        <v>998</v>
      </c>
      <c r="S323" t="s">
        <v>288</v>
      </c>
      <c r="T323" t="s">
        <v>226</v>
      </c>
      <c r="U323" t="s">
        <v>1450</v>
      </c>
      <c r="V323" t="s">
        <v>898</v>
      </c>
    </row>
    <row r="324" spans="1:22" hidden="1" x14ac:dyDescent="0.3">
      <c r="A324" t="s">
        <v>609</v>
      </c>
      <c r="B324" t="s">
        <v>610</v>
      </c>
      <c r="C324" t="s">
        <v>611</v>
      </c>
      <c r="D324" t="s">
        <v>612</v>
      </c>
      <c r="E324" t="s">
        <v>613</v>
      </c>
      <c r="F324" t="s">
        <v>614</v>
      </c>
      <c r="G324" t="s">
        <v>702</v>
      </c>
      <c r="H324" t="s">
        <v>57</v>
      </c>
      <c r="I324" t="s">
        <v>703</v>
      </c>
      <c r="J324" t="s">
        <v>58</v>
      </c>
      <c r="K324" t="s">
        <v>781</v>
      </c>
      <c r="L324" t="s">
        <v>79</v>
      </c>
      <c r="M324" t="s">
        <v>804</v>
      </c>
      <c r="N324" t="s">
        <v>86</v>
      </c>
      <c r="O324" t="s">
        <v>895</v>
      </c>
      <c r="P324" t="s">
        <v>996</v>
      </c>
      <c r="Q324" t="s">
        <v>620</v>
      </c>
      <c r="R324" t="s">
        <v>998</v>
      </c>
      <c r="S324" t="s">
        <v>1190</v>
      </c>
      <c r="T324" t="s">
        <v>471</v>
      </c>
      <c r="U324" t="s">
        <v>1451</v>
      </c>
      <c r="V324" t="s">
        <v>898</v>
      </c>
    </row>
    <row r="325" spans="1:22" hidden="1" x14ac:dyDescent="0.3">
      <c r="A325" t="s">
        <v>609</v>
      </c>
      <c r="B325" t="s">
        <v>610</v>
      </c>
      <c r="C325" t="s">
        <v>611</v>
      </c>
      <c r="D325" t="s">
        <v>612</v>
      </c>
      <c r="E325" t="s">
        <v>613</v>
      </c>
      <c r="F325" t="s">
        <v>614</v>
      </c>
      <c r="G325" t="s">
        <v>702</v>
      </c>
      <c r="H325" t="s">
        <v>57</v>
      </c>
      <c r="I325" t="s">
        <v>703</v>
      </c>
      <c r="J325" t="s">
        <v>58</v>
      </c>
      <c r="K325" t="s">
        <v>781</v>
      </c>
      <c r="L325" t="s">
        <v>79</v>
      </c>
      <c r="M325" t="s">
        <v>804</v>
      </c>
      <c r="N325" t="s">
        <v>86</v>
      </c>
      <c r="O325" t="s">
        <v>895</v>
      </c>
      <c r="P325" t="s">
        <v>996</v>
      </c>
      <c r="Q325" t="s">
        <v>721</v>
      </c>
      <c r="R325" t="s">
        <v>999</v>
      </c>
      <c r="S325" t="s">
        <v>281</v>
      </c>
      <c r="T325" t="s">
        <v>33</v>
      </c>
      <c r="U325" t="s">
        <v>1452</v>
      </c>
      <c r="V325" t="s">
        <v>898</v>
      </c>
    </row>
    <row r="326" spans="1:22" hidden="1" x14ac:dyDescent="0.3">
      <c r="A326" t="s">
        <v>609</v>
      </c>
      <c r="B326" t="s">
        <v>610</v>
      </c>
      <c r="C326" t="s">
        <v>611</v>
      </c>
      <c r="D326" t="s">
        <v>612</v>
      </c>
      <c r="E326" t="s">
        <v>613</v>
      </c>
      <c r="F326" t="s">
        <v>614</v>
      </c>
      <c r="G326" t="s">
        <v>702</v>
      </c>
      <c r="H326" t="s">
        <v>57</v>
      </c>
      <c r="I326" t="s">
        <v>703</v>
      </c>
      <c r="J326" t="s">
        <v>58</v>
      </c>
      <c r="K326" t="s">
        <v>781</v>
      </c>
      <c r="L326" t="s">
        <v>79</v>
      </c>
      <c r="M326" t="s">
        <v>804</v>
      </c>
      <c r="N326" t="s">
        <v>86</v>
      </c>
      <c r="O326" t="s">
        <v>895</v>
      </c>
      <c r="P326" t="s">
        <v>996</v>
      </c>
      <c r="Q326" t="s">
        <v>721</v>
      </c>
      <c r="R326" t="s">
        <v>999</v>
      </c>
      <c r="S326" t="s">
        <v>284</v>
      </c>
      <c r="T326" t="s">
        <v>41</v>
      </c>
      <c r="U326" t="s">
        <v>1453</v>
      </c>
      <c r="V326" t="s">
        <v>898</v>
      </c>
    </row>
    <row r="327" spans="1:22" hidden="1" x14ac:dyDescent="0.3">
      <c r="A327" t="s">
        <v>609</v>
      </c>
      <c r="B327" t="s">
        <v>610</v>
      </c>
      <c r="C327" t="s">
        <v>611</v>
      </c>
      <c r="D327" t="s">
        <v>612</v>
      </c>
      <c r="E327" t="s">
        <v>613</v>
      </c>
      <c r="F327" t="s">
        <v>614</v>
      </c>
      <c r="G327" t="s">
        <v>702</v>
      </c>
      <c r="H327" t="s">
        <v>57</v>
      </c>
      <c r="I327" t="s">
        <v>703</v>
      </c>
      <c r="J327" t="s">
        <v>58</v>
      </c>
      <c r="K327" t="s">
        <v>781</v>
      </c>
      <c r="L327" t="s">
        <v>79</v>
      </c>
      <c r="M327" t="s">
        <v>804</v>
      </c>
      <c r="N327" t="s">
        <v>86</v>
      </c>
      <c r="O327" t="s">
        <v>895</v>
      </c>
      <c r="P327" t="s">
        <v>996</v>
      </c>
      <c r="Q327" t="s">
        <v>280</v>
      </c>
      <c r="R327" t="s">
        <v>1000</v>
      </c>
      <c r="S327" t="s">
        <v>281</v>
      </c>
      <c r="T327" t="s">
        <v>33</v>
      </c>
      <c r="U327" t="s">
        <v>1454</v>
      </c>
      <c r="V327" t="s">
        <v>898</v>
      </c>
    </row>
    <row r="328" spans="1:22" hidden="1" x14ac:dyDescent="0.3">
      <c r="A328" t="s">
        <v>609</v>
      </c>
      <c r="B328" t="s">
        <v>610</v>
      </c>
      <c r="C328" t="s">
        <v>611</v>
      </c>
      <c r="D328" t="s">
        <v>612</v>
      </c>
      <c r="E328" t="s">
        <v>613</v>
      </c>
      <c r="F328" t="s">
        <v>614</v>
      </c>
      <c r="G328" t="s">
        <v>702</v>
      </c>
      <c r="H328" t="s">
        <v>57</v>
      </c>
      <c r="I328" t="s">
        <v>703</v>
      </c>
      <c r="J328" t="s">
        <v>58</v>
      </c>
      <c r="K328" t="s">
        <v>781</v>
      </c>
      <c r="L328" t="s">
        <v>79</v>
      </c>
      <c r="M328" t="s">
        <v>804</v>
      </c>
      <c r="N328" t="s">
        <v>86</v>
      </c>
      <c r="O328" t="s">
        <v>895</v>
      </c>
      <c r="P328" t="s">
        <v>996</v>
      </c>
      <c r="Q328" t="s">
        <v>280</v>
      </c>
      <c r="R328" t="s">
        <v>1000</v>
      </c>
      <c r="S328" t="s">
        <v>299</v>
      </c>
      <c r="T328" t="s">
        <v>246</v>
      </c>
      <c r="U328" t="s">
        <v>1455</v>
      </c>
      <c r="V328" t="s">
        <v>898</v>
      </c>
    </row>
    <row r="329" spans="1:22" hidden="1" x14ac:dyDescent="0.3">
      <c r="A329" t="s">
        <v>609</v>
      </c>
      <c r="B329" t="s">
        <v>610</v>
      </c>
      <c r="C329" t="s">
        <v>611</v>
      </c>
      <c r="D329" t="s">
        <v>612</v>
      </c>
      <c r="E329" t="s">
        <v>613</v>
      </c>
      <c r="F329" t="s">
        <v>614</v>
      </c>
      <c r="G329" t="s">
        <v>702</v>
      </c>
      <c r="H329" t="s">
        <v>57</v>
      </c>
      <c r="I329" t="s">
        <v>703</v>
      </c>
      <c r="J329" t="s">
        <v>58</v>
      </c>
      <c r="K329" t="s">
        <v>781</v>
      </c>
      <c r="L329" t="s">
        <v>79</v>
      </c>
      <c r="M329" t="s">
        <v>804</v>
      </c>
      <c r="N329" t="s">
        <v>86</v>
      </c>
      <c r="O329" t="s">
        <v>895</v>
      </c>
      <c r="P329" t="s">
        <v>996</v>
      </c>
      <c r="Q329" t="s">
        <v>280</v>
      </c>
      <c r="R329" t="s">
        <v>1000</v>
      </c>
      <c r="S329" t="s">
        <v>286</v>
      </c>
      <c r="T329" t="s">
        <v>99</v>
      </c>
      <c r="U329" t="s">
        <v>1456</v>
      </c>
      <c r="V329" t="s">
        <v>898</v>
      </c>
    </row>
    <row r="330" spans="1:22" hidden="1" x14ac:dyDescent="0.3">
      <c r="A330" t="s">
        <v>609</v>
      </c>
      <c r="B330" t="s">
        <v>610</v>
      </c>
      <c r="C330" t="s">
        <v>611</v>
      </c>
      <c r="D330" t="s">
        <v>612</v>
      </c>
      <c r="E330" t="s">
        <v>613</v>
      </c>
      <c r="F330" t="s">
        <v>614</v>
      </c>
      <c r="G330" t="s">
        <v>702</v>
      </c>
      <c r="H330" t="s">
        <v>57</v>
      </c>
      <c r="I330" t="s">
        <v>703</v>
      </c>
      <c r="J330" t="s">
        <v>58</v>
      </c>
      <c r="K330" t="s">
        <v>781</v>
      </c>
      <c r="L330" t="s">
        <v>79</v>
      </c>
      <c r="M330" t="s">
        <v>804</v>
      </c>
      <c r="N330" t="s">
        <v>86</v>
      </c>
      <c r="O330" t="s">
        <v>895</v>
      </c>
      <c r="P330" t="s">
        <v>996</v>
      </c>
      <c r="Q330" t="s">
        <v>280</v>
      </c>
      <c r="R330" t="s">
        <v>1000</v>
      </c>
      <c r="S330" t="s">
        <v>283</v>
      </c>
      <c r="T330" t="s">
        <v>250</v>
      </c>
      <c r="U330" t="s">
        <v>1457</v>
      </c>
      <c r="V330" t="s">
        <v>898</v>
      </c>
    </row>
    <row r="331" spans="1:22" hidden="1" x14ac:dyDescent="0.3">
      <c r="A331" t="s">
        <v>609</v>
      </c>
      <c r="B331" t="s">
        <v>610</v>
      </c>
      <c r="C331" t="s">
        <v>611</v>
      </c>
      <c r="D331" t="s">
        <v>612</v>
      </c>
      <c r="E331" t="s">
        <v>613</v>
      </c>
      <c r="F331" t="s">
        <v>614</v>
      </c>
      <c r="G331" t="s">
        <v>702</v>
      </c>
      <c r="H331" t="s">
        <v>57</v>
      </c>
      <c r="I331" t="s">
        <v>703</v>
      </c>
      <c r="J331" t="s">
        <v>58</v>
      </c>
      <c r="K331" t="s">
        <v>781</v>
      </c>
      <c r="L331" t="s">
        <v>79</v>
      </c>
      <c r="M331" t="s">
        <v>804</v>
      </c>
      <c r="N331" t="s">
        <v>86</v>
      </c>
      <c r="O331" t="s">
        <v>895</v>
      </c>
      <c r="P331" t="s">
        <v>996</v>
      </c>
      <c r="Q331" t="s">
        <v>280</v>
      </c>
      <c r="R331" t="s">
        <v>1000</v>
      </c>
      <c r="S331" t="s">
        <v>284</v>
      </c>
      <c r="T331" t="s">
        <v>41</v>
      </c>
      <c r="U331" t="s">
        <v>1458</v>
      </c>
      <c r="V331" t="s">
        <v>898</v>
      </c>
    </row>
    <row r="332" spans="1:22" hidden="1" x14ac:dyDescent="0.3">
      <c r="A332" t="s">
        <v>609</v>
      </c>
      <c r="B332" t="s">
        <v>610</v>
      </c>
      <c r="C332" t="s">
        <v>611</v>
      </c>
      <c r="D332" t="s">
        <v>612</v>
      </c>
      <c r="E332" t="s">
        <v>613</v>
      </c>
      <c r="F332" t="s">
        <v>614</v>
      </c>
      <c r="G332" t="s">
        <v>702</v>
      </c>
      <c r="H332" t="s">
        <v>57</v>
      </c>
      <c r="I332" t="s">
        <v>703</v>
      </c>
      <c r="J332" t="s">
        <v>58</v>
      </c>
      <c r="K332" t="s">
        <v>781</v>
      </c>
      <c r="L332" t="s">
        <v>79</v>
      </c>
      <c r="M332" t="s">
        <v>804</v>
      </c>
      <c r="N332" t="s">
        <v>86</v>
      </c>
      <c r="O332" t="s">
        <v>895</v>
      </c>
      <c r="P332" t="s">
        <v>996</v>
      </c>
      <c r="Q332" t="s">
        <v>280</v>
      </c>
      <c r="R332" t="s">
        <v>1000</v>
      </c>
      <c r="S332" t="s">
        <v>288</v>
      </c>
      <c r="T332" t="s">
        <v>226</v>
      </c>
      <c r="U332" t="s">
        <v>1459</v>
      </c>
      <c r="V332" t="s">
        <v>898</v>
      </c>
    </row>
    <row r="333" spans="1:22" hidden="1" x14ac:dyDescent="0.3">
      <c r="A333" t="s">
        <v>609</v>
      </c>
      <c r="B333" t="s">
        <v>610</v>
      </c>
      <c r="C333" t="s">
        <v>611</v>
      </c>
      <c r="D333" t="s">
        <v>612</v>
      </c>
      <c r="E333" t="s">
        <v>613</v>
      </c>
      <c r="F333" t="s">
        <v>614</v>
      </c>
      <c r="G333" t="s">
        <v>702</v>
      </c>
      <c r="H333" t="s">
        <v>57</v>
      </c>
      <c r="I333" t="s">
        <v>703</v>
      </c>
      <c r="J333" t="s">
        <v>58</v>
      </c>
      <c r="K333" t="s">
        <v>781</v>
      </c>
      <c r="L333" t="s">
        <v>79</v>
      </c>
      <c r="M333" t="s">
        <v>804</v>
      </c>
      <c r="N333" t="s">
        <v>86</v>
      </c>
      <c r="O333" t="s">
        <v>895</v>
      </c>
      <c r="P333" t="s">
        <v>996</v>
      </c>
      <c r="Q333" t="s">
        <v>726</v>
      </c>
      <c r="R333" t="s">
        <v>1001</v>
      </c>
      <c r="S333" t="s">
        <v>281</v>
      </c>
      <c r="T333" t="s">
        <v>33</v>
      </c>
      <c r="U333" t="s">
        <v>1460</v>
      </c>
      <c r="V333" t="s">
        <v>898</v>
      </c>
    </row>
    <row r="334" spans="1:22" hidden="1" x14ac:dyDescent="0.3">
      <c r="A334" t="s">
        <v>609</v>
      </c>
      <c r="B334" t="s">
        <v>610</v>
      </c>
      <c r="C334" t="s">
        <v>611</v>
      </c>
      <c r="D334" t="s">
        <v>612</v>
      </c>
      <c r="E334" t="s">
        <v>613</v>
      </c>
      <c r="F334" t="s">
        <v>614</v>
      </c>
      <c r="G334" t="s">
        <v>702</v>
      </c>
      <c r="H334" t="s">
        <v>57</v>
      </c>
      <c r="I334" t="s">
        <v>703</v>
      </c>
      <c r="J334" t="s">
        <v>58</v>
      </c>
      <c r="K334" t="s">
        <v>781</v>
      </c>
      <c r="L334" t="s">
        <v>79</v>
      </c>
      <c r="M334" t="s">
        <v>804</v>
      </c>
      <c r="N334" t="s">
        <v>86</v>
      </c>
      <c r="O334" t="s">
        <v>895</v>
      </c>
      <c r="P334" t="s">
        <v>996</v>
      </c>
      <c r="Q334" t="s">
        <v>726</v>
      </c>
      <c r="R334" t="s">
        <v>1001</v>
      </c>
      <c r="S334" t="s">
        <v>286</v>
      </c>
      <c r="T334" t="s">
        <v>99</v>
      </c>
      <c r="U334" t="s">
        <v>1461</v>
      </c>
      <c r="V334" t="s">
        <v>898</v>
      </c>
    </row>
    <row r="335" spans="1:22" hidden="1" x14ac:dyDescent="0.3">
      <c r="A335" t="s">
        <v>609</v>
      </c>
      <c r="B335" t="s">
        <v>610</v>
      </c>
      <c r="C335" t="s">
        <v>611</v>
      </c>
      <c r="D335" t="s">
        <v>612</v>
      </c>
      <c r="E335" t="s">
        <v>613</v>
      </c>
      <c r="F335" t="s">
        <v>614</v>
      </c>
      <c r="G335" t="s">
        <v>702</v>
      </c>
      <c r="H335" t="s">
        <v>57</v>
      </c>
      <c r="I335" t="s">
        <v>703</v>
      </c>
      <c r="J335" t="s">
        <v>58</v>
      </c>
      <c r="K335" t="s">
        <v>781</v>
      </c>
      <c r="L335" t="s">
        <v>79</v>
      </c>
      <c r="M335" t="s">
        <v>804</v>
      </c>
      <c r="N335" t="s">
        <v>86</v>
      </c>
      <c r="O335" t="s">
        <v>895</v>
      </c>
      <c r="P335" t="s">
        <v>996</v>
      </c>
      <c r="Q335" t="s">
        <v>726</v>
      </c>
      <c r="R335" t="s">
        <v>1001</v>
      </c>
      <c r="S335" t="s">
        <v>284</v>
      </c>
      <c r="T335" t="s">
        <v>41</v>
      </c>
      <c r="U335" t="s">
        <v>1462</v>
      </c>
      <c r="V335" t="s">
        <v>898</v>
      </c>
    </row>
    <row r="336" spans="1:22" hidden="1" x14ac:dyDescent="0.3">
      <c r="A336" t="s">
        <v>609</v>
      </c>
      <c r="B336" t="s">
        <v>610</v>
      </c>
      <c r="C336" t="s">
        <v>611</v>
      </c>
      <c r="D336" t="s">
        <v>612</v>
      </c>
      <c r="E336" t="s">
        <v>613</v>
      </c>
      <c r="F336" t="s">
        <v>614</v>
      </c>
      <c r="G336" t="s">
        <v>702</v>
      </c>
      <c r="H336" t="s">
        <v>57</v>
      </c>
      <c r="I336" t="s">
        <v>703</v>
      </c>
      <c r="J336" t="s">
        <v>58</v>
      </c>
      <c r="K336" t="s">
        <v>781</v>
      </c>
      <c r="L336" t="s">
        <v>79</v>
      </c>
      <c r="M336" t="s">
        <v>804</v>
      </c>
      <c r="N336" t="s">
        <v>86</v>
      </c>
      <c r="O336" t="s">
        <v>895</v>
      </c>
      <c r="P336" t="s">
        <v>996</v>
      </c>
      <c r="Q336" t="s">
        <v>726</v>
      </c>
      <c r="R336" t="s">
        <v>1001</v>
      </c>
      <c r="S336" t="s">
        <v>288</v>
      </c>
      <c r="T336" t="s">
        <v>226</v>
      </c>
      <c r="U336" t="s">
        <v>1463</v>
      </c>
      <c r="V336" t="s">
        <v>898</v>
      </c>
    </row>
    <row r="337" spans="1:22" hidden="1" x14ac:dyDescent="0.3">
      <c r="A337" t="s">
        <v>609</v>
      </c>
      <c r="B337" t="s">
        <v>610</v>
      </c>
      <c r="C337" t="s">
        <v>611</v>
      </c>
      <c r="D337" t="s">
        <v>612</v>
      </c>
      <c r="E337" t="s">
        <v>613</v>
      </c>
      <c r="F337" t="s">
        <v>614</v>
      </c>
      <c r="G337" t="s">
        <v>702</v>
      </c>
      <c r="H337" t="s">
        <v>57</v>
      </c>
      <c r="I337" t="s">
        <v>703</v>
      </c>
      <c r="J337" t="s">
        <v>58</v>
      </c>
      <c r="K337" t="s">
        <v>781</v>
      </c>
      <c r="L337" t="s">
        <v>79</v>
      </c>
      <c r="M337" t="s">
        <v>804</v>
      </c>
      <c r="N337" t="s">
        <v>86</v>
      </c>
      <c r="O337" t="s">
        <v>895</v>
      </c>
      <c r="P337" t="s">
        <v>996</v>
      </c>
      <c r="Q337" t="s">
        <v>726</v>
      </c>
      <c r="R337" t="s">
        <v>1001</v>
      </c>
      <c r="S337" t="s">
        <v>1190</v>
      </c>
      <c r="T337" t="s">
        <v>471</v>
      </c>
      <c r="U337" t="s">
        <v>1464</v>
      </c>
      <c r="V337" t="s">
        <v>898</v>
      </c>
    </row>
    <row r="338" spans="1:22" hidden="1" x14ac:dyDescent="0.3">
      <c r="A338" t="s">
        <v>609</v>
      </c>
      <c r="B338" t="s">
        <v>610</v>
      </c>
      <c r="C338" t="s">
        <v>611</v>
      </c>
      <c r="D338" t="s">
        <v>612</v>
      </c>
      <c r="E338" t="s">
        <v>613</v>
      </c>
      <c r="F338" t="s">
        <v>614</v>
      </c>
      <c r="G338" t="s">
        <v>702</v>
      </c>
      <c r="H338" t="s">
        <v>57</v>
      </c>
      <c r="I338" t="s">
        <v>703</v>
      </c>
      <c r="J338" t="s">
        <v>58</v>
      </c>
      <c r="K338" t="s">
        <v>781</v>
      </c>
      <c r="L338" t="s">
        <v>79</v>
      </c>
      <c r="M338" t="s">
        <v>804</v>
      </c>
      <c r="N338" t="s">
        <v>86</v>
      </c>
      <c r="O338" t="s">
        <v>895</v>
      </c>
      <c r="P338" t="s">
        <v>996</v>
      </c>
      <c r="Q338" t="s">
        <v>903</v>
      </c>
      <c r="R338" t="s">
        <v>1002</v>
      </c>
      <c r="S338" t="s">
        <v>281</v>
      </c>
      <c r="T338" t="s">
        <v>33</v>
      </c>
      <c r="U338" t="s">
        <v>1465</v>
      </c>
      <c r="V338" t="s">
        <v>898</v>
      </c>
    </row>
    <row r="339" spans="1:22" hidden="1" x14ac:dyDescent="0.3">
      <c r="A339" t="s">
        <v>609</v>
      </c>
      <c r="B339" t="s">
        <v>610</v>
      </c>
      <c r="C339" t="s">
        <v>611</v>
      </c>
      <c r="D339" t="s">
        <v>612</v>
      </c>
      <c r="E339" t="s">
        <v>613</v>
      </c>
      <c r="F339" t="s">
        <v>614</v>
      </c>
      <c r="G339" t="s">
        <v>702</v>
      </c>
      <c r="H339" t="s">
        <v>57</v>
      </c>
      <c r="I339" t="s">
        <v>703</v>
      </c>
      <c r="J339" t="s">
        <v>58</v>
      </c>
      <c r="K339" t="s">
        <v>781</v>
      </c>
      <c r="L339" t="s">
        <v>79</v>
      </c>
      <c r="M339" t="s">
        <v>804</v>
      </c>
      <c r="N339" t="s">
        <v>86</v>
      </c>
      <c r="O339" t="s">
        <v>895</v>
      </c>
      <c r="P339" t="s">
        <v>996</v>
      </c>
      <c r="Q339" t="s">
        <v>903</v>
      </c>
      <c r="R339" t="s">
        <v>1002</v>
      </c>
      <c r="S339" t="s">
        <v>286</v>
      </c>
      <c r="T339" t="s">
        <v>99</v>
      </c>
      <c r="U339" t="s">
        <v>1466</v>
      </c>
      <c r="V339" t="s">
        <v>898</v>
      </c>
    </row>
    <row r="340" spans="1:22" hidden="1" x14ac:dyDescent="0.3">
      <c r="A340" t="s">
        <v>609</v>
      </c>
      <c r="B340" t="s">
        <v>610</v>
      </c>
      <c r="C340" t="s">
        <v>611</v>
      </c>
      <c r="D340" t="s">
        <v>612</v>
      </c>
      <c r="E340" t="s">
        <v>613</v>
      </c>
      <c r="F340" t="s">
        <v>614</v>
      </c>
      <c r="G340" t="s">
        <v>702</v>
      </c>
      <c r="H340" t="s">
        <v>57</v>
      </c>
      <c r="I340" t="s">
        <v>703</v>
      </c>
      <c r="J340" t="s">
        <v>58</v>
      </c>
      <c r="K340" t="s">
        <v>781</v>
      </c>
      <c r="L340" t="s">
        <v>79</v>
      </c>
      <c r="M340" t="s">
        <v>804</v>
      </c>
      <c r="N340" t="s">
        <v>86</v>
      </c>
      <c r="O340" t="s">
        <v>895</v>
      </c>
      <c r="P340" t="s">
        <v>996</v>
      </c>
      <c r="Q340" t="s">
        <v>903</v>
      </c>
      <c r="R340" t="s">
        <v>1002</v>
      </c>
      <c r="S340" t="s">
        <v>283</v>
      </c>
      <c r="T340" t="s">
        <v>250</v>
      </c>
      <c r="U340" t="s">
        <v>1467</v>
      </c>
      <c r="V340" t="s">
        <v>898</v>
      </c>
    </row>
    <row r="341" spans="1:22" hidden="1" x14ac:dyDescent="0.3">
      <c r="A341" t="s">
        <v>609</v>
      </c>
      <c r="B341" t="s">
        <v>610</v>
      </c>
      <c r="C341" t="s">
        <v>611</v>
      </c>
      <c r="D341" t="s">
        <v>612</v>
      </c>
      <c r="E341" t="s">
        <v>613</v>
      </c>
      <c r="F341" t="s">
        <v>614</v>
      </c>
      <c r="G341" t="s">
        <v>702</v>
      </c>
      <c r="H341" t="s">
        <v>57</v>
      </c>
      <c r="I341" t="s">
        <v>703</v>
      </c>
      <c r="J341" t="s">
        <v>58</v>
      </c>
      <c r="K341" t="s">
        <v>781</v>
      </c>
      <c r="L341" t="s">
        <v>79</v>
      </c>
      <c r="M341" t="s">
        <v>804</v>
      </c>
      <c r="N341" t="s">
        <v>86</v>
      </c>
      <c r="O341" t="s">
        <v>895</v>
      </c>
      <c r="P341" t="s">
        <v>996</v>
      </c>
      <c r="Q341" t="s">
        <v>903</v>
      </c>
      <c r="R341" t="s">
        <v>1002</v>
      </c>
      <c r="S341" t="s">
        <v>284</v>
      </c>
      <c r="T341" t="s">
        <v>41</v>
      </c>
      <c r="U341" t="s">
        <v>1468</v>
      </c>
      <c r="V341" t="s">
        <v>898</v>
      </c>
    </row>
    <row r="342" spans="1:22" hidden="1" x14ac:dyDescent="0.3">
      <c r="A342" t="s">
        <v>609</v>
      </c>
      <c r="B342" t="s">
        <v>610</v>
      </c>
      <c r="C342" t="s">
        <v>611</v>
      </c>
      <c r="D342" t="s">
        <v>612</v>
      </c>
      <c r="E342" t="s">
        <v>613</v>
      </c>
      <c r="F342" t="s">
        <v>614</v>
      </c>
      <c r="G342" t="s">
        <v>702</v>
      </c>
      <c r="H342" t="s">
        <v>57</v>
      </c>
      <c r="I342" t="s">
        <v>703</v>
      </c>
      <c r="J342" t="s">
        <v>58</v>
      </c>
      <c r="K342" t="s">
        <v>781</v>
      </c>
      <c r="L342" t="s">
        <v>79</v>
      </c>
      <c r="M342" t="s">
        <v>804</v>
      </c>
      <c r="N342" t="s">
        <v>86</v>
      </c>
      <c r="O342" t="s">
        <v>895</v>
      </c>
      <c r="P342" t="s">
        <v>996</v>
      </c>
      <c r="Q342" t="s">
        <v>903</v>
      </c>
      <c r="R342" t="s">
        <v>1002</v>
      </c>
      <c r="S342" t="s">
        <v>288</v>
      </c>
      <c r="T342" t="s">
        <v>226</v>
      </c>
      <c r="U342" t="s">
        <v>1469</v>
      </c>
      <c r="V342" t="s">
        <v>898</v>
      </c>
    </row>
    <row r="343" spans="1:22" hidden="1" x14ac:dyDescent="0.3">
      <c r="A343" t="s">
        <v>609</v>
      </c>
      <c r="B343" t="s">
        <v>610</v>
      </c>
      <c r="C343" t="s">
        <v>611</v>
      </c>
      <c r="D343" t="s">
        <v>612</v>
      </c>
      <c r="E343" t="s">
        <v>613</v>
      </c>
      <c r="F343" t="s">
        <v>614</v>
      </c>
      <c r="G343" t="s">
        <v>702</v>
      </c>
      <c r="H343" t="s">
        <v>57</v>
      </c>
      <c r="I343" t="s">
        <v>703</v>
      </c>
      <c r="J343" t="s">
        <v>58</v>
      </c>
      <c r="K343" t="s">
        <v>781</v>
      </c>
      <c r="L343" t="s">
        <v>79</v>
      </c>
      <c r="M343" t="s">
        <v>804</v>
      </c>
      <c r="N343" t="s">
        <v>86</v>
      </c>
      <c r="O343" t="s">
        <v>895</v>
      </c>
      <c r="P343" t="s">
        <v>996</v>
      </c>
      <c r="Q343" t="s">
        <v>903</v>
      </c>
      <c r="R343" t="s">
        <v>1002</v>
      </c>
      <c r="S343" t="s">
        <v>1190</v>
      </c>
      <c r="T343" t="s">
        <v>471</v>
      </c>
      <c r="U343" t="s">
        <v>1470</v>
      </c>
      <c r="V343" t="s">
        <v>898</v>
      </c>
    </row>
    <row r="344" spans="1:22" hidden="1" x14ac:dyDescent="0.3">
      <c r="A344" t="s">
        <v>609</v>
      </c>
      <c r="B344" t="s">
        <v>610</v>
      </c>
      <c r="C344" t="s">
        <v>611</v>
      </c>
      <c r="D344" t="s">
        <v>612</v>
      </c>
      <c r="E344" t="s">
        <v>613</v>
      </c>
      <c r="F344" t="s">
        <v>614</v>
      </c>
      <c r="G344" t="s">
        <v>702</v>
      </c>
      <c r="H344" t="s">
        <v>57</v>
      </c>
      <c r="I344" t="s">
        <v>703</v>
      </c>
      <c r="J344" t="s">
        <v>58</v>
      </c>
      <c r="K344" t="s">
        <v>781</v>
      </c>
      <c r="L344" t="s">
        <v>79</v>
      </c>
      <c r="M344" t="s">
        <v>1003</v>
      </c>
      <c r="N344" t="s">
        <v>1004</v>
      </c>
      <c r="O344" t="s">
        <v>895</v>
      </c>
      <c r="P344" t="s">
        <v>1005</v>
      </c>
      <c r="Q344" t="s">
        <v>647</v>
      </c>
      <c r="R344" t="s">
        <v>1006</v>
      </c>
      <c r="S344" t="s">
        <v>281</v>
      </c>
      <c r="T344" t="s">
        <v>33</v>
      </c>
      <c r="U344" t="s">
        <v>1471</v>
      </c>
      <c r="V344" t="s">
        <v>898</v>
      </c>
    </row>
    <row r="345" spans="1:22" hidden="1" x14ac:dyDescent="0.3">
      <c r="A345" t="s">
        <v>609</v>
      </c>
      <c r="B345" t="s">
        <v>610</v>
      </c>
      <c r="C345" t="s">
        <v>611</v>
      </c>
      <c r="D345" t="s">
        <v>612</v>
      </c>
      <c r="E345" t="s">
        <v>613</v>
      </c>
      <c r="F345" t="s">
        <v>614</v>
      </c>
      <c r="G345" t="s">
        <v>702</v>
      </c>
      <c r="H345" t="s">
        <v>57</v>
      </c>
      <c r="I345" t="s">
        <v>703</v>
      </c>
      <c r="J345" t="s">
        <v>58</v>
      </c>
      <c r="K345" t="s">
        <v>781</v>
      </c>
      <c r="L345" t="s">
        <v>79</v>
      </c>
      <c r="M345" t="s">
        <v>1003</v>
      </c>
      <c r="N345" t="s">
        <v>1004</v>
      </c>
      <c r="O345" t="s">
        <v>895</v>
      </c>
      <c r="P345" t="s">
        <v>1005</v>
      </c>
      <c r="Q345" t="s">
        <v>647</v>
      </c>
      <c r="R345" t="s">
        <v>1006</v>
      </c>
      <c r="S345" t="s">
        <v>286</v>
      </c>
      <c r="T345" t="s">
        <v>99</v>
      </c>
      <c r="U345" t="s">
        <v>1472</v>
      </c>
      <c r="V345" t="s">
        <v>898</v>
      </c>
    </row>
    <row r="346" spans="1:22" hidden="1" x14ac:dyDescent="0.3">
      <c r="A346" t="s">
        <v>609</v>
      </c>
      <c r="B346" t="s">
        <v>610</v>
      </c>
      <c r="C346" t="s">
        <v>611</v>
      </c>
      <c r="D346" t="s">
        <v>612</v>
      </c>
      <c r="E346" t="s">
        <v>613</v>
      </c>
      <c r="F346" t="s">
        <v>614</v>
      </c>
      <c r="G346" t="s">
        <v>702</v>
      </c>
      <c r="H346" t="s">
        <v>57</v>
      </c>
      <c r="I346" t="s">
        <v>703</v>
      </c>
      <c r="J346" t="s">
        <v>58</v>
      </c>
      <c r="K346" t="s">
        <v>781</v>
      </c>
      <c r="L346" t="s">
        <v>79</v>
      </c>
      <c r="M346" t="s">
        <v>1003</v>
      </c>
      <c r="N346" t="s">
        <v>1004</v>
      </c>
      <c r="O346" t="s">
        <v>895</v>
      </c>
      <c r="P346" t="s">
        <v>1005</v>
      </c>
      <c r="Q346" t="s">
        <v>647</v>
      </c>
      <c r="R346" t="s">
        <v>1006</v>
      </c>
      <c r="S346" t="s">
        <v>284</v>
      </c>
      <c r="T346" t="s">
        <v>41</v>
      </c>
      <c r="U346" t="s">
        <v>1473</v>
      </c>
      <c r="V346" t="s">
        <v>898</v>
      </c>
    </row>
    <row r="347" spans="1:22" hidden="1" x14ac:dyDescent="0.3">
      <c r="A347" t="s">
        <v>609</v>
      </c>
      <c r="B347" t="s">
        <v>610</v>
      </c>
      <c r="C347" t="s">
        <v>611</v>
      </c>
      <c r="D347" t="s">
        <v>612</v>
      </c>
      <c r="E347" t="s">
        <v>613</v>
      </c>
      <c r="F347" t="s">
        <v>614</v>
      </c>
      <c r="G347" t="s">
        <v>702</v>
      </c>
      <c r="H347" t="s">
        <v>57</v>
      </c>
      <c r="I347" t="s">
        <v>703</v>
      </c>
      <c r="J347" t="s">
        <v>58</v>
      </c>
      <c r="K347" t="s">
        <v>781</v>
      </c>
      <c r="L347" t="s">
        <v>79</v>
      </c>
      <c r="M347" t="s">
        <v>1003</v>
      </c>
      <c r="N347" t="s">
        <v>1004</v>
      </c>
      <c r="O347" t="s">
        <v>895</v>
      </c>
      <c r="P347" t="s">
        <v>1005</v>
      </c>
      <c r="Q347" t="s">
        <v>620</v>
      </c>
      <c r="R347" t="s">
        <v>1007</v>
      </c>
      <c r="S347" t="s">
        <v>281</v>
      </c>
      <c r="T347" t="s">
        <v>33</v>
      </c>
      <c r="U347" t="s">
        <v>1474</v>
      </c>
      <c r="V347" t="s">
        <v>898</v>
      </c>
    </row>
    <row r="348" spans="1:22" hidden="1" x14ac:dyDescent="0.3">
      <c r="A348" t="s">
        <v>609</v>
      </c>
      <c r="B348" t="s">
        <v>610</v>
      </c>
      <c r="C348" t="s">
        <v>611</v>
      </c>
      <c r="D348" t="s">
        <v>612</v>
      </c>
      <c r="E348" t="s">
        <v>613</v>
      </c>
      <c r="F348" t="s">
        <v>614</v>
      </c>
      <c r="G348" t="s">
        <v>702</v>
      </c>
      <c r="H348" t="s">
        <v>57</v>
      </c>
      <c r="I348" t="s">
        <v>703</v>
      </c>
      <c r="J348" t="s">
        <v>58</v>
      </c>
      <c r="K348" t="s">
        <v>781</v>
      </c>
      <c r="L348" t="s">
        <v>79</v>
      </c>
      <c r="M348" t="s">
        <v>1003</v>
      </c>
      <c r="N348" t="s">
        <v>1004</v>
      </c>
      <c r="O348" t="s">
        <v>895</v>
      </c>
      <c r="P348" t="s">
        <v>1005</v>
      </c>
      <c r="Q348" t="s">
        <v>620</v>
      </c>
      <c r="R348" t="s">
        <v>1007</v>
      </c>
      <c r="S348" t="s">
        <v>286</v>
      </c>
      <c r="T348" t="s">
        <v>99</v>
      </c>
      <c r="U348" t="s">
        <v>1475</v>
      </c>
      <c r="V348" t="s">
        <v>898</v>
      </c>
    </row>
    <row r="349" spans="1:22" hidden="1" x14ac:dyDescent="0.3">
      <c r="A349" t="s">
        <v>609</v>
      </c>
      <c r="B349" t="s">
        <v>610</v>
      </c>
      <c r="C349" t="s">
        <v>611</v>
      </c>
      <c r="D349" t="s">
        <v>612</v>
      </c>
      <c r="E349" t="s">
        <v>613</v>
      </c>
      <c r="F349" t="s">
        <v>614</v>
      </c>
      <c r="G349" t="s">
        <v>702</v>
      </c>
      <c r="H349" t="s">
        <v>57</v>
      </c>
      <c r="I349" t="s">
        <v>703</v>
      </c>
      <c r="J349" t="s">
        <v>58</v>
      </c>
      <c r="K349" t="s">
        <v>781</v>
      </c>
      <c r="L349" t="s">
        <v>79</v>
      </c>
      <c r="M349" t="s">
        <v>1003</v>
      </c>
      <c r="N349" t="s">
        <v>1004</v>
      </c>
      <c r="O349" t="s">
        <v>895</v>
      </c>
      <c r="P349" t="s">
        <v>1005</v>
      </c>
      <c r="Q349" t="s">
        <v>620</v>
      </c>
      <c r="R349" t="s">
        <v>1007</v>
      </c>
      <c r="S349" t="s">
        <v>283</v>
      </c>
      <c r="T349" t="s">
        <v>250</v>
      </c>
      <c r="U349" t="s">
        <v>1476</v>
      </c>
      <c r="V349" t="s">
        <v>898</v>
      </c>
    </row>
    <row r="350" spans="1:22" hidden="1" x14ac:dyDescent="0.3">
      <c r="A350" t="s">
        <v>609</v>
      </c>
      <c r="B350" t="s">
        <v>610</v>
      </c>
      <c r="C350" t="s">
        <v>611</v>
      </c>
      <c r="D350" t="s">
        <v>612</v>
      </c>
      <c r="E350" t="s">
        <v>613</v>
      </c>
      <c r="F350" t="s">
        <v>614</v>
      </c>
      <c r="G350" t="s">
        <v>702</v>
      </c>
      <c r="H350" t="s">
        <v>57</v>
      </c>
      <c r="I350" t="s">
        <v>703</v>
      </c>
      <c r="J350" t="s">
        <v>58</v>
      </c>
      <c r="K350" t="s">
        <v>781</v>
      </c>
      <c r="L350" t="s">
        <v>79</v>
      </c>
      <c r="M350" t="s">
        <v>1003</v>
      </c>
      <c r="N350" t="s">
        <v>1004</v>
      </c>
      <c r="O350" t="s">
        <v>895</v>
      </c>
      <c r="P350" t="s">
        <v>1005</v>
      </c>
      <c r="Q350" t="s">
        <v>620</v>
      </c>
      <c r="R350" t="s">
        <v>1007</v>
      </c>
      <c r="S350" t="s">
        <v>284</v>
      </c>
      <c r="T350" t="s">
        <v>41</v>
      </c>
      <c r="U350" t="s">
        <v>1477</v>
      </c>
      <c r="V350" t="s">
        <v>898</v>
      </c>
    </row>
    <row r="351" spans="1:22" hidden="1" x14ac:dyDescent="0.3">
      <c r="A351" t="s">
        <v>609</v>
      </c>
      <c r="B351" t="s">
        <v>610</v>
      </c>
      <c r="C351" t="s">
        <v>611</v>
      </c>
      <c r="D351" t="s">
        <v>612</v>
      </c>
      <c r="E351" t="s">
        <v>613</v>
      </c>
      <c r="F351" t="s">
        <v>614</v>
      </c>
      <c r="G351" t="s">
        <v>702</v>
      </c>
      <c r="H351" t="s">
        <v>57</v>
      </c>
      <c r="I351" t="s">
        <v>703</v>
      </c>
      <c r="J351" t="s">
        <v>58</v>
      </c>
      <c r="K351" t="s">
        <v>781</v>
      </c>
      <c r="L351" t="s">
        <v>79</v>
      </c>
      <c r="M351" t="s">
        <v>1003</v>
      </c>
      <c r="N351" t="s">
        <v>1004</v>
      </c>
      <c r="O351" t="s">
        <v>895</v>
      </c>
      <c r="P351" t="s">
        <v>1005</v>
      </c>
      <c r="Q351" t="s">
        <v>620</v>
      </c>
      <c r="R351" t="s">
        <v>1007</v>
      </c>
      <c r="S351" t="s">
        <v>1123</v>
      </c>
      <c r="T351" t="s">
        <v>1124</v>
      </c>
      <c r="U351" t="s">
        <v>1478</v>
      </c>
      <c r="V351" t="s">
        <v>898</v>
      </c>
    </row>
    <row r="352" spans="1:22" hidden="1" x14ac:dyDescent="0.3">
      <c r="A352" t="s">
        <v>609</v>
      </c>
      <c r="B352" t="s">
        <v>610</v>
      </c>
      <c r="C352" t="s">
        <v>611</v>
      </c>
      <c r="D352" t="s">
        <v>612</v>
      </c>
      <c r="E352" t="s">
        <v>613</v>
      </c>
      <c r="F352" t="s">
        <v>614</v>
      </c>
      <c r="G352" t="s">
        <v>702</v>
      </c>
      <c r="H352" t="s">
        <v>57</v>
      </c>
      <c r="I352" t="s">
        <v>703</v>
      </c>
      <c r="J352" t="s">
        <v>58</v>
      </c>
      <c r="K352" t="s">
        <v>781</v>
      </c>
      <c r="L352" t="s">
        <v>79</v>
      </c>
      <c r="M352" t="s">
        <v>1003</v>
      </c>
      <c r="N352" t="s">
        <v>1004</v>
      </c>
      <c r="O352" t="s">
        <v>895</v>
      </c>
      <c r="P352" t="s">
        <v>1005</v>
      </c>
      <c r="Q352" t="s">
        <v>721</v>
      </c>
      <c r="R352" t="s">
        <v>1008</v>
      </c>
      <c r="S352" t="s">
        <v>281</v>
      </c>
      <c r="T352" t="s">
        <v>33</v>
      </c>
      <c r="U352" t="s">
        <v>1479</v>
      </c>
      <c r="V352" t="s">
        <v>898</v>
      </c>
    </row>
    <row r="353" spans="1:22" hidden="1" x14ac:dyDescent="0.3">
      <c r="A353" t="s">
        <v>609</v>
      </c>
      <c r="B353" t="s">
        <v>610</v>
      </c>
      <c r="C353" t="s">
        <v>611</v>
      </c>
      <c r="D353" t="s">
        <v>612</v>
      </c>
      <c r="E353" t="s">
        <v>613</v>
      </c>
      <c r="F353" t="s">
        <v>614</v>
      </c>
      <c r="G353" t="s">
        <v>702</v>
      </c>
      <c r="H353" t="s">
        <v>57</v>
      </c>
      <c r="I353" t="s">
        <v>703</v>
      </c>
      <c r="J353" t="s">
        <v>58</v>
      </c>
      <c r="K353" t="s">
        <v>781</v>
      </c>
      <c r="L353" t="s">
        <v>79</v>
      </c>
      <c r="M353" t="s">
        <v>1003</v>
      </c>
      <c r="N353" t="s">
        <v>1004</v>
      </c>
      <c r="O353" t="s">
        <v>895</v>
      </c>
      <c r="P353" t="s">
        <v>1005</v>
      </c>
      <c r="Q353" t="s">
        <v>721</v>
      </c>
      <c r="R353" t="s">
        <v>1008</v>
      </c>
      <c r="S353" t="s">
        <v>286</v>
      </c>
      <c r="T353" t="s">
        <v>99</v>
      </c>
      <c r="U353" t="s">
        <v>1480</v>
      </c>
      <c r="V353" t="s">
        <v>898</v>
      </c>
    </row>
    <row r="354" spans="1:22" hidden="1" x14ac:dyDescent="0.3">
      <c r="A354" t="s">
        <v>609</v>
      </c>
      <c r="B354" t="s">
        <v>610</v>
      </c>
      <c r="C354" t="s">
        <v>611</v>
      </c>
      <c r="D354" t="s">
        <v>612</v>
      </c>
      <c r="E354" t="s">
        <v>613</v>
      </c>
      <c r="F354" t="s">
        <v>614</v>
      </c>
      <c r="G354" t="s">
        <v>702</v>
      </c>
      <c r="H354" t="s">
        <v>57</v>
      </c>
      <c r="I354" t="s">
        <v>703</v>
      </c>
      <c r="J354" t="s">
        <v>58</v>
      </c>
      <c r="K354" t="s">
        <v>781</v>
      </c>
      <c r="L354" t="s">
        <v>79</v>
      </c>
      <c r="M354" t="s">
        <v>1003</v>
      </c>
      <c r="N354" t="s">
        <v>1004</v>
      </c>
      <c r="O354" t="s">
        <v>895</v>
      </c>
      <c r="P354" t="s">
        <v>1005</v>
      </c>
      <c r="Q354" t="s">
        <v>721</v>
      </c>
      <c r="R354" t="s">
        <v>1008</v>
      </c>
      <c r="S354" t="s">
        <v>284</v>
      </c>
      <c r="T354" t="s">
        <v>41</v>
      </c>
      <c r="U354" t="s">
        <v>1481</v>
      </c>
      <c r="V354" t="s">
        <v>898</v>
      </c>
    </row>
    <row r="355" spans="1:22" hidden="1" x14ac:dyDescent="0.3">
      <c r="A355" t="s">
        <v>609</v>
      </c>
      <c r="B355" t="s">
        <v>610</v>
      </c>
      <c r="C355" t="s">
        <v>611</v>
      </c>
      <c r="D355" t="s">
        <v>612</v>
      </c>
      <c r="E355" t="s">
        <v>613</v>
      </c>
      <c r="F355" t="s">
        <v>614</v>
      </c>
      <c r="G355" t="s">
        <v>702</v>
      </c>
      <c r="H355" t="s">
        <v>57</v>
      </c>
      <c r="I355" t="s">
        <v>703</v>
      </c>
      <c r="J355" t="s">
        <v>58</v>
      </c>
      <c r="K355" t="s">
        <v>781</v>
      </c>
      <c r="L355" t="s">
        <v>79</v>
      </c>
      <c r="M355" t="s">
        <v>1003</v>
      </c>
      <c r="N355" t="s">
        <v>1004</v>
      </c>
      <c r="O355" t="s">
        <v>895</v>
      </c>
      <c r="P355" t="s">
        <v>1005</v>
      </c>
      <c r="Q355" t="s">
        <v>280</v>
      </c>
      <c r="R355" t="s">
        <v>1009</v>
      </c>
      <c r="S355" t="s">
        <v>281</v>
      </c>
      <c r="T355" t="s">
        <v>33</v>
      </c>
      <c r="U355" t="s">
        <v>1482</v>
      </c>
      <c r="V355" t="s">
        <v>898</v>
      </c>
    </row>
    <row r="356" spans="1:22" hidden="1" x14ac:dyDescent="0.3">
      <c r="A356" t="s">
        <v>609</v>
      </c>
      <c r="B356" t="s">
        <v>610</v>
      </c>
      <c r="C356" t="s">
        <v>611</v>
      </c>
      <c r="D356" t="s">
        <v>612</v>
      </c>
      <c r="E356" t="s">
        <v>613</v>
      </c>
      <c r="F356" t="s">
        <v>614</v>
      </c>
      <c r="G356" t="s">
        <v>702</v>
      </c>
      <c r="H356" t="s">
        <v>57</v>
      </c>
      <c r="I356" t="s">
        <v>703</v>
      </c>
      <c r="J356" t="s">
        <v>58</v>
      </c>
      <c r="K356" t="s">
        <v>781</v>
      </c>
      <c r="L356" t="s">
        <v>79</v>
      </c>
      <c r="M356" t="s">
        <v>1003</v>
      </c>
      <c r="N356" t="s">
        <v>1004</v>
      </c>
      <c r="O356" t="s">
        <v>895</v>
      </c>
      <c r="P356" t="s">
        <v>1005</v>
      </c>
      <c r="Q356" t="s">
        <v>280</v>
      </c>
      <c r="R356" t="s">
        <v>1009</v>
      </c>
      <c r="S356" t="s">
        <v>283</v>
      </c>
      <c r="T356" t="s">
        <v>250</v>
      </c>
      <c r="U356" t="s">
        <v>1483</v>
      </c>
      <c r="V356" t="s">
        <v>898</v>
      </c>
    </row>
    <row r="357" spans="1:22" hidden="1" x14ac:dyDescent="0.3">
      <c r="A357" t="s">
        <v>609</v>
      </c>
      <c r="B357" t="s">
        <v>610</v>
      </c>
      <c r="C357" t="s">
        <v>611</v>
      </c>
      <c r="D357" t="s">
        <v>612</v>
      </c>
      <c r="E357" t="s">
        <v>613</v>
      </c>
      <c r="F357" t="s">
        <v>614</v>
      </c>
      <c r="G357" t="s">
        <v>702</v>
      </c>
      <c r="H357" t="s">
        <v>57</v>
      </c>
      <c r="I357" t="s">
        <v>703</v>
      </c>
      <c r="J357" t="s">
        <v>58</v>
      </c>
      <c r="K357" t="s">
        <v>781</v>
      </c>
      <c r="L357" t="s">
        <v>79</v>
      </c>
      <c r="M357" t="s">
        <v>1003</v>
      </c>
      <c r="N357" t="s">
        <v>1004</v>
      </c>
      <c r="O357" t="s">
        <v>895</v>
      </c>
      <c r="P357" t="s">
        <v>1005</v>
      </c>
      <c r="Q357" t="s">
        <v>280</v>
      </c>
      <c r="R357" t="s">
        <v>1009</v>
      </c>
      <c r="S357" t="s">
        <v>1190</v>
      </c>
      <c r="T357" t="s">
        <v>471</v>
      </c>
      <c r="U357" t="s">
        <v>1484</v>
      </c>
      <c r="V357" t="s">
        <v>898</v>
      </c>
    </row>
    <row r="358" spans="1:22" hidden="1" x14ac:dyDescent="0.3">
      <c r="A358" t="s">
        <v>609</v>
      </c>
      <c r="B358" t="s">
        <v>610</v>
      </c>
      <c r="C358" t="s">
        <v>611</v>
      </c>
      <c r="D358" t="s">
        <v>612</v>
      </c>
      <c r="E358" t="s">
        <v>613</v>
      </c>
      <c r="F358" t="s">
        <v>614</v>
      </c>
      <c r="G358" t="s">
        <v>702</v>
      </c>
      <c r="H358" t="s">
        <v>57</v>
      </c>
      <c r="I358" t="s">
        <v>703</v>
      </c>
      <c r="J358" t="s">
        <v>58</v>
      </c>
      <c r="K358" t="s">
        <v>957</v>
      </c>
      <c r="L358" t="s">
        <v>332</v>
      </c>
      <c r="M358" t="s">
        <v>958</v>
      </c>
      <c r="N358" t="s">
        <v>333</v>
      </c>
      <c r="O358" t="s">
        <v>895</v>
      </c>
      <c r="P358" t="s">
        <v>959</v>
      </c>
      <c r="Q358" t="s">
        <v>647</v>
      </c>
      <c r="R358" t="s">
        <v>960</v>
      </c>
      <c r="S358" t="s">
        <v>290</v>
      </c>
      <c r="T358" t="s">
        <v>293</v>
      </c>
      <c r="U358" t="s">
        <v>1485</v>
      </c>
      <c r="V358" t="s">
        <v>898</v>
      </c>
    </row>
    <row r="359" spans="1:22" hidden="1" x14ac:dyDescent="0.3">
      <c r="A359" t="s">
        <v>609</v>
      </c>
      <c r="B359" t="s">
        <v>610</v>
      </c>
      <c r="C359" t="s">
        <v>611</v>
      </c>
      <c r="D359" t="s">
        <v>612</v>
      </c>
      <c r="E359" t="s">
        <v>613</v>
      </c>
      <c r="F359" t="s">
        <v>614</v>
      </c>
      <c r="G359" t="s">
        <v>702</v>
      </c>
      <c r="H359" t="s">
        <v>57</v>
      </c>
      <c r="I359" t="s">
        <v>703</v>
      </c>
      <c r="J359" t="s">
        <v>58</v>
      </c>
      <c r="K359" t="s">
        <v>957</v>
      </c>
      <c r="L359" t="s">
        <v>332</v>
      </c>
      <c r="M359" t="s">
        <v>958</v>
      </c>
      <c r="N359" t="s">
        <v>333</v>
      </c>
      <c r="O359" t="s">
        <v>915</v>
      </c>
      <c r="P359" t="s">
        <v>961</v>
      </c>
      <c r="Q359" t="s">
        <v>647</v>
      </c>
      <c r="R359" t="s">
        <v>962</v>
      </c>
      <c r="S359" t="s">
        <v>290</v>
      </c>
      <c r="T359" t="s">
        <v>293</v>
      </c>
      <c r="U359" t="s">
        <v>1486</v>
      </c>
      <c r="V359" t="s">
        <v>898</v>
      </c>
    </row>
    <row r="360" spans="1:22" hidden="1" x14ac:dyDescent="0.3">
      <c r="A360" t="s">
        <v>609</v>
      </c>
      <c r="B360" t="s">
        <v>610</v>
      </c>
      <c r="C360" t="s">
        <v>611</v>
      </c>
      <c r="D360" t="s">
        <v>612</v>
      </c>
      <c r="E360" t="s">
        <v>613</v>
      </c>
      <c r="F360" t="s">
        <v>614</v>
      </c>
      <c r="G360" t="s">
        <v>702</v>
      </c>
      <c r="H360" t="s">
        <v>57</v>
      </c>
      <c r="I360" t="s">
        <v>703</v>
      </c>
      <c r="J360" t="s">
        <v>58</v>
      </c>
      <c r="K360" t="s">
        <v>957</v>
      </c>
      <c r="L360" t="s">
        <v>332</v>
      </c>
      <c r="M360" t="s">
        <v>963</v>
      </c>
      <c r="N360" t="s">
        <v>964</v>
      </c>
      <c r="O360" t="s">
        <v>915</v>
      </c>
      <c r="P360" t="s">
        <v>965</v>
      </c>
      <c r="Q360" t="s">
        <v>647</v>
      </c>
      <c r="R360" t="s">
        <v>966</v>
      </c>
      <c r="S360" t="s">
        <v>1487</v>
      </c>
      <c r="T360" t="s">
        <v>1488</v>
      </c>
      <c r="U360" t="s">
        <v>1489</v>
      </c>
      <c r="V360" t="s">
        <v>898</v>
      </c>
    </row>
    <row r="361" spans="1:22" hidden="1" x14ac:dyDescent="0.3">
      <c r="A361" t="s">
        <v>609</v>
      </c>
      <c r="B361" t="s">
        <v>610</v>
      </c>
      <c r="C361" t="s">
        <v>611</v>
      </c>
      <c r="D361" t="s">
        <v>612</v>
      </c>
      <c r="E361" t="s">
        <v>613</v>
      </c>
      <c r="F361" t="s">
        <v>614</v>
      </c>
      <c r="G361" t="s">
        <v>702</v>
      </c>
      <c r="H361" t="s">
        <v>57</v>
      </c>
      <c r="I361" t="s">
        <v>703</v>
      </c>
      <c r="J361" t="s">
        <v>58</v>
      </c>
      <c r="K361" t="s">
        <v>967</v>
      </c>
      <c r="L361" t="s">
        <v>968</v>
      </c>
      <c r="M361" t="s">
        <v>969</v>
      </c>
      <c r="N361" t="s">
        <v>970</v>
      </c>
      <c r="O361" t="s">
        <v>895</v>
      </c>
      <c r="P361" t="s">
        <v>971</v>
      </c>
      <c r="Q361" t="s">
        <v>647</v>
      </c>
      <c r="R361" t="s">
        <v>972</v>
      </c>
      <c r="S361" t="s">
        <v>281</v>
      </c>
      <c r="T361" t="s">
        <v>33</v>
      </c>
      <c r="U361" t="s">
        <v>1490</v>
      </c>
      <c r="V361" t="s">
        <v>898</v>
      </c>
    </row>
    <row r="362" spans="1:22" hidden="1" x14ac:dyDescent="0.3">
      <c r="A362" t="s">
        <v>609</v>
      </c>
      <c r="B362" t="s">
        <v>610</v>
      </c>
      <c r="C362" t="s">
        <v>611</v>
      </c>
      <c r="D362" t="s">
        <v>612</v>
      </c>
      <c r="E362" t="s">
        <v>613</v>
      </c>
      <c r="F362" t="s">
        <v>614</v>
      </c>
      <c r="G362" t="s">
        <v>702</v>
      </c>
      <c r="H362" t="s">
        <v>57</v>
      </c>
      <c r="I362" t="s">
        <v>703</v>
      </c>
      <c r="J362" t="s">
        <v>58</v>
      </c>
      <c r="K362" t="s">
        <v>967</v>
      </c>
      <c r="L362" t="s">
        <v>968</v>
      </c>
      <c r="M362" t="s">
        <v>969</v>
      </c>
      <c r="N362" t="s">
        <v>970</v>
      </c>
      <c r="O362" t="s">
        <v>895</v>
      </c>
      <c r="P362" t="s">
        <v>971</v>
      </c>
      <c r="Q362" t="s">
        <v>647</v>
      </c>
      <c r="R362" t="s">
        <v>972</v>
      </c>
      <c r="S362" t="s">
        <v>1153</v>
      </c>
      <c r="T362" t="s">
        <v>1154</v>
      </c>
      <c r="U362" t="s">
        <v>1491</v>
      </c>
      <c r="V362" t="s">
        <v>898</v>
      </c>
    </row>
    <row r="363" spans="1:22" hidden="1" x14ac:dyDescent="0.3">
      <c r="A363" t="s">
        <v>609</v>
      </c>
      <c r="B363" t="s">
        <v>610</v>
      </c>
      <c r="C363" t="s">
        <v>611</v>
      </c>
      <c r="D363" t="s">
        <v>612</v>
      </c>
      <c r="E363" t="s">
        <v>613</v>
      </c>
      <c r="F363" t="s">
        <v>614</v>
      </c>
      <c r="G363" t="s">
        <v>702</v>
      </c>
      <c r="H363" t="s">
        <v>57</v>
      </c>
      <c r="I363" t="s">
        <v>703</v>
      </c>
      <c r="J363" t="s">
        <v>58</v>
      </c>
      <c r="K363" t="s">
        <v>967</v>
      </c>
      <c r="L363" t="s">
        <v>968</v>
      </c>
      <c r="M363" t="s">
        <v>969</v>
      </c>
      <c r="N363" t="s">
        <v>970</v>
      </c>
      <c r="O363" t="s">
        <v>895</v>
      </c>
      <c r="P363" t="s">
        <v>971</v>
      </c>
      <c r="Q363" t="s">
        <v>647</v>
      </c>
      <c r="R363" t="s">
        <v>972</v>
      </c>
      <c r="S363" t="s">
        <v>285</v>
      </c>
      <c r="T363" t="s">
        <v>55</v>
      </c>
      <c r="U363" t="s">
        <v>1492</v>
      </c>
      <c r="V363" t="s">
        <v>898</v>
      </c>
    </row>
    <row r="364" spans="1:22" hidden="1" x14ac:dyDescent="0.3">
      <c r="A364" t="s">
        <v>609</v>
      </c>
      <c r="B364" t="s">
        <v>610</v>
      </c>
      <c r="C364" t="s">
        <v>611</v>
      </c>
      <c r="D364" t="s">
        <v>612</v>
      </c>
      <c r="E364" t="s">
        <v>613</v>
      </c>
      <c r="F364" t="s">
        <v>614</v>
      </c>
      <c r="G364" t="s">
        <v>702</v>
      </c>
      <c r="H364" t="s">
        <v>57</v>
      </c>
      <c r="I364" t="s">
        <v>703</v>
      </c>
      <c r="J364" t="s">
        <v>58</v>
      </c>
      <c r="K364" t="s">
        <v>967</v>
      </c>
      <c r="L364" t="s">
        <v>968</v>
      </c>
      <c r="M364" t="s">
        <v>969</v>
      </c>
      <c r="N364" t="s">
        <v>970</v>
      </c>
      <c r="O364" t="s">
        <v>895</v>
      </c>
      <c r="P364" t="s">
        <v>971</v>
      </c>
      <c r="Q364" t="s">
        <v>647</v>
      </c>
      <c r="R364" t="s">
        <v>972</v>
      </c>
      <c r="S364" t="s">
        <v>286</v>
      </c>
      <c r="T364" t="s">
        <v>99</v>
      </c>
      <c r="U364" t="s">
        <v>1493</v>
      </c>
      <c r="V364" t="s">
        <v>898</v>
      </c>
    </row>
    <row r="365" spans="1:22" hidden="1" x14ac:dyDescent="0.3">
      <c r="A365" t="s">
        <v>609</v>
      </c>
      <c r="B365" t="s">
        <v>610</v>
      </c>
      <c r="C365" t="s">
        <v>611</v>
      </c>
      <c r="D365" t="s">
        <v>612</v>
      </c>
      <c r="E365" t="s">
        <v>613</v>
      </c>
      <c r="F365" t="s">
        <v>614</v>
      </c>
      <c r="G365" t="s">
        <v>702</v>
      </c>
      <c r="H365" t="s">
        <v>57</v>
      </c>
      <c r="I365" t="s">
        <v>703</v>
      </c>
      <c r="J365" t="s">
        <v>58</v>
      </c>
      <c r="K365" t="s">
        <v>967</v>
      </c>
      <c r="L365" t="s">
        <v>968</v>
      </c>
      <c r="M365" t="s">
        <v>969</v>
      </c>
      <c r="N365" t="s">
        <v>970</v>
      </c>
      <c r="O365" t="s">
        <v>895</v>
      </c>
      <c r="P365" t="s">
        <v>971</v>
      </c>
      <c r="Q365" t="s">
        <v>647</v>
      </c>
      <c r="R365" t="s">
        <v>972</v>
      </c>
      <c r="S365" t="s">
        <v>283</v>
      </c>
      <c r="T365" t="s">
        <v>250</v>
      </c>
      <c r="U365" t="s">
        <v>1494</v>
      </c>
      <c r="V365" t="s">
        <v>898</v>
      </c>
    </row>
    <row r="366" spans="1:22" hidden="1" x14ac:dyDescent="0.3">
      <c r="A366" t="s">
        <v>609</v>
      </c>
      <c r="B366" t="s">
        <v>610</v>
      </c>
      <c r="C366" t="s">
        <v>611</v>
      </c>
      <c r="D366" t="s">
        <v>612</v>
      </c>
      <c r="E366" t="s">
        <v>613</v>
      </c>
      <c r="F366" t="s">
        <v>614</v>
      </c>
      <c r="G366" t="s">
        <v>702</v>
      </c>
      <c r="H366" t="s">
        <v>57</v>
      </c>
      <c r="I366" t="s">
        <v>703</v>
      </c>
      <c r="J366" t="s">
        <v>58</v>
      </c>
      <c r="K366" t="s">
        <v>967</v>
      </c>
      <c r="L366" t="s">
        <v>968</v>
      </c>
      <c r="M366" t="s">
        <v>969</v>
      </c>
      <c r="N366" t="s">
        <v>970</v>
      </c>
      <c r="O366" t="s">
        <v>895</v>
      </c>
      <c r="P366" t="s">
        <v>971</v>
      </c>
      <c r="Q366" t="s">
        <v>647</v>
      </c>
      <c r="R366" t="s">
        <v>972</v>
      </c>
      <c r="S366" t="s">
        <v>352</v>
      </c>
      <c r="T366" t="s">
        <v>353</v>
      </c>
      <c r="U366" t="s">
        <v>1495</v>
      </c>
      <c r="V366" t="s">
        <v>898</v>
      </c>
    </row>
    <row r="367" spans="1:22" hidden="1" x14ac:dyDescent="0.3">
      <c r="A367" t="s">
        <v>609</v>
      </c>
      <c r="B367" t="s">
        <v>610</v>
      </c>
      <c r="C367" t="s">
        <v>611</v>
      </c>
      <c r="D367" t="s">
        <v>612</v>
      </c>
      <c r="E367" t="s">
        <v>613</v>
      </c>
      <c r="F367" t="s">
        <v>614</v>
      </c>
      <c r="G367" t="s">
        <v>702</v>
      </c>
      <c r="H367" t="s">
        <v>57</v>
      </c>
      <c r="I367" t="s">
        <v>703</v>
      </c>
      <c r="J367" t="s">
        <v>58</v>
      </c>
      <c r="K367" t="s">
        <v>967</v>
      </c>
      <c r="L367" t="s">
        <v>968</v>
      </c>
      <c r="M367" t="s">
        <v>969</v>
      </c>
      <c r="N367" t="s">
        <v>970</v>
      </c>
      <c r="O367" t="s">
        <v>895</v>
      </c>
      <c r="P367" t="s">
        <v>971</v>
      </c>
      <c r="Q367" t="s">
        <v>647</v>
      </c>
      <c r="R367" t="s">
        <v>972</v>
      </c>
      <c r="S367" t="s">
        <v>284</v>
      </c>
      <c r="T367" t="s">
        <v>41</v>
      </c>
      <c r="U367" t="s">
        <v>1496</v>
      </c>
      <c r="V367" t="s">
        <v>898</v>
      </c>
    </row>
    <row r="368" spans="1:22" hidden="1" x14ac:dyDescent="0.3">
      <c r="A368" t="s">
        <v>609</v>
      </c>
      <c r="B368" t="s">
        <v>610</v>
      </c>
      <c r="C368" t="s">
        <v>611</v>
      </c>
      <c r="D368" t="s">
        <v>612</v>
      </c>
      <c r="E368" t="s">
        <v>613</v>
      </c>
      <c r="F368" t="s">
        <v>614</v>
      </c>
      <c r="G368" t="s">
        <v>702</v>
      </c>
      <c r="H368" t="s">
        <v>57</v>
      </c>
      <c r="I368" t="s">
        <v>703</v>
      </c>
      <c r="J368" t="s">
        <v>58</v>
      </c>
      <c r="K368" t="s">
        <v>967</v>
      </c>
      <c r="L368" t="s">
        <v>968</v>
      </c>
      <c r="M368" t="s">
        <v>969</v>
      </c>
      <c r="N368" t="s">
        <v>970</v>
      </c>
      <c r="O368" t="s">
        <v>895</v>
      </c>
      <c r="P368" t="s">
        <v>971</v>
      </c>
      <c r="Q368" t="s">
        <v>647</v>
      </c>
      <c r="R368" t="s">
        <v>972</v>
      </c>
      <c r="S368" t="s">
        <v>1123</v>
      </c>
      <c r="T368" t="s">
        <v>1124</v>
      </c>
      <c r="U368" t="s">
        <v>1497</v>
      </c>
      <c r="V368" t="s">
        <v>898</v>
      </c>
    </row>
    <row r="369" spans="1:22" hidden="1" x14ac:dyDescent="0.3">
      <c r="A369" t="s">
        <v>609</v>
      </c>
      <c r="B369" t="s">
        <v>610</v>
      </c>
      <c r="C369" t="s">
        <v>611</v>
      </c>
      <c r="D369" t="s">
        <v>612</v>
      </c>
      <c r="E369" t="s">
        <v>613</v>
      </c>
      <c r="F369" t="s">
        <v>614</v>
      </c>
      <c r="G369" t="s">
        <v>702</v>
      </c>
      <c r="H369" t="s">
        <v>57</v>
      </c>
      <c r="I369" t="s">
        <v>703</v>
      </c>
      <c r="J369" t="s">
        <v>58</v>
      </c>
      <c r="K369" t="s">
        <v>967</v>
      </c>
      <c r="L369" t="s">
        <v>968</v>
      </c>
      <c r="M369" t="s">
        <v>969</v>
      </c>
      <c r="N369" t="s">
        <v>970</v>
      </c>
      <c r="O369" t="s">
        <v>895</v>
      </c>
      <c r="P369" t="s">
        <v>971</v>
      </c>
      <c r="Q369" t="s">
        <v>620</v>
      </c>
      <c r="R369" t="s">
        <v>973</v>
      </c>
      <c r="S369" t="s">
        <v>281</v>
      </c>
      <c r="T369" t="s">
        <v>33</v>
      </c>
      <c r="U369" t="s">
        <v>1498</v>
      </c>
      <c r="V369" t="s">
        <v>898</v>
      </c>
    </row>
    <row r="370" spans="1:22" hidden="1" x14ac:dyDescent="0.3">
      <c r="A370" t="s">
        <v>609</v>
      </c>
      <c r="B370" t="s">
        <v>610</v>
      </c>
      <c r="C370" t="s">
        <v>611</v>
      </c>
      <c r="D370" t="s">
        <v>612</v>
      </c>
      <c r="E370" t="s">
        <v>613</v>
      </c>
      <c r="F370" t="s">
        <v>614</v>
      </c>
      <c r="G370" t="s">
        <v>702</v>
      </c>
      <c r="H370" t="s">
        <v>57</v>
      </c>
      <c r="I370" t="s">
        <v>703</v>
      </c>
      <c r="J370" t="s">
        <v>58</v>
      </c>
      <c r="K370" t="s">
        <v>967</v>
      </c>
      <c r="L370" t="s">
        <v>968</v>
      </c>
      <c r="M370" t="s">
        <v>969</v>
      </c>
      <c r="N370" t="s">
        <v>970</v>
      </c>
      <c r="O370" t="s">
        <v>895</v>
      </c>
      <c r="P370" t="s">
        <v>971</v>
      </c>
      <c r="Q370" t="s">
        <v>620</v>
      </c>
      <c r="R370" t="s">
        <v>973</v>
      </c>
      <c r="S370" t="s">
        <v>352</v>
      </c>
      <c r="T370" t="s">
        <v>353</v>
      </c>
      <c r="U370" t="s">
        <v>1499</v>
      </c>
      <c r="V370" t="s">
        <v>898</v>
      </c>
    </row>
    <row r="371" spans="1:22" hidden="1" x14ac:dyDescent="0.3">
      <c r="A371" t="s">
        <v>609</v>
      </c>
      <c r="B371" t="s">
        <v>610</v>
      </c>
      <c r="C371" t="s">
        <v>611</v>
      </c>
      <c r="D371" t="s">
        <v>612</v>
      </c>
      <c r="E371" t="s">
        <v>613</v>
      </c>
      <c r="F371" t="s">
        <v>614</v>
      </c>
      <c r="G371" t="s">
        <v>702</v>
      </c>
      <c r="H371" t="s">
        <v>57</v>
      </c>
      <c r="I371" t="s">
        <v>703</v>
      </c>
      <c r="J371" t="s">
        <v>58</v>
      </c>
      <c r="K371" t="s">
        <v>967</v>
      </c>
      <c r="L371" t="s">
        <v>968</v>
      </c>
      <c r="M371" t="s">
        <v>969</v>
      </c>
      <c r="N371" t="s">
        <v>970</v>
      </c>
      <c r="O371" t="s">
        <v>895</v>
      </c>
      <c r="P371" t="s">
        <v>971</v>
      </c>
      <c r="Q371" t="s">
        <v>620</v>
      </c>
      <c r="R371" t="s">
        <v>973</v>
      </c>
      <c r="S371" t="s">
        <v>284</v>
      </c>
      <c r="T371" t="s">
        <v>41</v>
      </c>
      <c r="U371" t="s">
        <v>1500</v>
      </c>
      <c r="V371" t="s">
        <v>898</v>
      </c>
    </row>
    <row r="372" spans="1:22" hidden="1" x14ac:dyDescent="0.3">
      <c r="A372" t="s">
        <v>609</v>
      </c>
      <c r="B372" t="s">
        <v>610</v>
      </c>
      <c r="C372" t="s">
        <v>611</v>
      </c>
      <c r="D372" t="s">
        <v>612</v>
      </c>
      <c r="E372" t="s">
        <v>613</v>
      </c>
      <c r="F372" t="s">
        <v>614</v>
      </c>
      <c r="G372" t="s">
        <v>702</v>
      </c>
      <c r="H372" t="s">
        <v>57</v>
      </c>
      <c r="I372" t="s">
        <v>703</v>
      </c>
      <c r="J372" t="s">
        <v>58</v>
      </c>
      <c r="K372" t="s">
        <v>967</v>
      </c>
      <c r="L372" t="s">
        <v>968</v>
      </c>
      <c r="M372" t="s">
        <v>969</v>
      </c>
      <c r="N372" t="s">
        <v>970</v>
      </c>
      <c r="O372" t="s">
        <v>915</v>
      </c>
      <c r="P372" t="s">
        <v>974</v>
      </c>
      <c r="Q372" t="s">
        <v>647</v>
      </c>
      <c r="R372" t="s">
        <v>975</v>
      </c>
      <c r="S372" t="s">
        <v>281</v>
      </c>
      <c r="T372" t="s">
        <v>33</v>
      </c>
      <c r="U372" t="s">
        <v>1501</v>
      </c>
      <c r="V372" t="s">
        <v>898</v>
      </c>
    </row>
    <row r="373" spans="1:22" hidden="1" x14ac:dyDescent="0.3">
      <c r="A373" t="s">
        <v>609</v>
      </c>
      <c r="B373" t="s">
        <v>610</v>
      </c>
      <c r="C373" t="s">
        <v>611</v>
      </c>
      <c r="D373" t="s">
        <v>612</v>
      </c>
      <c r="E373" t="s">
        <v>613</v>
      </c>
      <c r="F373" t="s">
        <v>614</v>
      </c>
      <c r="G373" t="s">
        <v>702</v>
      </c>
      <c r="H373" t="s">
        <v>57</v>
      </c>
      <c r="I373" t="s">
        <v>703</v>
      </c>
      <c r="J373" t="s">
        <v>58</v>
      </c>
      <c r="K373" t="s">
        <v>967</v>
      </c>
      <c r="L373" t="s">
        <v>968</v>
      </c>
      <c r="M373" t="s">
        <v>969</v>
      </c>
      <c r="N373" t="s">
        <v>970</v>
      </c>
      <c r="O373" t="s">
        <v>915</v>
      </c>
      <c r="P373" t="s">
        <v>974</v>
      </c>
      <c r="Q373" t="s">
        <v>647</v>
      </c>
      <c r="R373" t="s">
        <v>975</v>
      </c>
      <c r="S373" t="s">
        <v>299</v>
      </c>
      <c r="T373" t="s">
        <v>246</v>
      </c>
      <c r="U373" t="s">
        <v>1502</v>
      </c>
      <c r="V373" t="s">
        <v>898</v>
      </c>
    </row>
    <row r="374" spans="1:22" hidden="1" x14ac:dyDescent="0.3">
      <c r="A374" t="s">
        <v>609</v>
      </c>
      <c r="B374" t="s">
        <v>610</v>
      </c>
      <c r="C374" t="s">
        <v>611</v>
      </c>
      <c r="D374" t="s">
        <v>612</v>
      </c>
      <c r="E374" t="s">
        <v>613</v>
      </c>
      <c r="F374" t="s">
        <v>614</v>
      </c>
      <c r="G374" t="s">
        <v>702</v>
      </c>
      <c r="H374" t="s">
        <v>57</v>
      </c>
      <c r="I374" t="s">
        <v>703</v>
      </c>
      <c r="J374" t="s">
        <v>58</v>
      </c>
      <c r="K374" t="s">
        <v>967</v>
      </c>
      <c r="L374" t="s">
        <v>968</v>
      </c>
      <c r="M374" t="s">
        <v>969</v>
      </c>
      <c r="N374" t="s">
        <v>970</v>
      </c>
      <c r="O374" t="s">
        <v>915</v>
      </c>
      <c r="P374" t="s">
        <v>974</v>
      </c>
      <c r="Q374" t="s">
        <v>647</v>
      </c>
      <c r="R374" t="s">
        <v>975</v>
      </c>
      <c r="S374" t="s">
        <v>286</v>
      </c>
      <c r="T374" t="s">
        <v>99</v>
      </c>
      <c r="U374" t="s">
        <v>1503</v>
      </c>
      <c r="V374" t="s">
        <v>898</v>
      </c>
    </row>
    <row r="375" spans="1:22" hidden="1" x14ac:dyDescent="0.3">
      <c r="A375" t="s">
        <v>609</v>
      </c>
      <c r="B375" t="s">
        <v>610</v>
      </c>
      <c r="C375" t="s">
        <v>611</v>
      </c>
      <c r="D375" t="s">
        <v>612</v>
      </c>
      <c r="E375" t="s">
        <v>613</v>
      </c>
      <c r="F375" t="s">
        <v>614</v>
      </c>
      <c r="G375" t="s">
        <v>702</v>
      </c>
      <c r="H375" t="s">
        <v>57</v>
      </c>
      <c r="I375" t="s">
        <v>703</v>
      </c>
      <c r="J375" t="s">
        <v>58</v>
      </c>
      <c r="K375" t="s">
        <v>967</v>
      </c>
      <c r="L375" t="s">
        <v>968</v>
      </c>
      <c r="M375" t="s">
        <v>969</v>
      </c>
      <c r="N375" t="s">
        <v>970</v>
      </c>
      <c r="O375" t="s">
        <v>915</v>
      </c>
      <c r="P375" t="s">
        <v>974</v>
      </c>
      <c r="Q375" t="s">
        <v>647</v>
      </c>
      <c r="R375" t="s">
        <v>975</v>
      </c>
      <c r="S375" t="s">
        <v>283</v>
      </c>
      <c r="T375" t="s">
        <v>250</v>
      </c>
      <c r="U375" t="s">
        <v>1504</v>
      </c>
      <c r="V375" t="s">
        <v>898</v>
      </c>
    </row>
    <row r="376" spans="1:22" hidden="1" x14ac:dyDescent="0.3">
      <c r="A376" t="s">
        <v>609</v>
      </c>
      <c r="B376" t="s">
        <v>610</v>
      </c>
      <c r="C376" t="s">
        <v>611</v>
      </c>
      <c r="D376" t="s">
        <v>612</v>
      </c>
      <c r="E376" t="s">
        <v>613</v>
      </c>
      <c r="F376" t="s">
        <v>614</v>
      </c>
      <c r="G376" t="s">
        <v>702</v>
      </c>
      <c r="H376" t="s">
        <v>57</v>
      </c>
      <c r="I376" t="s">
        <v>703</v>
      </c>
      <c r="J376" t="s">
        <v>58</v>
      </c>
      <c r="K376" t="s">
        <v>967</v>
      </c>
      <c r="L376" t="s">
        <v>968</v>
      </c>
      <c r="M376" t="s">
        <v>969</v>
      </c>
      <c r="N376" t="s">
        <v>970</v>
      </c>
      <c r="O376" t="s">
        <v>915</v>
      </c>
      <c r="P376" t="s">
        <v>974</v>
      </c>
      <c r="Q376" t="s">
        <v>647</v>
      </c>
      <c r="R376" t="s">
        <v>975</v>
      </c>
      <c r="S376" t="s">
        <v>287</v>
      </c>
      <c r="T376" t="s">
        <v>189</v>
      </c>
      <c r="U376" t="s">
        <v>1505</v>
      </c>
      <c r="V376" t="s">
        <v>898</v>
      </c>
    </row>
    <row r="377" spans="1:22" hidden="1" x14ac:dyDescent="0.3">
      <c r="A377" t="s">
        <v>609</v>
      </c>
      <c r="B377" t="s">
        <v>610</v>
      </c>
      <c r="C377" t="s">
        <v>611</v>
      </c>
      <c r="D377" t="s">
        <v>612</v>
      </c>
      <c r="E377" t="s">
        <v>613</v>
      </c>
      <c r="F377" t="s">
        <v>614</v>
      </c>
      <c r="G377" t="s">
        <v>702</v>
      </c>
      <c r="H377" t="s">
        <v>57</v>
      </c>
      <c r="I377" t="s">
        <v>703</v>
      </c>
      <c r="J377" t="s">
        <v>58</v>
      </c>
      <c r="K377" t="s">
        <v>967</v>
      </c>
      <c r="L377" t="s">
        <v>968</v>
      </c>
      <c r="M377" t="s">
        <v>969</v>
      </c>
      <c r="N377" t="s">
        <v>970</v>
      </c>
      <c r="O377" t="s">
        <v>915</v>
      </c>
      <c r="P377" t="s">
        <v>974</v>
      </c>
      <c r="Q377" t="s">
        <v>647</v>
      </c>
      <c r="R377" t="s">
        <v>975</v>
      </c>
      <c r="S377" t="s">
        <v>284</v>
      </c>
      <c r="T377" t="s">
        <v>41</v>
      </c>
      <c r="U377" t="s">
        <v>1506</v>
      </c>
      <c r="V377" t="s">
        <v>898</v>
      </c>
    </row>
    <row r="378" spans="1:22" hidden="1" x14ac:dyDescent="0.3">
      <c r="A378" t="s">
        <v>609</v>
      </c>
      <c r="B378" t="s">
        <v>610</v>
      </c>
      <c r="C378" t="s">
        <v>611</v>
      </c>
      <c r="D378" t="s">
        <v>612</v>
      </c>
      <c r="E378" t="s">
        <v>613</v>
      </c>
      <c r="F378" t="s">
        <v>614</v>
      </c>
      <c r="G378" t="s">
        <v>702</v>
      </c>
      <c r="H378" t="s">
        <v>57</v>
      </c>
      <c r="I378" t="s">
        <v>703</v>
      </c>
      <c r="J378" t="s">
        <v>58</v>
      </c>
      <c r="K378" t="s">
        <v>967</v>
      </c>
      <c r="L378" t="s">
        <v>968</v>
      </c>
      <c r="M378" t="s">
        <v>969</v>
      </c>
      <c r="N378" t="s">
        <v>970</v>
      </c>
      <c r="O378" t="s">
        <v>915</v>
      </c>
      <c r="P378" t="s">
        <v>974</v>
      </c>
      <c r="Q378" t="s">
        <v>647</v>
      </c>
      <c r="R378" t="s">
        <v>975</v>
      </c>
      <c r="S378" t="s">
        <v>1123</v>
      </c>
      <c r="T378" t="s">
        <v>1124</v>
      </c>
      <c r="U378" t="s">
        <v>1507</v>
      </c>
      <c r="V378" t="s">
        <v>898</v>
      </c>
    </row>
    <row r="379" spans="1:22" hidden="1" x14ac:dyDescent="0.3">
      <c r="A379" t="s">
        <v>609</v>
      </c>
      <c r="B379" t="s">
        <v>610</v>
      </c>
      <c r="C379" t="s">
        <v>611</v>
      </c>
      <c r="D379" t="s">
        <v>612</v>
      </c>
      <c r="E379" t="s">
        <v>613</v>
      </c>
      <c r="F379" t="s">
        <v>614</v>
      </c>
      <c r="G379" t="s">
        <v>702</v>
      </c>
      <c r="H379" t="s">
        <v>57</v>
      </c>
      <c r="I379" t="s">
        <v>703</v>
      </c>
      <c r="J379" t="s">
        <v>58</v>
      </c>
      <c r="K379" t="s">
        <v>967</v>
      </c>
      <c r="L379" t="s">
        <v>968</v>
      </c>
      <c r="M379" t="s">
        <v>969</v>
      </c>
      <c r="N379" t="s">
        <v>970</v>
      </c>
      <c r="O379" t="s">
        <v>915</v>
      </c>
      <c r="P379" t="s">
        <v>974</v>
      </c>
      <c r="Q379" t="s">
        <v>620</v>
      </c>
      <c r="R379" t="s">
        <v>976</v>
      </c>
      <c r="S379" t="s">
        <v>281</v>
      </c>
      <c r="T379" t="s">
        <v>33</v>
      </c>
      <c r="U379" t="s">
        <v>1508</v>
      </c>
      <c r="V379" t="s">
        <v>898</v>
      </c>
    </row>
    <row r="380" spans="1:22" hidden="1" x14ac:dyDescent="0.3">
      <c r="A380" t="s">
        <v>609</v>
      </c>
      <c r="B380" t="s">
        <v>610</v>
      </c>
      <c r="C380" t="s">
        <v>611</v>
      </c>
      <c r="D380" t="s">
        <v>612</v>
      </c>
      <c r="E380" t="s">
        <v>613</v>
      </c>
      <c r="F380" t="s">
        <v>614</v>
      </c>
      <c r="G380" t="s">
        <v>702</v>
      </c>
      <c r="H380" t="s">
        <v>57</v>
      </c>
      <c r="I380" t="s">
        <v>703</v>
      </c>
      <c r="J380" t="s">
        <v>58</v>
      </c>
      <c r="K380" t="s">
        <v>967</v>
      </c>
      <c r="L380" t="s">
        <v>968</v>
      </c>
      <c r="M380" t="s">
        <v>969</v>
      </c>
      <c r="N380" t="s">
        <v>970</v>
      </c>
      <c r="O380" t="s">
        <v>915</v>
      </c>
      <c r="P380" t="s">
        <v>974</v>
      </c>
      <c r="Q380" t="s">
        <v>620</v>
      </c>
      <c r="R380" t="s">
        <v>976</v>
      </c>
      <c r="S380" t="s">
        <v>286</v>
      </c>
      <c r="T380" t="s">
        <v>99</v>
      </c>
      <c r="U380" t="s">
        <v>1509</v>
      </c>
      <c r="V380" t="s">
        <v>898</v>
      </c>
    </row>
    <row r="381" spans="1:22" hidden="1" x14ac:dyDescent="0.3">
      <c r="A381" t="s">
        <v>609</v>
      </c>
      <c r="B381" t="s">
        <v>610</v>
      </c>
      <c r="C381" t="s">
        <v>611</v>
      </c>
      <c r="D381" t="s">
        <v>612</v>
      </c>
      <c r="E381" t="s">
        <v>613</v>
      </c>
      <c r="F381" t="s">
        <v>614</v>
      </c>
      <c r="G381" t="s">
        <v>702</v>
      </c>
      <c r="H381" t="s">
        <v>57</v>
      </c>
      <c r="I381" t="s">
        <v>703</v>
      </c>
      <c r="J381" t="s">
        <v>58</v>
      </c>
      <c r="K381" t="s">
        <v>967</v>
      </c>
      <c r="L381" t="s">
        <v>968</v>
      </c>
      <c r="M381" t="s">
        <v>969</v>
      </c>
      <c r="N381" t="s">
        <v>970</v>
      </c>
      <c r="O381" t="s">
        <v>915</v>
      </c>
      <c r="P381" t="s">
        <v>974</v>
      </c>
      <c r="Q381" t="s">
        <v>620</v>
      </c>
      <c r="R381" t="s">
        <v>976</v>
      </c>
      <c r="S381" t="s">
        <v>284</v>
      </c>
      <c r="T381" t="s">
        <v>41</v>
      </c>
      <c r="U381" t="s">
        <v>1510</v>
      </c>
      <c r="V381" t="s">
        <v>898</v>
      </c>
    </row>
    <row r="382" spans="1:22" hidden="1" x14ac:dyDescent="0.3">
      <c r="A382" t="s">
        <v>609</v>
      </c>
      <c r="B382" t="s">
        <v>610</v>
      </c>
      <c r="C382" t="s">
        <v>611</v>
      </c>
      <c r="D382" t="s">
        <v>612</v>
      </c>
      <c r="E382" t="s">
        <v>613</v>
      </c>
      <c r="F382" t="s">
        <v>614</v>
      </c>
      <c r="G382" t="s">
        <v>702</v>
      </c>
      <c r="H382" t="s">
        <v>57</v>
      </c>
      <c r="I382" t="s">
        <v>703</v>
      </c>
      <c r="J382" t="s">
        <v>58</v>
      </c>
      <c r="K382" t="s">
        <v>967</v>
      </c>
      <c r="L382" t="s">
        <v>968</v>
      </c>
      <c r="M382" t="s">
        <v>969</v>
      </c>
      <c r="N382" t="s">
        <v>970</v>
      </c>
      <c r="O382" t="s">
        <v>917</v>
      </c>
      <c r="P382" t="s">
        <v>977</v>
      </c>
      <c r="Q382" t="s">
        <v>647</v>
      </c>
      <c r="R382" t="s">
        <v>978</v>
      </c>
      <c r="S382" t="s">
        <v>281</v>
      </c>
      <c r="T382" t="s">
        <v>33</v>
      </c>
      <c r="U382" t="s">
        <v>1511</v>
      </c>
      <c r="V382" t="s">
        <v>898</v>
      </c>
    </row>
    <row r="383" spans="1:22" hidden="1" x14ac:dyDescent="0.3">
      <c r="A383" t="s">
        <v>609</v>
      </c>
      <c r="B383" t="s">
        <v>610</v>
      </c>
      <c r="C383" t="s">
        <v>611</v>
      </c>
      <c r="D383" t="s">
        <v>612</v>
      </c>
      <c r="E383" t="s">
        <v>613</v>
      </c>
      <c r="F383" t="s">
        <v>614</v>
      </c>
      <c r="G383" t="s">
        <v>702</v>
      </c>
      <c r="H383" t="s">
        <v>57</v>
      </c>
      <c r="I383" t="s">
        <v>703</v>
      </c>
      <c r="J383" t="s">
        <v>58</v>
      </c>
      <c r="K383" t="s">
        <v>967</v>
      </c>
      <c r="L383" t="s">
        <v>968</v>
      </c>
      <c r="M383" t="s">
        <v>969</v>
      </c>
      <c r="N383" t="s">
        <v>970</v>
      </c>
      <c r="O383" t="s">
        <v>917</v>
      </c>
      <c r="P383" t="s">
        <v>977</v>
      </c>
      <c r="Q383" t="s">
        <v>647</v>
      </c>
      <c r="R383" t="s">
        <v>978</v>
      </c>
      <c r="S383" t="s">
        <v>286</v>
      </c>
      <c r="T383" t="s">
        <v>99</v>
      </c>
      <c r="U383" t="s">
        <v>1512</v>
      </c>
      <c r="V383" t="s">
        <v>898</v>
      </c>
    </row>
    <row r="384" spans="1:22" hidden="1" x14ac:dyDescent="0.3">
      <c r="A384" t="s">
        <v>609</v>
      </c>
      <c r="B384" t="s">
        <v>610</v>
      </c>
      <c r="C384" t="s">
        <v>611</v>
      </c>
      <c r="D384" t="s">
        <v>612</v>
      </c>
      <c r="E384" t="s">
        <v>613</v>
      </c>
      <c r="F384" t="s">
        <v>614</v>
      </c>
      <c r="G384" t="s">
        <v>702</v>
      </c>
      <c r="H384" t="s">
        <v>57</v>
      </c>
      <c r="I384" t="s">
        <v>703</v>
      </c>
      <c r="J384" t="s">
        <v>58</v>
      </c>
      <c r="K384" t="s">
        <v>967</v>
      </c>
      <c r="L384" t="s">
        <v>968</v>
      </c>
      <c r="M384" t="s">
        <v>969</v>
      </c>
      <c r="N384" t="s">
        <v>970</v>
      </c>
      <c r="O384" t="s">
        <v>917</v>
      </c>
      <c r="P384" t="s">
        <v>977</v>
      </c>
      <c r="Q384" t="s">
        <v>647</v>
      </c>
      <c r="R384" t="s">
        <v>978</v>
      </c>
      <c r="S384" t="s">
        <v>283</v>
      </c>
      <c r="T384" t="s">
        <v>250</v>
      </c>
      <c r="U384" t="s">
        <v>1513</v>
      </c>
      <c r="V384" t="s">
        <v>898</v>
      </c>
    </row>
    <row r="385" spans="1:22" hidden="1" x14ac:dyDescent="0.3">
      <c r="A385" t="s">
        <v>609</v>
      </c>
      <c r="B385" t="s">
        <v>610</v>
      </c>
      <c r="C385" t="s">
        <v>611</v>
      </c>
      <c r="D385" t="s">
        <v>612</v>
      </c>
      <c r="E385" t="s">
        <v>613</v>
      </c>
      <c r="F385" t="s">
        <v>614</v>
      </c>
      <c r="G385" t="s">
        <v>702</v>
      </c>
      <c r="H385" t="s">
        <v>57</v>
      </c>
      <c r="I385" t="s">
        <v>703</v>
      </c>
      <c r="J385" t="s">
        <v>58</v>
      </c>
      <c r="K385" t="s">
        <v>967</v>
      </c>
      <c r="L385" t="s">
        <v>968</v>
      </c>
      <c r="M385" t="s">
        <v>969</v>
      </c>
      <c r="N385" t="s">
        <v>970</v>
      </c>
      <c r="O385" t="s">
        <v>917</v>
      </c>
      <c r="P385" t="s">
        <v>977</v>
      </c>
      <c r="Q385" t="s">
        <v>647</v>
      </c>
      <c r="R385" t="s">
        <v>978</v>
      </c>
      <c r="S385" t="s">
        <v>352</v>
      </c>
      <c r="T385" t="s">
        <v>353</v>
      </c>
      <c r="U385" t="s">
        <v>1514</v>
      </c>
      <c r="V385" t="s">
        <v>898</v>
      </c>
    </row>
    <row r="386" spans="1:22" hidden="1" x14ac:dyDescent="0.3">
      <c r="A386" t="s">
        <v>609</v>
      </c>
      <c r="B386" t="s">
        <v>610</v>
      </c>
      <c r="C386" t="s">
        <v>611</v>
      </c>
      <c r="D386" t="s">
        <v>612</v>
      </c>
      <c r="E386" t="s">
        <v>613</v>
      </c>
      <c r="F386" t="s">
        <v>614</v>
      </c>
      <c r="G386" t="s">
        <v>702</v>
      </c>
      <c r="H386" t="s">
        <v>57</v>
      </c>
      <c r="I386" t="s">
        <v>703</v>
      </c>
      <c r="J386" t="s">
        <v>58</v>
      </c>
      <c r="K386" t="s">
        <v>967</v>
      </c>
      <c r="L386" t="s">
        <v>968</v>
      </c>
      <c r="M386" t="s">
        <v>969</v>
      </c>
      <c r="N386" t="s">
        <v>970</v>
      </c>
      <c r="O386" t="s">
        <v>917</v>
      </c>
      <c r="P386" t="s">
        <v>977</v>
      </c>
      <c r="Q386" t="s">
        <v>647</v>
      </c>
      <c r="R386" t="s">
        <v>978</v>
      </c>
      <c r="S386" t="s">
        <v>284</v>
      </c>
      <c r="T386" t="s">
        <v>41</v>
      </c>
      <c r="U386" t="s">
        <v>1515</v>
      </c>
      <c r="V386" t="s">
        <v>898</v>
      </c>
    </row>
    <row r="387" spans="1:22" hidden="1" x14ac:dyDescent="0.3">
      <c r="A387" t="s">
        <v>609</v>
      </c>
      <c r="B387" t="s">
        <v>610</v>
      </c>
      <c r="C387" t="s">
        <v>611</v>
      </c>
      <c r="D387" t="s">
        <v>612</v>
      </c>
      <c r="E387" t="s">
        <v>613</v>
      </c>
      <c r="F387" t="s">
        <v>614</v>
      </c>
      <c r="G387" t="s">
        <v>702</v>
      </c>
      <c r="H387" t="s">
        <v>57</v>
      </c>
      <c r="I387" t="s">
        <v>703</v>
      </c>
      <c r="J387" t="s">
        <v>58</v>
      </c>
      <c r="K387" t="s">
        <v>967</v>
      </c>
      <c r="L387" t="s">
        <v>968</v>
      </c>
      <c r="M387" t="s">
        <v>969</v>
      </c>
      <c r="N387" t="s">
        <v>970</v>
      </c>
      <c r="O387" t="s">
        <v>917</v>
      </c>
      <c r="P387" t="s">
        <v>977</v>
      </c>
      <c r="Q387" t="s">
        <v>647</v>
      </c>
      <c r="R387" t="s">
        <v>978</v>
      </c>
      <c r="S387" t="s">
        <v>1123</v>
      </c>
      <c r="T387" t="s">
        <v>1124</v>
      </c>
      <c r="U387" t="s">
        <v>1516</v>
      </c>
      <c r="V387" t="s">
        <v>898</v>
      </c>
    </row>
    <row r="388" spans="1:22" hidden="1" x14ac:dyDescent="0.3">
      <c r="A388" t="s">
        <v>609</v>
      </c>
      <c r="B388" t="s">
        <v>610</v>
      </c>
      <c r="C388" t="s">
        <v>611</v>
      </c>
      <c r="D388" t="s">
        <v>612</v>
      </c>
      <c r="E388" t="s">
        <v>613</v>
      </c>
      <c r="F388" t="s">
        <v>614</v>
      </c>
      <c r="G388" t="s">
        <v>702</v>
      </c>
      <c r="H388" t="s">
        <v>57</v>
      </c>
      <c r="I388" t="s">
        <v>703</v>
      </c>
      <c r="J388" t="s">
        <v>58</v>
      </c>
      <c r="K388" t="s">
        <v>967</v>
      </c>
      <c r="L388" t="s">
        <v>968</v>
      </c>
      <c r="M388" t="s">
        <v>969</v>
      </c>
      <c r="N388" t="s">
        <v>970</v>
      </c>
      <c r="O388" t="s">
        <v>917</v>
      </c>
      <c r="P388" t="s">
        <v>977</v>
      </c>
      <c r="Q388" t="s">
        <v>620</v>
      </c>
      <c r="R388" t="s">
        <v>979</v>
      </c>
      <c r="S388" t="s">
        <v>281</v>
      </c>
      <c r="T388" t="s">
        <v>33</v>
      </c>
      <c r="U388" t="s">
        <v>1517</v>
      </c>
      <c r="V388" t="s">
        <v>898</v>
      </c>
    </row>
    <row r="389" spans="1:22" hidden="1" x14ac:dyDescent="0.3">
      <c r="A389" t="s">
        <v>609</v>
      </c>
      <c r="B389" t="s">
        <v>610</v>
      </c>
      <c r="C389" t="s">
        <v>611</v>
      </c>
      <c r="D389" t="s">
        <v>612</v>
      </c>
      <c r="E389" t="s">
        <v>613</v>
      </c>
      <c r="F389" t="s">
        <v>614</v>
      </c>
      <c r="G389" t="s">
        <v>702</v>
      </c>
      <c r="H389" t="s">
        <v>57</v>
      </c>
      <c r="I389" t="s">
        <v>703</v>
      </c>
      <c r="J389" t="s">
        <v>58</v>
      </c>
      <c r="K389" t="s">
        <v>967</v>
      </c>
      <c r="L389" t="s">
        <v>968</v>
      </c>
      <c r="M389" t="s">
        <v>969</v>
      </c>
      <c r="N389" t="s">
        <v>970</v>
      </c>
      <c r="O389" t="s">
        <v>917</v>
      </c>
      <c r="P389" t="s">
        <v>977</v>
      </c>
      <c r="Q389" t="s">
        <v>620</v>
      </c>
      <c r="R389" t="s">
        <v>979</v>
      </c>
      <c r="S389" t="s">
        <v>299</v>
      </c>
      <c r="T389" t="s">
        <v>246</v>
      </c>
      <c r="U389" t="s">
        <v>1518</v>
      </c>
      <c r="V389" t="s">
        <v>898</v>
      </c>
    </row>
    <row r="390" spans="1:22" hidden="1" x14ac:dyDescent="0.3">
      <c r="A390" t="s">
        <v>609</v>
      </c>
      <c r="B390" t="s">
        <v>610</v>
      </c>
      <c r="C390" t="s">
        <v>611</v>
      </c>
      <c r="D390" t="s">
        <v>612</v>
      </c>
      <c r="E390" t="s">
        <v>613</v>
      </c>
      <c r="F390" t="s">
        <v>614</v>
      </c>
      <c r="G390" t="s">
        <v>702</v>
      </c>
      <c r="H390" t="s">
        <v>57</v>
      </c>
      <c r="I390" t="s">
        <v>703</v>
      </c>
      <c r="J390" t="s">
        <v>58</v>
      </c>
      <c r="K390" t="s">
        <v>967</v>
      </c>
      <c r="L390" t="s">
        <v>968</v>
      </c>
      <c r="M390" t="s">
        <v>969</v>
      </c>
      <c r="N390" t="s">
        <v>970</v>
      </c>
      <c r="O390" t="s">
        <v>917</v>
      </c>
      <c r="P390" t="s">
        <v>977</v>
      </c>
      <c r="Q390" t="s">
        <v>620</v>
      </c>
      <c r="R390" t="s">
        <v>979</v>
      </c>
      <c r="S390" t="s">
        <v>286</v>
      </c>
      <c r="T390" t="s">
        <v>99</v>
      </c>
      <c r="U390" t="s">
        <v>1519</v>
      </c>
      <c r="V390" t="s">
        <v>898</v>
      </c>
    </row>
    <row r="391" spans="1:22" hidden="1" x14ac:dyDescent="0.3">
      <c r="A391" t="s">
        <v>609</v>
      </c>
      <c r="B391" t="s">
        <v>610</v>
      </c>
      <c r="C391" t="s">
        <v>611</v>
      </c>
      <c r="D391" t="s">
        <v>612</v>
      </c>
      <c r="E391" t="s">
        <v>613</v>
      </c>
      <c r="F391" t="s">
        <v>614</v>
      </c>
      <c r="G391" t="s">
        <v>702</v>
      </c>
      <c r="H391" t="s">
        <v>57</v>
      </c>
      <c r="I391" t="s">
        <v>703</v>
      </c>
      <c r="J391" t="s">
        <v>58</v>
      </c>
      <c r="K391" t="s">
        <v>967</v>
      </c>
      <c r="L391" t="s">
        <v>968</v>
      </c>
      <c r="M391" t="s">
        <v>969</v>
      </c>
      <c r="N391" t="s">
        <v>970</v>
      </c>
      <c r="O391" t="s">
        <v>917</v>
      </c>
      <c r="P391" t="s">
        <v>977</v>
      </c>
      <c r="Q391" t="s">
        <v>620</v>
      </c>
      <c r="R391" t="s">
        <v>979</v>
      </c>
      <c r="S391" t="s">
        <v>287</v>
      </c>
      <c r="T391" t="s">
        <v>189</v>
      </c>
      <c r="U391" t="s">
        <v>1520</v>
      </c>
      <c r="V391" t="s">
        <v>898</v>
      </c>
    </row>
    <row r="392" spans="1:22" hidden="1" x14ac:dyDescent="0.3">
      <c r="A392" t="s">
        <v>609</v>
      </c>
      <c r="B392" t="s">
        <v>610</v>
      </c>
      <c r="C392" t="s">
        <v>611</v>
      </c>
      <c r="D392" t="s">
        <v>612</v>
      </c>
      <c r="E392" t="s">
        <v>613</v>
      </c>
      <c r="F392" t="s">
        <v>614</v>
      </c>
      <c r="G392" t="s">
        <v>702</v>
      </c>
      <c r="H392" t="s">
        <v>57</v>
      </c>
      <c r="I392" t="s">
        <v>703</v>
      </c>
      <c r="J392" t="s">
        <v>58</v>
      </c>
      <c r="K392" t="s">
        <v>967</v>
      </c>
      <c r="L392" t="s">
        <v>968</v>
      </c>
      <c r="M392" t="s">
        <v>969</v>
      </c>
      <c r="N392" t="s">
        <v>970</v>
      </c>
      <c r="O392" t="s">
        <v>917</v>
      </c>
      <c r="P392" t="s">
        <v>977</v>
      </c>
      <c r="Q392" t="s">
        <v>620</v>
      </c>
      <c r="R392" t="s">
        <v>979</v>
      </c>
      <c r="S392" t="s">
        <v>284</v>
      </c>
      <c r="T392" t="s">
        <v>41</v>
      </c>
      <c r="U392" t="s">
        <v>1521</v>
      </c>
      <c r="V392" t="s">
        <v>898</v>
      </c>
    </row>
    <row r="393" spans="1:22" hidden="1" x14ac:dyDescent="0.3">
      <c r="A393" t="s">
        <v>609</v>
      </c>
      <c r="B393" t="s">
        <v>610</v>
      </c>
      <c r="C393" t="s">
        <v>611</v>
      </c>
      <c r="D393" t="s">
        <v>612</v>
      </c>
      <c r="E393" t="s">
        <v>613</v>
      </c>
      <c r="F393" t="s">
        <v>614</v>
      </c>
      <c r="G393" t="s">
        <v>702</v>
      </c>
      <c r="H393" t="s">
        <v>57</v>
      </c>
      <c r="I393" t="s">
        <v>703</v>
      </c>
      <c r="J393" t="s">
        <v>58</v>
      </c>
      <c r="K393" t="s">
        <v>967</v>
      </c>
      <c r="L393" t="s">
        <v>968</v>
      </c>
      <c r="M393" t="s">
        <v>969</v>
      </c>
      <c r="N393" t="s">
        <v>970</v>
      </c>
      <c r="O393" t="s">
        <v>917</v>
      </c>
      <c r="P393" t="s">
        <v>977</v>
      </c>
      <c r="Q393" t="s">
        <v>620</v>
      </c>
      <c r="R393" t="s">
        <v>979</v>
      </c>
      <c r="S393" t="s">
        <v>1123</v>
      </c>
      <c r="T393" t="s">
        <v>1124</v>
      </c>
      <c r="U393" t="s">
        <v>1522</v>
      </c>
      <c r="V393" t="s">
        <v>898</v>
      </c>
    </row>
    <row r="394" spans="1:22" hidden="1" x14ac:dyDescent="0.3">
      <c r="A394" t="s">
        <v>609</v>
      </c>
      <c r="B394" t="s">
        <v>610</v>
      </c>
      <c r="C394" t="s">
        <v>611</v>
      </c>
      <c r="D394" t="s">
        <v>612</v>
      </c>
      <c r="E394" t="s">
        <v>613</v>
      </c>
      <c r="F394" t="s">
        <v>614</v>
      </c>
      <c r="G394" t="s">
        <v>702</v>
      </c>
      <c r="H394" t="s">
        <v>57</v>
      </c>
      <c r="I394" t="s">
        <v>703</v>
      </c>
      <c r="J394" t="s">
        <v>58</v>
      </c>
      <c r="K394" t="s">
        <v>1010</v>
      </c>
      <c r="L394" t="s">
        <v>1011</v>
      </c>
      <c r="M394" t="s">
        <v>618</v>
      </c>
      <c r="N394" t="s">
        <v>1012</v>
      </c>
      <c r="O394" t="s">
        <v>895</v>
      </c>
      <c r="P394" t="s">
        <v>1013</v>
      </c>
      <c r="Q394" t="s">
        <v>647</v>
      </c>
      <c r="R394" t="s">
        <v>1014</v>
      </c>
      <c r="S394" t="s">
        <v>352</v>
      </c>
      <c r="T394" t="s">
        <v>353</v>
      </c>
      <c r="U394" t="s">
        <v>1523</v>
      </c>
      <c r="V394" t="s">
        <v>898</v>
      </c>
    </row>
    <row r="395" spans="1:22" hidden="1" x14ac:dyDescent="0.3">
      <c r="A395" t="s">
        <v>609</v>
      </c>
      <c r="B395" t="s">
        <v>610</v>
      </c>
      <c r="C395" t="s">
        <v>611</v>
      </c>
      <c r="D395" t="s">
        <v>612</v>
      </c>
      <c r="E395" t="s">
        <v>613</v>
      </c>
      <c r="F395" t="s">
        <v>614</v>
      </c>
      <c r="G395" t="s">
        <v>615</v>
      </c>
      <c r="H395" t="s">
        <v>27</v>
      </c>
      <c r="I395" t="s">
        <v>1052</v>
      </c>
      <c r="J395" t="s">
        <v>1053</v>
      </c>
      <c r="K395" t="s">
        <v>617</v>
      </c>
      <c r="L395" t="s">
        <v>1054</v>
      </c>
      <c r="M395" t="s">
        <v>618</v>
      </c>
      <c r="N395" t="s">
        <v>1055</v>
      </c>
      <c r="O395" t="s">
        <v>619</v>
      </c>
      <c r="P395" t="s">
        <v>1056</v>
      </c>
      <c r="Q395" t="s">
        <v>647</v>
      </c>
      <c r="R395" t="s">
        <v>1057</v>
      </c>
      <c r="S395" t="s">
        <v>281</v>
      </c>
      <c r="T395" t="s">
        <v>33</v>
      </c>
      <c r="U395" t="s">
        <v>1524</v>
      </c>
      <c r="V395" t="s">
        <v>1018</v>
      </c>
    </row>
    <row r="396" spans="1:22" hidden="1" x14ac:dyDescent="0.3">
      <c r="A396" t="s">
        <v>609</v>
      </c>
      <c r="B396" t="s">
        <v>610</v>
      </c>
      <c r="C396" t="s">
        <v>611</v>
      </c>
      <c r="D396" t="s">
        <v>612</v>
      </c>
      <c r="E396" t="s">
        <v>613</v>
      </c>
      <c r="F396" t="s">
        <v>614</v>
      </c>
      <c r="G396" t="s">
        <v>615</v>
      </c>
      <c r="H396" t="s">
        <v>27</v>
      </c>
      <c r="I396" t="s">
        <v>1052</v>
      </c>
      <c r="J396" t="s">
        <v>1053</v>
      </c>
      <c r="K396" t="s">
        <v>617</v>
      </c>
      <c r="L396" t="s">
        <v>1054</v>
      </c>
      <c r="M396" t="s">
        <v>618</v>
      </c>
      <c r="N396" t="s">
        <v>1055</v>
      </c>
      <c r="O396" t="s">
        <v>619</v>
      </c>
      <c r="P396" t="s">
        <v>1056</v>
      </c>
      <c r="Q396" t="s">
        <v>647</v>
      </c>
      <c r="R396" t="s">
        <v>1057</v>
      </c>
      <c r="S396" t="s">
        <v>283</v>
      </c>
      <c r="T396" t="s">
        <v>250</v>
      </c>
      <c r="U396" t="s">
        <v>1525</v>
      </c>
      <c r="V396" t="s">
        <v>1018</v>
      </c>
    </row>
    <row r="397" spans="1:22" hidden="1" x14ac:dyDescent="0.3">
      <c r="A397" t="s">
        <v>609</v>
      </c>
      <c r="B397" t="s">
        <v>610</v>
      </c>
      <c r="C397" t="s">
        <v>611</v>
      </c>
      <c r="D397" t="s">
        <v>612</v>
      </c>
      <c r="E397" t="s">
        <v>613</v>
      </c>
      <c r="F397" t="s">
        <v>614</v>
      </c>
      <c r="G397" t="s">
        <v>615</v>
      </c>
      <c r="H397" t="s">
        <v>27</v>
      </c>
      <c r="I397" t="s">
        <v>1052</v>
      </c>
      <c r="J397" t="s">
        <v>1053</v>
      </c>
      <c r="K397" t="s">
        <v>617</v>
      </c>
      <c r="L397" t="s">
        <v>1054</v>
      </c>
      <c r="M397" t="s">
        <v>618</v>
      </c>
      <c r="N397" t="s">
        <v>1055</v>
      </c>
      <c r="O397" t="s">
        <v>619</v>
      </c>
      <c r="P397" t="s">
        <v>1056</v>
      </c>
      <c r="Q397" t="s">
        <v>647</v>
      </c>
      <c r="R397" t="s">
        <v>1057</v>
      </c>
      <c r="S397" t="s">
        <v>284</v>
      </c>
      <c r="T397" t="s">
        <v>41</v>
      </c>
      <c r="U397" t="s">
        <v>1526</v>
      </c>
      <c r="V397" t="s">
        <v>1018</v>
      </c>
    </row>
    <row r="398" spans="1:22" hidden="1" x14ac:dyDescent="0.3">
      <c r="A398" t="s">
        <v>609</v>
      </c>
      <c r="B398" t="s">
        <v>610</v>
      </c>
      <c r="C398" t="s">
        <v>611</v>
      </c>
      <c r="D398" t="s">
        <v>612</v>
      </c>
      <c r="E398" t="s">
        <v>613</v>
      </c>
      <c r="F398" t="s">
        <v>614</v>
      </c>
      <c r="G398" t="s">
        <v>615</v>
      </c>
      <c r="H398" t="s">
        <v>27</v>
      </c>
      <c r="I398" t="s">
        <v>1052</v>
      </c>
      <c r="J398" t="s">
        <v>1053</v>
      </c>
      <c r="K398" t="s">
        <v>617</v>
      </c>
      <c r="L398" t="s">
        <v>1054</v>
      </c>
      <c r="M398" t="s">
        <v>618</v>
      </c>
      <c r="N398" t="s">
        <v>1055</v>
      </c>
      <c r="O398" t="s">
        <v>619</v>
      </c>
      <c r="P398" t="s">
        <v>1056</v>
      </c>
      <c r="Q398" t="s">
        <v>647</v>
      </c>
      <c r="R398" t="s">
        <v>1057</v>
      </c>
      <c r="S398" t="s">
        <v>1190</v>
      </c>
      <c r="T398" t="s">
        <v>471</v>
      </c>
      <c r="U398" t="s">
        <v>1527</v>
      </c>
      <c r="V398" t="s">
        <v>1018</v>
      </c>
    </row>
    <row r="399" spans="1:22" hidden="1" x14ac:dyDescent="0.3">
      <c r="A399" t="s">
        <v>609</v>
      </c>
      <c r="B399" t="s">
        <v>610</v>
      </c>
      <c r="C399" t="s">
        <v>611</v>
      </c>
      <c r="D399" t="s">
        <v>612</v>
      </c>
      <c r="E399" t="s">
        <v>613</v>
      </c>
      <c r="F399" t="s">
        <v>614</v>
      </c>
      <c r="G399" t="s">
        <v>615</v>
      </c>
      <c r="H399" t="s">
        <v>27</v>
      </c>
      <c r="I399" t="s">
        <v>1052</v>
      </c>
      <c r="J399" t="s">
        <v>1053</v>
      </c>
      <c r="K399" t="s">
        <v>617</v>
      </c>
      <c r="L399" t="s">
        <v>1054</v>
      </c>
      <c r="M399" t="s">
        <v>618</v>
      </c>
      <c r="N399" t="s">
        <v>1055</v>
      </c>
      <c r="O399" t="s">
        <v>619</v>
      </c>
      <c r="P399" t="s">
        <v>1056</v>
      </c>
      <c r="Q399" t="s">
        <v>620</v>
      </c>
      <c r="R399" t="s">
        <v>1058</v>
      </c>
      <c r="S399" t="s">
        <v>281</v>
      </c>
      <c r="T399" t="s">
        <v>33</v>
      </c>
      <c r="U399" t="s">
        <v>1528</v>
      </c>
      <c r="V399" t="s">
        <v>1018</v>
      </c>
    </row>
    <row r="400" spans="1:22" hidden="1" x14ac:dyDescent="0.3">
      <c r="A400" t="s">
        <v>609</v>
      </c>
      <c r="B400" t="s">
        <v>610</v>
      </c>
      <c r="C400" t="s">
        <v>611</v>
      </c>
      <c r="D400" t="s">
        <v>612</v>
      </c>
      <c r="E400" t="s">
        <v>613</v>
      </c>
      <c r="F400" t="s">
        <v>614</v>
      </c>
      <c r="G400" t="s">
        <v>615</v>
      </c>
      <c r="H400" t="s">
        <v>27</v>
      </c>
      <c r="I400" t="s">
        <v>1052</v>
      </c>
      <c r="J400" t="s">
        <v>1053</v>
      </c>
      <c r="K400" t="s">
        <v>617</v>
      </c>
      <c r="L400" t="s">
        <v>1054</v>
      </c>
      <c r="M400" t="s">
        <v>618</v>
      </c>
      <c r="N400" t="s">
        <v>1055</v>
      </c>
      <c r="O400" t="s">
        <v>619</v>
      </c>
      <c r="P400" t="s">
        <v>1056</v>
      </c>
      <c r="Q400" t="s">
        <v>620</v>
      </c>
      <c r="R400" t="s">
        <v>1058</v>
      </c>
      <c r="S400" t="s">
        <v>283</v>
      </c>
      <c r="T400" t="s">
        <v>250</v>
      </c>
      <c r="U400" t="s">
        <v>1529</v>
      </c>
      <c r="V400" t="s">
        <v>1018</v>
      </c>
    </row>
    <row r="401" spans="1:22" hidden="1" x14ac:dyDescent="0.3">
      <c r="A401" t="s">
        <v>609</v>
      </c>
      <c r="B401" t="s">
        <v>610</v>
      </c>
      <c r="C401" t="s">
        <v>611</v>
      </c>
      <c r="D401" t="s">
        <v>612</v>
      </c>
      <c r="E401" t="s">
        <v>613</v>
      </c>
      <c r="F401" t="s">
        <v>614</v>
      </c>
      <c r="G401" t="s">
        <v>615</v>
      </c>
      <c r="H401" t="s">
        <v>27</v>
      </c>
      <c r="I401" t="s">
        <v>1052</v>
      </c>
      <c r="J401" t="s">
        <v>1053</v>
      </c>
      <c r="K401" t="s">
        <v>617</v>
      </c>
      <c r="L401" t="s">
        <v>1054</v>
      </c>
      <c r="M401" t="s">
        <v>618</v>
      </c>
      <c r="N401" t="s">
        <v>1055</v>
      </c>
      <c r="O401" t="s">
        <v>619</v>
      </c>
      <c r="P401" t="s">
        <v>1056</v>
      </c>
      <c r="Q401" t="s">
        <v>620</v>
      </c>
      <c r="R401" t="s">
        <v>1058</v>
      </c>
      <c r="S401" t="s">
        <v>284</v>
      </c>
      <c r="T401" t="s">
        <v>41</v>
      </c>
      <c r="U401" t="s">
        <v>1530</v>
      </c>
      <c r="V401" t="s">
        <v>1018</v>
      </c>
    </row>
    <row r="402" spans="1:22" hidden="1" x14ac:dyDescent="0.3">
      <c r="A402" t="s">
        <v>609</v>
      </c>
      <c r="B402" t="s">
        <v>610</v>
      </c>
      <c r="C402" t="s">
        <v>611</v>
      </c>
      <c r="D402" t="s">
        <v>612</v>
      </c>
      <c r="E402" t="s">
        <v>613</v>
      </c>
      <c r="F402" t="s">
        <v>614</v>
      </c>
      <c r="G402" t="s">
        <v>615</v>
      </c>
      <c r="H402" t="s">
        <v>27</v>
      </c>
      <c r="I402" t="s">
        <v>1052</v>
      </c>
      <c r="J402" t="s">
        <v>1053</v>
      </c>
      <c r="K402" t="s">
        <v>617</v>
      </c>
      <c r="L402" t="s">
        <v>1054</v>
      </c>
      <c r="M402" t="s">
        <v>618</v>
      </c>
      <c r="N402" t="s">
        <v>1055</v>
      </c>
      <c r="O402" t="s">
        <v>619</v>
      </c>
      <c r="P402" t="s">
        <v>1056</v>
      </c>
      <c r="Q402" t="s">
        <v>620</v>
      </c>
      <c r="R402" t="s">
        <v>1058</v>
      </c>
      <c r="S402" t="s">
        <v>1190</v>
      </c>
      <c r="T402" t="s">
        <v>471</v>
      </c>
      <c r="U402" t="s">
        <v>1531</v>
      </c>
      <c r="V402" t="s">
        <v>1018</v>
      </c>
    </row>
    <row r="403" spans="1:22" hidden="1" x14ac:dyDescent="0.3">
      <c r="A403" t="s">
        <v>609</v>
      </c>
      <c r="B403" t="s">
        <v>610</v>
      </c>
      <c r="C403" t="s">
        <v>611</v>
      </c>
      <c r="D403" t="s">
        <v>612</v>
      </c>
      <c r="E403" t="s">
        <v>613</v>
      </c>
      <c r="F403" t="s">
        <v>614</v>
      </c>
      <c r="G403" t="s">
        <v>615</v>
      </c>
      <c r="H403" t="s">
        <v>27</v>
      </c>
      <c r="I403" t="s">
        <v>1052</v>
      </c>
      <c r="J403" t="s">
        <v>1053</v>
      </c>
      <c r="K403" t="s">
        <v>617</v>
      </c>
      <c r="L403" t="s">
        <v>1054</v>
      </c>
      <c r="M403" t="s">
        <v>618</v>
      </c>
      <c r="N403" t="s">
        <v>1055</v>
      </c>
      <c r="O403" t="s">
        <v>619</v>
      </c>
      <c r="P403" t="s">
        <v>1056</v>
      </c>
      <c r="Q403" t="s">
        <v>721</v>
      </c>
      <c r="R403" t="s">
        <v>1059</v>
      </c>
      <c r="S403" t="s">
        <v>281</v>
      </c>
      <c r="T403" t="s">
        <v>33</v>
      </c>
      <c r="U403" t="s">
        <v>1532</v>
      </c>
      <c r="V403" t="s">
        <v>1018</v>
      </c>
    </row>
    <row r="404" spans="1:22" hidden="1" x14ac:dyDescent="0.3">
      <c r="A404" t="s">
        <v>609</v>
      </c>
      <c r="B404" t="s">
        <v>610</v>
      </c>
      <c r="C404" t="s">
        <v>611</v>
      </c>
      <c r="D404" t="s">
        <v>612</v>
      </c>
      <c r="E404" t="s">
        <v>613</v>
      </c>
      <c r="F404" t="s">
        <v>614</v>
      </c>
      <c r="G404" t="s">
        <v>615</v>
      </c>
      <c r="H404" t="s">
        <v>27</v>
      </c>
      <c r="I404" t="s">
        <v>1052</v>
      </c>
      <c r="J404" t="s">
        <v>1053</v>
      </c>
      <c r="K404" t="s">
        <v>617</v>
      </c>
      <c r="L404" t="s">
        <v>1054</v>
      </c>
      <c r="M404" t="s">
        <v>618</v>
      </c>
      <c r="N404" t="s">
        <v>1055</v>
      </c>
      <c r="O404" t="s">
        <v>619</v>
      </c>
      <c r="P404" t="s">
        <v>1056</v>
      </c>
      <c r="Q404" t="s">
        <v>721</v>
      </c>
      <c r="R404" t="s">
        <v>1059</v>
      </c>
      <c r="S404" t="s">
        <v>284</v>
      </c>
      <c r="T404" t="s">
        <v>41</v>
      </c>
      <c r="U404" t="s">
        <v>1533</v>
      </c>
      <c r="V404" t="s">
        <v>1018</v>
      </c>
    </row>
    <row r="405" spans="1:22" hidden="1" x14ac:dyDescent="0.3">
      <c r="A405" t="s">
        <v>609</v>
      </c>
      <c r="B405" t="s">
        <v>610</v>
      </c>
      <c r="C405" t="s">
        <v>611</v>
      </c>
      <c r="D405" t="s">
        <v>612</v>
      </c>
      <c r="E405" t="s">
        <v>613</v>
      </c>
      <c r="F405" t="s">
        <v>614</v>
      </c>
      <c r="G405" t="s">
        <v>615</v>
      </c>
      <c r="H405" t="s">
        <v>27</v>
      </c>
      <c r="I405" t="s">
        <v>1052</v>
      </c>
      <c r="J405" t="s">
        <v>1053</v>
      </c>
      <c r="K405" t="s">
        <v>617</v>
      </c>
      <c r="L405" t="s">
        <v>1054</v>
      </c>
      <c r="M405" t="s">
        <v>618</v>
      </c>
      <c r="N405" t="s">
        <v>1055</v>
      </c>
      <c r="O405" t="s">
        <v>619</v>
      </c>
      <c r="P405" t="s">
        <v>1056</v>
      </c>
      <c r="Q405" t="s">
        <v>280</v>
      </c>
      <c r="R405" t="s">
        <v>1060</v>
      </c>
      <c r="S405" t="s">
        <v>281</v>
      </c>
      <c r="T405" t="s">
        <v>33</v>
      </c>
      <c r="U405" t="s">
        <v>1534</v>
      </c>
      <c r="V405" t="s">
        <v>1018</v>
      </c>
    </row>
    <row r="406" spans="1:22" hidden="1" x14ac:dyDescent="0.3">
      <c r="A406" t="s">
        <v>609</v>
      </c>
      <c r="B406" t="s">
        <v>610</v>
      </c>
      <c r="C406" t="s">
        <v>611</v>
      </c>
      <c r="D406" t="s">
        <v>612</v>
      </c>
      <c r="E406" t="s">
        <v>613</v>
      </c>
      <c r="F406" t="s">
        <v>614</v>
      </c>
      <c r="G406" t="s">
        <v>615</v>
      </c>
      <c r="H406" t="s">
        <v>27</v>
      </c>
      <c r="I406" t="s">
        <v>1052</v>
      </c>
      <c r="J406" t="s">
        <v>1053</v>
      </c>
      <c r="K406" t="s">
        <v>617</v>
      </c>
      <c r="L406" t="s">
        <v>1054</v>
      </c>
      <c r="M406" t="s">
        <v>618</v>
      </c>
      <c r="N406" t="s">
        <v>1055</v>
      </c>
      <c r="O406" t="s">
        <v>619</v>
      </c>
      <c r="P406" t="s">
        <v>1056</v>
      </c>
      <c r="Q406" t="s">
        <v>280</v>
      </c>
      <c r="R406" t="s">
        <v>1060</v>
      </c>
      <c r="S406" t="s">
        <v>283</v>
      </c>
      <c r="T406" t="s">
        <v>250</v>
      </c>
      <c r="U406" t="s">
        <v>1535</v>
      </c>
      <c r="V406" t="s">
        <v>1018</v>
      </c>
    </row>
    <row r="407" spans="1:22" hidden="1" x14ac:dyDescent="0.3">
      <c r="A407" t="s">
        <v>609</v>
      </c>
      <c r="B407" t="s">
        <v>610</v>
      </c>
      <c r="C407" t="s">
        <v>611</v>
      </c>
      <c r="D407" t="s">
        <v>612</v>
      </c>
      <c r="E407" t="s">
        <v>613</v>
      </c>
      <c r="F407" t="s">
        <v>614</v>
      </c>
      <c r="G407" t="s">
        <v>615</v>
      </c>
      <c r="H407" t="s">
        <v>27</v>
      </c>
      <c r="I407" t="s">
        <v>1052</v>
      </c>
      <c r="J407" t="s">
        <v>1053</v>
      </c>
      <c r="K407" t="s">
        <v>617</v>
      </c>
      <c r="L407" t="s">
        <v>1054</v>
      </c>
      <c r="M407" t="s">
        <v>618</v>
      </c>
      <c r="N407" t="s">
        <v>1055</v>
      </c>
      <c r="O407" t="s">
        <v>619</v>
      </c>
      <c r="P407" t="s">
        <v>1056</v>
      </c>
      <c r="Q407" t="s">
        <v>280</v>
      </c>
      <c r="R407" t="s">
        <v>1060</v>
      </c>
      <c r="S407" t="s">
        <v>352</v>
      </c>
      <c r="T407" t="s">
        <v>353</v>
      </c>
      <c r="U407" t="s">
        <v>1536</v>
      </c>
      <c r="V407" t="s">
        <v>1018</v>
      </c>
    </row>
    <row r="408" spans="1:22" hidden="1" x14ac:dyDescent="0.3">
      <c r="A408" t="s">
        <v>609</v>
      </c>
      <c r="B408" t="s">
        <v>610</v>
      </c>
      <c r="C408" t="s">
        <v>611</v>
      </c>
      <c r="D408" t="s">
        <v>612</v>
      </c>
      <c r="E408" t="s">
        <v>613</v>
      </c>
      <c r="F408" t="s">
        <v>614</v>
      </c>
      <c r="G408" t="s">
        <v>615</v>
      </c>
      <c r="H408" t="s">
        <v>27</v>
      </c>
      <c r="I408" t="s">
        <v>1052</v>
      </c>
      <c r="J408" t="s">
        <v>1053</v>
      </c>
      <c r="K408" t="s">
        <v>617</v>
      </c>
      <c r="L408" t="s">
        <v>1054</v>
      </c>
      <c r="M408" t="s">
        <v>618</v>
      </c>
      <c r="N408" t="s">
        <v>1055</v>
      </c>
      <c r="O408" t="s">
        <v>619</v>
      </c>
      <c r="P408" t="s">
        <v>1056</v>
      </c>
      <c r="Q408" t="s">
        <v>280</v>
      </c>
      <c r="R408" t="s">
        <v>1060</v>
      </c>
      <c r="S408" t="s">
        <v>284</v>
      </c>
      <c r="T408" t="s">
        <v>41</v>
      </c>
      <c r="U408" t="s">
        <v>1537</v>
      </c>
      <c r="V408" t="s">
        <v>1018</v>
      </c>
    </row>
    <row r="409" spans="1:22" hidden="1" x14ac:dyDescent="0.3">
      <c r="A409" t="s">
        <v>609</v>
      </c>
      <c r="B409" t="s">
        <v>610</v>
      </c>
      <c r="C409" t="s">
        <v>611</v>
      </c>
      <c r="D409" t="s">
        <v>612</v>
      </c>
      <c r="E409" t="s">
        <v>613</v>
      </c>
      <c r="F409" t="s">
        <v>614</v>
      </c>
      <c r="G409" t="s">
        <v>615</v>
      </c>
      <c r="H409" t="s">
        <v>27</v>
      </c>
      <c r="I409" t="s">
        <v>1052</v>
      </c>
      <c r="J409" t="s">
        <v>1053</v>
      </c>
      <c r="K409" t="s">
        <v>617</v>
      </c>
      <c r="L409" t="s">
        <v>1054</v>
      </c>
      <c r="M409" t="s">
        <v>618</v>
      </c>
      <c r="N409" t="s">
        <v>1055</v>
      </c>
      <c r="O409" t="s">
        <v>619</v>
      </c>
      <c r="P409" t="s">
        <v>1056</v>
      </c>
      <c r="Q409" t="s">
        <v>726</v>
      </c>
      <c r="R409" t="s">
        <v>1061</v>
      </c>
      <c r="S409" t="s">
        <v>281</v>
      </c>
      <c r="T409" t="s">
        <v>33</v>
      </c>
      <c r="U409" t="s">
        <v>1538</v>
      </c>
      <c r="V409" t="s">
        <v>1018</v>
      </c>
    </row>
    <row r="410" spans="1:22" hidden="1" x14ac:dyDescent="0.3">
      <c r="A410" t="s">
        <v>609</v>
      </c>
      <c r="B410" t="s">
        <v>610</v>
      </c>
      <c r="C410" t="s">
        <v>611</v>
      </c>
      <c r="D410" t="s">
        <v>612</v>
      </c>
      <c r="E410" t="s">
        <v>613</v>
      </c>
      <c r="F410" t="s">
        <v>614</v>
      </c>
      <c r="G410" t="s">
        <v>615</v>
      </c>
      <c r="H410" t="s">
        <v>27</v>
      </c>
      <c r="I410" t="s">
        <v>1052</v>
      </c>
      <c r="J410" t="s">
        <v>1053</v>
      </c>
      <c r="K410" t="s">
        <v>617</v>
      </c>
      <c r="L410" t="s">
        <v>1054</v>
      </c>
      <c r="M410" t="s">
        <v>618</v>
      </c>
      <c r="N410" t="s">
        <v>1055</v>
      </c>
      <c r="O410" t="s">
        <v>619</v>
      </c>
      <c r="P410" t="s">
        <v>1056</v>
      </c>
      <c r="Q410" t="s">
        <v>726</v>
      </c>
      <c r="R410" t="s">
        <v>1061</v>
      </c>
      <c r="S410" t="s">
        <v>352</v>
      </c>
      <c r="T410" t="s">
        <v>353</v>
      </c>
      <c r="U410" t="s">
        <v>1539</v>
      </c>
      <c r="V410" t="s">
        <v>1018</v>
      </c>
    </row>
    <row r="411" spans="1:22" hidden="1" x14ac:dyDescent="0.3">
      <c r="A411" t="s">
        <v>609</v>
      </c>
      <c r="B411" t="s">
        <v>610</v>
      </c>
      <c r="C411" t="s">
        <v>611</v>
      </c>
      <c r="D411" t="s">
        <v>612</v>
      </c>
      <c r="E411" t="s">
        <v>613</v>
      </c>
      <c r="F411" t="s">
        <v>614</v>
      </c>
      <c r="G411" t="s">
        <v>615</v>
      </c>
      <c r="H411" t="s">
        <v>27</v>
      </c>
      <c r="I411" t="s">
        <v>1052</v>
      </c>
      <c r="J411" t="s">
        <v>1053</v>
      </c>
      <c r="K411" t="s">
        <v>617</v>
      </c>
      <c r="L411" t="s">
        <v>1054</v>
      </c>
      <c r="M411" t="s">
        <v>618</v>
      </c>
      <c r="N411" t="s">
        <v>1055</v>
      </c>
      <c r="O411" t="s">
        <v>619</v>
      </c>
      <c r="P411" t="s">
        <v>1056</v>
      </c>
      <c r="Q411" t="s">
        <v>726</v>
      </c>
      <c r="R411" t="s">
        <v>1061</v>
      </c>
      <c r="S411" t="s">
        <v>284</v>
      </c>
      <c r="T411" t="s">
        <v>41</v>
      </c>
      <c r="U411" t="s">
        <v>1540</v>
      </c>
      <c r="V411" t="s">
        <v>1018</v>
      </c>
    </row>
    <row r="412" spans="1:22" hidden="1" x14ac:dyDescent="0.3">
      <c r="A412" t="s">
        <v>609</v>
      </c>
      <c r="B412" t="s">
        <v>610</v>
      </c>
      <c r="C412" t="s">
        <v>611</v>
      </c>
      <c r="D412" t="s">
        <v>612</v>
      </c>
      <c r="E412" t="s">
        <v>613</v>
      </c>
      <c r="F412" t="s">
        <v>614</v>
      </c>
      <c r="G412" t="s">
        <v>615</v>
      </c>
      <c r="H412" t="s">
        <v>27</v>
      </c>
      <c r="I412" t="s">
        <v>1052</v>
      </c>
      <c r="J412" t="s">
        <v>1053</v>
      </c>
      <c r="K412" t="s">
        <v>617</v>
      </c>
      <c r="L412" t="s">
        <v>1054</v>
      </c>
      <c r="M412" t="s">
        <v>618</v>
      </c>
      <c r="N412" t="s">
        <v>1055</v>
      </c>
      <c r="O412" t="s">
        <v>646</v>
      </c>
      <c r="P412" t="s">
        <v>1062</v>
      </c>
      <c r="Q412" t="s">
        <v>647</v>
      </c>
      <c r="R412" t="s">
        <v>1063</v>
      </c>
      <c r="S412" t="s">
        <v>281</v>
      </c>
      <c r="T412" t="s">
        <v>33</v>
      </c>
      <c r="U412" t="s">
        <v>1541</v>
      </c>
      <c r="V412" t="s">
        <v>1018</v>
      </c>
    </row>
    <row r="413" spans="1:22" hidden="1" x14ac:dyDescent="0.3">
      <c r="A413" t="s">
        <v>609</v>
      </c>
      <c r="B413" t="s">
        <v>610</v>
      </c>
      <c r="C413" t="s">
        <v>611</v>
      </c>
      <c r="D413" t="s">
        <v>612</v>
      </c>
      <c r="E413" t="s">
        <v>613</v>
      </c>
      <c r="F413" t="s">
        <v>614</v>
      </c>
      <c r="G413" t="s">
        <v>615</v>
      </c>
      <c r="H413" t="s">
        <v>27</v>
      </c>
      <c r="I413" t="s">
        <v>1052</v>
      </c>
      <c r="J413" t="s">
        <v>1053</v>
      </c>
      <c r="K413" t="s">
        <v>617</v>
      </c>
      <c r="L413" t="s">
        <v>1054</v>
      </c>
      <c r="M413" t="s">
        <v>618</v>
      </c>
      <c r="N413" t="s">
        <v>1055</v>
      </c>
      <c r="O413" t="s">
        <v>646</v>
      </c>
      <c r="P413" t="s">
        <v>1062</v>
      </c>
      <c r="Q413" t="s">
        <v>620</v>
      </c>
      <c r="R413" t="s">
        <v>1064</v>
      </c>
      <c r="S413" t="s">
        <v>281</v>
      </c>
      <c r="T413" t="s">
        <v>33</v>
      </c>
      <c r="U413" t="s">
        <v>1542</v>
      </c>
      <c r="V413" t="s">
        <v>1018</v>
      </c>
    </row>
    <row r="414" spans="1:22" hidden="1" x14ac:dyDescent="0.3">
      <c r="A414" t="s">
        <v>609</v>
      </c>
      <c r="B414" t="s">
        <v>610</v>
      </c>
      <c r="C414" t="s">
        <v>611</v>
      </c>
      <c r="D414" t="s">
        <v>612</v>
      </c>
      <c r="E414" t="s">
        <v>613</v>
      </c>
      <c r="F414" t="s">
        <v>614</v>
      </c>
      <c r="G414" t="s">
        <v>615</v>
      </c>
      <c r="H414" t="s">
        <v>27</v>
      </c>
      <c r="I414" t="s">
        <v>1052</v>
      </c>
      <c r="J414" t="s">
        <v>1053</v>
      </c>
      <c r="K414" t="s">
        <v>617</v>
      </c>
      <c r="L414" t="s">
        <v>1054</v>
      </c>
      <c r="M414" t="s">
        <v>618</v>
      </c>
      <c r="N414" t="s">
        <v>1055</v>
      </c>
      <c r="O414" t="s">
        <v>646</v>
      </c>
      <c r="P414" t="s">
        <v>1062</v>
      </c>
      <c r="Q414" t="s">
        <v>620</v>
      </c>
      <c r="R414" t="s">
        <v>1064</v>
      </c>
      <c r="S414" t="s">
        <v>1153</v>
      </c>
      <c r="T414" t="s">
        <v>1154</v>
      </c>
      <c r="U414" t="s">
        <v>1543</v>
      </c>
      <c r="V414" t="s">
        <v>1018</v>
      </c>
    </row>
    <row r="415" spans="1:22" hidden="1" x14ac:dyDescent="0.3">
      <c r="A415" t="s">
        <v>609</v>
      </c>
      <c r="B415" t="s">
        <v>610</v>
      </c>
      <c r="C415" t="s">
        <v>611</v>
      </c>
      <c r="D415" t="s">
        <v>612</v>
      </c>
      <c r="E415" t="s">
        <v>613</v>
      </c>
      <c r="F415" t="s">
        <v>614</v>
      </c>
      <c r="G415" t="s">
        <v>615</v>
      </c>
      <c r="H415" t="s">
        <v>27</v>
      </c>
      <c r="I415" t="s">
        <v>1052</v>
      </c>
      <c r="J415" t="s">
        <v>1053</v>
      </c>
      <c r="K415" t="s">
        <v>617</v>
      </c>
      <c r="L415" t="s">
        <v>1054</v>
      </c>
      <c r="M415" t="s">
        <v>618</v>
      </c>
      <c r="N415" t="s">
        <v>1055</v>
      </c>
      <c r="O415" t="s">
        <v>646</v>
      </c>
      <c r="P415" t="s">
        <v>1062</v>
      </c>
      <c r="Q415" t="s">
        <v>620</v>
      </c>
      <c r="R415" t="s">
        <v>1064</v>
      </c>
      <c r="S415" t="s">
        <v>299</v>
      </c>
      <c r="T415" t="s">
        <v>246</v>
      </c>
      <c r="U415" t="s">
        <v>1544</v>
      </c>
      <c r="V415" t="s">
        <v>1018</v>
      </c>
    </row>
    <row r="416" spans="1:22" hidden="1" x14ac:dyDescent="0.3">
      <c r="A416" t="s">
        <v>609</v>
      </c>
      <c r="B416" t="s">
        <v>610</v>
      </c>
      <c r="C416" t="s">
        <v>611</v>
      </c>
      <c r="D416" t="s">
        <v>612</v>
      </c>
      <c r="E416" t="s">
        <v>613</v>
      </c>
      <c r="F416" t="s">
        <v>614</v>
      </c>
      <c r="G416" t="s">
        <v>615</v>
      </c>
      <c r="H416" t="s">
        <v>27</v>
      </c>
      <c r="I416" t="s">
        <v>1052</v>
      </c>
      <c r="J416" t="s">
        <v>1053</v>
      </c>
      <c r="K416" t="s">
        <v>617</v>
      </c>
      <c r="L416" t="s">
        <v>1054</v>
      </c>
      <c r="M416" t="s">
        <v>618</v>
      </c>
      <c r="N416" t="s">
        <v>1055</v>
      </c>
      <c r="O416" t="s">
        <v>646</v>
      </c>
      <c r="P416" t="s">
        <v>1062</v>
      </c>
      <c r="Q416" t="s">
        <v>620</v>
      </c>
      <c r="R416" t="s">
        <v>1064</v>
      </c>
      <c r="S416" t="s">
        <v>284</v>
      </c>
      <c r="T416" t="s">
        <v>41</v>
      </c>
      <c r="U416" t="s">
        <v>1545</v>
      </c>
      <c r="V416" t="s">
        <v>1018</v>
      </c>
    </row>
    <row r="417" spans="1:22" hidden="1" x14ac:dyDescent="0.3">
      <c r="A417" t="s">
        <v>609</v>
      </c>
      <c r="B417" t="s">
        <v>610</v>
      </c>
      <c r="C417" t="s">
        <v>611</v>
      </c>
      <c r="D417" t="s">
        <v>612</v>
      </c>
      <c r="E417" t="s">
        <v>613</v>
      </c>
      <c r="F417" t="s">
        <v>614</v>
      </c>
      <c r="G417" t="s">
        <v>615</v>
      </c>
      <c r="H417" t="s">
        <v>27</v>
      </c>
      <c r="I417" t="s">
        <v>1052</v>
      </c>
      <c r="J417" t="s">
        <v>1053</v>
      </c>
      <c r="K417" t="s">
        <v>617</v>
      </c>
      <c r="L417" t="s">
        <v>1054</v>
      </c>
      <c r="M417" t="s">
        <v>618</v>
      </c>
      <c r="N417" t="s">
        <v>1055</v>
      </c>
      <c r="O417" t="s">
        <v>646</v>
      </c>
      <c r="P417" t="s">
        <v>1062</v>
      </c>
      <c r="Q417" t="s">
        <v>620</v>
      </c>
      <c r="R417" t="s">
        <v>1064</v>
      </c>
      <c r="S417" t="s">
        <v>1190</v>
      </c>
      <c r="T417" t="s">
        <v>471</v>
      </c>
      <c r="U417" t="s">
        <v>1546</v>
      </c>
      <c r="V417" t="s">
        <v>1018</v>
      </c>
    </row>
    <row r="418" spans="1:22" hidden="1" x14ac:dyDescent="0.3">
      <c r="A418" t="s">
        <v>609</v>
      </c>
      <c r="B418" t="s">
        <v>610</v>
      </c>
      <c r="C418" t="s">
        <v>611</v>
      </c>
      <c r="D418" t="s">
        <v>612</v>
      </c>
      <c r="E418" t="s">
        <v>613</v>
      </c>
      <c r="F418" t="s">
        <v>614</v>
      </c>
      <c r="G418" t="s">
        <v>615</v>
      </c>
      <c r="H418" t="s">
        <v>27</v>
      </c>
      <c r="I418" t="s">
        <v>1052</v>
      </c>
      <c r="J418" t="s">
        <v>1053</v>
      </c>
      <c r="K418" t="s">
        <v>617</v>
      </c>
      <c r="L418" t="s">
        <v>1054</v>
      </c>
      <c r="M418" t="s">
        <v>618</v>
      </c>
      <c r="N418" t="s">
        <v>1055</v>
      </c>
      <c r="O418" t="s">
        <v>646</v>
      </c>
      <c r="P418" t="s">
        <v>1062</v>
      </c>
      <c r="Q418" t="s">
        <v>721</v>
      </c>
      <c r="R418" t="s">
        <v>1065</v>
      </c>
      <c r="S418" t="s">
        <v>281</v>
      </c>
      <c r="T418" t="s">
        <v>33</v>
      </c>
      <c r="U418" t="s">
        <v>1547</v>
      </c>
      <c r="V418" t="s">
        <v>1018</v>
      </c>
    </row>
    <row r="419" spans="1:22" hidden="1" x14ac:dyDescent="0.3">
      <c r="A419" t="s">
        <v>609</v>
      </c>
      <c r="B419" t="s">
        <v>610</v>
      </c>
      <c r="C419" t="s">
        <v>611</v>
      </c>
      <c r="D419" t="s">
        <v>612</v>
      </c>
      <c r="E419" t="s">
        <v>613</v>
      </c>
      <c r="F419" t="s">
        <v>614</v>
      </c>
      <c r="G419" t="s">
        <v>615</v>
      </c>
      <c r="H419" t="s">
        <v>27</v>
      </c>
      <c r="I419" t="s">
        <v>1052</v>
      </c>
      <c r="J419" t="s">
        <v>1053</v>
      </c>
      <c r="K419" t="s">
        <v>617</v>
      </c>
      <c r="L419" t="s">
        <v>1054</v>
      </c>
      <c r="M419" t="s">
        <v>618</v>
      </c>
      <c r="N419" t="s">
        <v>1055</v>
      </c>
      <c r="O419" t="s">
        <v>646</v>
      </c>
      <c r="P419" t="s">
        <v>1062</v>
      </c>
      <c r="Q419" t="s">
        <v>280</v>
      </c>
      <c r="R419" t="s">
        <v>1066</v>
      </c>
      <c r="S419" t="s">
        <v>281</v>
      </c>
      <c r="T419" t="s">
        <v>33</v>
      </c>
      <c r="U419" t="s">
        <v>1548</v>
      </c>
      <c r="V419" t="s">
        <v>1018</v>
      </c>
    </row>
    <row r="420" spans="1:22" hidden="1" x14ac:dyDescent="0.3">
      <c r="A420" t="s">
        <v>609</v>
      </c>
      <c r="B420" t="s">
        <v>610</v>
      </c>
      <c r="C420" t="s">
        <v>611</v>
      </c>
      <c r="D420" t="s">
        <v>612</v>
      </c>
      <c r="E420" t="s">
        <v>613</v>
      </c>
      <c r="F420" t="s">
        <v>614</v>
      </c>
      <c r="G420" t="s">
        <v>615</v>
      </c>
      <c r="H420" t="s">
        <v>27</v>
      </c>
      <c r="I420" t="s">
        <v>1052</v>
      </c>
      <c r="J420" t="s">
        <v>1053</v>
      </c>
      <c r="K420" t="s">
        <v>617</v>
      </c>
      <c r="L420" t="s">
        <v>1054</v>
      </c>
      <c r="M420" t="s">
        <v>618</v>
      </c>
      <c r="N420" t="s">
        <v>1055</v>
      </c>
      <c r="O420" t="s">
        <v>646</v>
      </c>
      <c r="P420" t="s">
        <v>1062</v>
      </c>
      <c r="Q420" t="s">
        <v>280</v>
      </c>
      <c r="R420" t="s">
        <v>1066</v>
      </c>
      <c r="S420" t="s">
        <v>1153</v>
      </c>
      <c r="T420" t="s">
        <v>1154</v>
      </c>
      <c r="U420" t="s">
        <v>1549</v>
      </c>
      <c r="V420" t="s">
        <v>1018</v>
      </c>
    </row>
    <row r="421" spans="1:22" hidden="1" x14ac:dyDescent="0.3">
      <c r="A421" t="s">
        <v>609</v>
      </c>
      <c r="B421" t="s">
        <v>610</v>
      </c>
      <c r="C421" t="s">
        <v>611</v>
      </c>
      <c r="D421" t="s">
        <v>612</v>
      </c>
      <c r="E421" t="s">
        <v>613</v>
      </c>
      <c r="F421" t="s">
        <v>614</v>
      </c>
      <c r="G421" t="s">
        <v>615</v>
      </c>
      <c r="H421" t="s">
        <v>27</v>
      </c>
      <c r="I421" t="s">
        <v>1052</v>
      </c>
      <c r="J421" t="s">
        <v>1053</v>
      </c>
      <c r="K421" t="s">
        <v>617</v>
      </c>
      <c r="L421" t="s">
        <v>1054</v>
      </c>
      <c r="M421" t="s">
        <v>618</v>
      </c>
      <c r="N421" t="s">
        <v>1055</v>
      </c>
      <c r="O421" t="s">
        <v>646</v>
      </c>
      <c r="P421" t="s">
        <v>1062</v>
      </c>
      <c r="Q421" t="s">
        <v>280</v>
      </c>
      <c r="R421" t="s">
        <v>1066</v>
      </c>
      <c r="S421" t="s">
        <v>1190</v>
      </c>
      <c r="T421" t="s">
        <v>471</v>
      </c>
      <c r="U421" t="s">
        <v>1550</v>
      </c>
      <c r="V421" t="s">
        <v>1018</v>
      </c>
    </row>
    <row r="422" spans="1:22" hidden="1" x14ac:dyDescent="0.3">
      <c r="A422" t="s">
        <v>609</v>
      </c>
      <c r="B422" t="s">
        <v>610</v>
      </c>
      <c r="C422" t="s">
        <v>611</v>
      </c>
      <c r="D422" t="s">
        <v>612</v>
      </c>
      <c r="E422" t="s">
        <v>613</v>
      </c>
      <c r="F422" t="s">
        <v>614</v>
      </c>
      <c r="G422" t="s">
        <v>615</v>
      </c>
      <c r="H422" t="s">
        <v>27</v>
      </c>
      <c r="I422" t="s">
        <v>1052</v>
      </c>
      <c r="J422" t="s">
        <v>1053</v>
      </c>
      <c r="K422" t="s">
        <v>617</v>
      </c>
      <c r="L422" t="s">
        <v>1054</v>
      </c>
      <c r="M422" t="s">
        <v>618</v>
      </c>
      <c r="N422" t="s">
        <v>1055</v>
      </c>
      <c r="O422" t="s">
        <v>646</v>
      </c>
      <c r="P422" t="s">
        <v>1062</v>
      </c>
      <c r="Q422" t="s">
        <v>726</v>
      </c>
      <c r="R422" t="s">
        <v>1067</v>
      </c>
      <c r="S422" t="s">
        <v>281</v>
      </c>
      <c r="T422" t="s">
        <v>33</v>
      </c>
      <c r="U422" t="s">
        <v>1551</v>
      </c>
      <c r="V422" t="s">
        <v>1018</v>
      </c>
    </row>
    <row r="423" spans="1:22" hidden="1" x14ac:dyDescent="0.3">
      <c r="A423" t="s">
        <v>609</v>
      </c>
      <c r="B423" t="s">
        <v>610</v>
      </c>
      <c r="C423" t="s">
        <v>611</v>
      </c>
      <c r="D423" t="s">
        <v>612</v>
      </c>
      <c r="E423" t="s">
        <v>613</v>
      </c>
      <c r="F423" t="s">
        <v>614</v>
      </c>
      <c r="G423" t="s">
        <v>615</v>
      </c>
      <c r="H423" t="s">
        <v>27</v>
      </c>
      <c r="I423" t="s">
        <v>1052</v>
      </c>
      <c r="J423" t="s">
        <v>1053</v>
      </c>
      <c r="K423" t="s">
        <v>617</v>
      </c>
      <c r="L423" t="s">
        <v>1054</v>
      </c>
      <c r="M423" t="s">
        <v>618</v>
      </c>
      <c r="N423" t="s">
        <v>1055</v>
      </c>
      <c r="O423" t="s">
        <v>646</v>
      </c>
      <c r="P423" t="s">
        <v>1062</v>
      </c>
      <c r="Q423" t="s">
        <v>726</v>
      </c>
      <c r="R423" t="s">
        <v>1067</v>
      </c>
      <c r="S423" t="s">
        <v>288</v>
      </c>
      <c r="T423" t="s">
        <v>226</v>
      </c>
      <c r="U423" t="s">
        <v>1552</v>
      </c>
      <c r="V423" t="s">
        <v>1018</v>
      </c>
    </row>
    <row r="424" spans="1:22" hidden="1" x14ac:dyDescent="0.3">
      <c r="A424" t="s">
        <v>609</v>
      </c>
      <c r="B424" t="s">
        <v>610</v>
      </c>
      <c r="C424" t="s">
        <v>611</v>
      </c>
      <c r="D424" t="s">
        <v>612</v>
      </c>
      <c r="E424" t="s">
        <v>613</v>
      </c>
      <c r="F424" t="s">
        <v>614</v>
      </c>
      <c r="G424" t="s">
        <v>615</v>
      </c>
      <c r="H424" t="s">
        <v>27</v>
      </c>
      <c r="I424" t="s">
        <v>1052</v>
      </c>
      <c r="J424" t="s">
        <v>1053</v>
      </c>
      <c r="K424" t="s">
        <v>617</v>
      </c>
      <c r="L424" t="s">
        <v>1054</v>
      </c>
      <c r="M424" t="s">
        <v>618</v>
      </c>
      <c r="N424" t="s">
        <v>1055</v>
      </c>
      <c r="O424" t="s">
        <v>646</v>
      </c>
      <c r="P424" t="s">
        <v>1062</v>
      </c>
      <c r="Q424" t="s">
        <v>726</v>
      </c>
      <c r="R424" t="s">
        <v>1067</v>
      </c>
      <c r="S424" t="s">
        <v>1123</v>
      </c>
      <c r="T424" t="s">
        <v>1124</v>
      </c>
      <c r="U424" t="s">
        <v>1553</v>
      </c>
      <c r="V424" t="s">
        <v>1018</v>
      </c>
    </row>
    <row r="425" spans="1:22" hidden="1" x14ac:dyDescent="0.3">
      <c r="A425" t="s">
        <v>609</v>
      </c>
      <c r="B425" t="s">
        <v>610</v>
      </c>
      <c r="C425" t="s">
        <v>611</v>
      </c>
      <c r="D425" t="s">
        <v>612</v>
      </c>
      <c r="E425" t="s">
        <v>613</v>
      </c>
      <c r="F425" t="s">
        <v>614</v>
      </c>
      <c r="G425" t="s">
        <v>615</v>
      </c>
      <c r="H425" t="s">
        <v>27</v>
      </c>
      <c r="I425" t="s">
        <v>1052</v>
      </c>
      <c r="J425" t="s">
        <v>1053</v>
      </c>
      <c r="K425" t="s">
        <v>617</v>
      </c>
      <c r="L425" t="s">
        <v>1054</v>
      </c>
      <c r="M425" t="s">
        <v>618</v>
      </c>
      <c r="N425" t="s">
        <v>1055</v>
      </c>
      <c r="O425" t="s">
        <v>646</v>
      </c>
      <c r="P425" t="s">
        <v>1062</v>
      </c>
      <c r="Q425" t="s">
        <v>903</v>
      </c>
      <c r="R425" t="s">
        <v>1068</v>
      </c>
      <c r="S425" t="s">
        <v>281</v>
      </c>
      <c r="T425" t="s">
        <v>33</v>
      </c>
      <c r="U425" t="s">
        <v>1554</v>
      </c>
      <c r="V425" t="s">
        <v>1018</v>
      </c>
    </row>
    <row r="426" spans="1:22" hidden="1" x14ac:dyDescent="0.3">
      <c r="A426" t="s">
        <v>609</v>
      </c>
      <c r="B426" t="s">
        <v>610</v>
      </c>
      <c r="C426" t="s">
        <v>611</v>
      </c>
      <c r="D426" t="s">
        <v>612</v>
      </c>
      <c r="E426" t="s">
        <v>613</v>
      </c>
      <c r="F426" t="s">
        <v>614</v>
      </c>
      <c r="G426" t="s">
        <v>615</v>
      </c>
      <c r="H426" t="s">
        <v>27</v>
      </c>
      <c r="I426" t="s">
        <v>1052</v>
      </c>
      <c r="J426" t="s">
        <v>1053</v>
      </c>
      <c r="K426" t="s">
        <v>617</v>
      </c>
      <c r="L426" t="s">
        <v>1054</v>
      </c>
      <c r="M426" t="s">
        <v>618</v>
      </c>
      <c r="N426" t="s">
        <v>1055</v>
      </c>
      <c r="O426" t="s">
        <v>646</v>
      </c>
      <c r="P426" t="s">
        <v>1062</v>
      </c>
      <c r="Q426" t="s">
        <v>903</v>
      </c>
      <c r="R426" t="s">
        <v>1068</v>
      </c>
      <c r="S426" t="s">
        <v>283</v>
      </c>
      <c r="T426" t="s">
        <v>250</v>
      </c>
      <c r="U426" t="s">
        <v>1555</v>
      </c>
      <c r="V426" t="s">
        <v>1018</v>
      </c>
    </row>
    <row r="427" spans="1:22" hidden="1" x14ac:dyDescent="0.3">
      <c r="A427" t="s">
        <v>609</v>
      </c>
      <c r="B427" t="s">
        <v>610</v>
      </c>
      <c r="C427" t="s">
        <v>611</v>
      </c>
      <c r="D427" t="s">
        <v>612</v>
      </c>
      <c r="E427" t="s">
        <v>613</v>
      </c>
      <c r="F427" t="s">
        <v>614</v>
      </c>
      <c r="G427" t="s">
        <v>615</v>
      </c>
      <c r="H427" t="s">
        <v>27</v>
      </c>
      <c r="I427" t="s">
        <v>1052</v>
      </c>
      <c r="J427" t="s">
        <v>1053</v>
      </c>
      <c r="K427" t="s">
        <v>617</v>
      </c>
      <c r="L427" t="s">
        <v>1054</v>
      </c>
      <c r="M427" t="s">
        <v>618</v>
      </c>
      <c r="N427" t="s">
        <v>1055</v>
      </c>
      <c r="O427" t="s">
        <v>646</v>
      </c>
      <c r="P427" t="s">
        <v>1062</v>
      </c>
      <c r="Q427" t="s">
        <v>903</v>
      </c>
      <c r="R427" t="s">
        <v>1068</v>
      </c>
      <c r="S427" t="s">
        <v>284</v>
      </c>
      <c r="T427" t="s">
        <v>41</v>
      </c>
      <c r="U427" t="s">
        <v>1556</v>
      </c>
      <c r="V427" t="s">
        <v>1018</v>
      </c>
    </row>
    <row r="428" spans="1:22" hidden="1" x14ac:dyDescent="0.3">
      <c r="A428" t="s">
        <v>609</v>
      </c>
      <c r="B428" t="s">
        <v>610</v>
      </c>
      <c r="C428" t="s">
        <v>611</v>
      </c>
      <c r="D428" t="s">
        <v>612</v>
      </c>
      <c r="E428" t="s">
        <v>613</v>
      </c>
      <c r="F428" t="s">
        <v>614</v>
      </c>
      <c r="G428" t="s">
        <v>615</v>
      </c>
      <c r="H428" t="s">
        <v>27</v>
      </c>
      <c r="I428" t="s">
        <v>1052</v>
      </c>
      <c r="J428" t="s">
        <v>1053</v>
      </c>
      <c r="K428" t="s">
        <v>617</v>
      </c>
      <c r="L428" t="s">
        <v>1054</v>
      </c>
      <c r="M428" t="s">
        <v>618</v>
      </c>
      <c r="N428" t="s">
        <v>1055</v>
      </c>
      <c r="O428" t="s">
        <v>646</v>
      </c>
      <c r="P428" t="s">
        <v>1062</v>
      </c>
      <c r="Q428" t="s">
        <v>903</v>
      </c>
      <c r="R428" t="s">
        <v>1068</v>
      </c>
      <c r="S428" t="s">
        <v>1190</v>
      </c>
      <c r="T428" t="s">
        <v>471</v>
      </c>
      <c r="U428" t="s">
        <v>1557</v>
      </c>
      <c r="V428" t="s">
        <v>1018</v>
      </c>
    </row>
    <row r="429" spans="1:22" hidden="1" x14ac:dyDescent="0.3">
      <c r="A429" t="s">
        <v>609</v>
      </c>
      <c r="B429" t="s">
        <v>610</v>
      </c>
      <c r="C429" t="s">
        <v>611</v>
      </c>
      <c r="D429" t="s">
        <v>612</v>
      </c>
      <c r="E429" t="s">
        <v>613</v>
      </c>
      <c r="F429" t="s">
        <v>614</v>
      </c>
      <c r="G429" t="s">
        <v>615</v>
      </c>
      <c r="H429" t="s">
        <v>27</v>
      </c>
      <c r="I429" t="s">
        <v>1052</v>
      </c>
      <c r="J429" t="s">
        <v>1053</v>
      </c>
      <c r="K429" t="s">
        <v>617</v>
      </c>
      <c r="L429" t="s">
        <v>1054</v>
      </c>
      <c r="M429" t="s">
        <v>618</v>
      </c>
      <c r="N429" t="s">
        <v>1055</v>
      </c>
      <c r="O429" t="s">
        <v>667</v>
      </c>
      <c r="P429" t="s">
        <v>1069</v>
      </c>
      <c r="Q429" t="s">
        <v>647</v>
      </c>
      <c r="R429" t="s">
        <v>1070</v>
      </c>
      <c r="S429" t="s">
        <v>281</v>
      </c>
      <c r="T429" t="s">
        <v>33</v>
      </c>
      <c r="U429" t="s">
        <v>1558</v>
      </c>
      <c r="V429" t="s">
        <v>1018</v>
      </c>
    </row>
    <row r="430" spans="1:22" hidden="1" x14ac:dyDescent="0.3">
      <c r="A430" t="s">
        <v>609</v>
      </c>
      <c r="B430" t="s">
        <v>610</v>
      </c>
      <c r="C430" t="s">
        <v>611</v>
      </c>
      <c r="D430" t="s">
        <v>612</v>
      </c>
      <c r="E430" t="s">
        <v>613</v>
      </c>
      <c r="F430" t="s">
        <v>614</v>
      </c>
      <c r="G430" t="s">
        <v>615</v>
      </c>
      <c r="H430" t="s">
        <v>27</v>
      </c>
      <c r="I430" t="s">
        <v>1052</v>
      </c>
      <c r="J430" t="s">
        <v>1053</v>
      </c>
      <c r="K430" t="s">
        <v>617</v>
      </c>
      <c r="L430" t="s">
        <v>1054</v>
      </c>
      <c r="M430" t="s">
        <v>618</v>
      </c>
      <c r="N430" t="s">
        <v>1055</v>
      </c>
      <c r="O430" t="s">
        <v>667</v>
      </c>
      <c r="P430" t="s">
        <v>1069</v>
      </c>
      <c r="Q430" t="s">
        <v>647</v>
      </c>
      <c r="R430" t="s">
        <v>1070</v>
      </c>
      <c r="S430" t="s">
        <v>284</v>
      </c>
      <c r="T430" t="s">
        <v>41</v>
      </c>
      <c r="U430" t="s">
        <v>1559</v>
      </c>
      <c r="V430" t="s">
        <v>1018</v>
      </c>
    </row>
    <row r="431" spans="1:22" hidden="1" x14ac:dyDescent="0.3">
      <c r="A431" t="s">
        <v>609</v>
      </c>
      <c r="B431" t="s">
        <v>610</v>
      </c>
      <c r="C431" t="s">
        <v>611</v>
      </c>
      <c r="D431" t="s">
        <v>612</v>
      </c>
      <c r="E431" t="s">
        <v>613</v>
      </c>
      <c r="F431" t="s">
        <v>614</v>
      </c>
      <c r="G431" t="s">
        <v>615</v>
      </c>
      <c r="H431" t="s">
        <v>27</v>
      </c>
      <c r="I431" t="s">
        <v>1052</v>
      </c>
      <c r="J431" t="s">
        <v>1053</v>
      </c>
      <c r="K431" t="s">
        <v>617</v>
      </c>
      <c r="L431" t="s">
        <v>1054</v>
      </c>
      <c r="M431" t="s">
        <v>618</v>
      </c>
      <c r="N431" t="s">
        <v>1055</v>
      </c>
      <c r="O431" t="s">
        <v>667</v>
      </c>
      <c r="P431" t="s">
        <v>1069</v>
      </c>
      <c r="Q431" t="s">
        <v>647</v>
      </c>
      <c r="R431" t="s">
        <v>1070</v>
      </c>
      <c r="S431" t="s">
        <v>1123</v>
      </c>
      <c r="T431" t="s">
        <v>1124</v>
      </c>
      <c r="U431" t="s">
        <v>1560</v>
      </c>
      <c r="V431" t="s">
        <v>1018</v>
      </c>
    </row>
    <row r="432" spans="1:22" hidden="1" x14ac:dyDescent="0.3">
      <c r="A432" t="s">
        <v>609</v>
      </c>
      <c r="B432" t="s">
        <v>610</v>
      </c>
      <c r="C432" t="s">
        <v>611</v>
      </c>
      <c r="D432" t="s">
        <v>612</v>
      </c>
      <c r="E432" t="s">
        <v>613</v>
      </c>
      <c r="F432" t="s">
        <v>614</v>
      </c>
      <c r="G432" t="s">
        <v>615</v>
      </c>
      <c r="H432" t="s">
        <v>27</v>
      </c>
      <c r="I432" t="s">
        <v>1052</v>
      </c>
      <c r="J432" t="s">
        <v>1053</v>
      </c>
      <c r="K432" t="s">
        <v>617</v>
      </c>
      <c r="L432" t="s">
        <v>1054</v>
      </c>
      <c r="M432" t="s">
        <v>618</v>
      </c>
      <c r="N432" t="s">
        <v>1055</v>
      </c>
      <c r="O432" t="s">
        <v>667</v>
      </c>
      <c r="P432" t="s">
        <v>1069</v>
      </c>
      <c r="Q432" t="s">
        <v>647</v>
      </c>
      <c r="R432" t="s">
        <v>1070</v>
      </c>
      <c r="S432" t="s">
        <v>1190</v>
      </c>
      <c r="T432" t="s">
        <v>471</v>
      </c>
      <c r="U432" t="s">
        <v>1561</v>
      </c>
      <c r="V432" t="s">
        <v>1018</v>
      </c>
    </row>
    <row r="433" spans="1:22" hidden="1" x14ac:dyDescent="0.3">
      <c r="A433" t="s">
        <v>609</v>
      </c>
      <c r="B433" t="s">
        <v>610</v>
      </c>
      <c r="C433" t="s">
        <v>611</v>
      </c>
      <c r="D433" t="s">
        <v>612</v>
      </c>
      <c r="E433" t="s">
        <v>613</v>
      </c>
      <c r="F433" t="s">
        <v>614</v>
      </c>
      <c r="G433" t="s">
        <v>615</v>
      </c>
      <c r="H433" t="s">
        <v>27</v>
      </c>
      <c r="I433" t="s">
        <v>1052</v>
      </c>
      <c r="J433" t="s">
        <v>1053</v>
      </c>
      <c r="K433" t="s">
        <v>617</v>
      </c>
      <c r="L433" t="s">
        <v>1054</v>
      </c>
      <c r="M433" t="s">
        <v>618</v>
      </c>
      <c r="N433" t="s">
        <v>1055</v>
      </c>
      <c r="O433" t="s">
        <v>667</v>
      </c>
      <c r="P433" t="s">
        <v>1069</v>
      </c>
      <c r="Q433" t="s">
        <v>620</v>
      </c>
      <c r="R433" t="s">
        <v>1071</v>
      </c>
      <c r="S433" t="s">
        <v>281</v>
      </c>
      <c r="T433" t="s">
        <v>33</v>
      </c>
      <c r="U433" t="s">
        <v>1562</v>
      </c>
      <c r="V433" t="s">
        <v>1018</v>
      </c>
    </row>
    <row r="434" spans="1:22" hidden="1" x14ac:dyDescent="0.3">
      <c r="A434" t="s">
        <v>609</v>
      </c>
      <c r="B434" t="s">
        <v>610</v>
      </c>
      <c r="C434" t="s">
        <v>611</v>
      </c>
      <c r="D434" t="s">
        <v>612</v>
      </c>
      <c r="E434" t="s">
        <v>613</v>
      </c>
      <c r="F434" t="s">
        <v>614</v>
      </c>
      <c r="G434" t="s">
        <v>615</v>
      </c>
      <c r="H434" t="s">
        <v>27</v>
      </c>
      <c r="I434" t="s">
        <v>1052</v>
      </c>
      <c r="J434" t="s">
        <v>1053</v>
      </c>
      <c r="K434" t="s">
        <v>617</v>
      </c>
      <c r="L434" t="s">
        <v>1054</v>
      </c>
      <c r="M434" t="s">
        <v>618</v>
      </c>
      <c r="N434" t="s">
        <v>1055</v>
      </c>
      <c r="O434" t="s">
        <v>667</v>
      </c>
      <c r="P434" t="s">
        <v>1069</v>
      </c>
      <c r="Q434" t="s">
        <v>620</v>
      </c>
      <c r="R434" t="s">
        <v>1071</v>
      </c>
      <c r="S434" t="s">
        <v>283</v>
      </c>
      <c r="T434" t="s">
        <v>250</v>
      </c>
      <c r="U434" t="s">
        <v>1563</v>
      </c>
      <c r="V434" t="s">
        <v>1018</v>
      </c>
    </row>
    <row r="435" spans="1:22" hidden="1" x14ac:dyDescent="0.3">
      <c r="A435" t="s">
        <v>609</v>
      </c>
      <c r="B435" t="s">
        <v>610</v>
      </c>
      <c r="C435" t="s">
        <v>611</v>
      </c>
      <c r="D435" t="s">
        <v>612</v>
      </c>
      <c r="E435" t="s">
        <v>613</v>
      </c>
      <c r="F435" t="s">
        <v>614</v>
      </c>
      <c r="G435" t="s">
        <v>615</v>
      </c>
      <c r="H435" t="s">
        <v>27</v>
      </c>
      <c r="I435" t="s">
        <v>1052</v>
      </c>
      <c r="J435" t="s">
        <v>1053</v>
      </c>
      <c r="K435" t="s">
        <v>617</v>
      </c>
      <c r="L435" t="s">
        <v>1054</v>
      </c>
      <c r="M435" t="s">
        <v>618</v>
      </c>
      <c r="N435" t="s">
        <v>1055</v>
      </c>
      <c r="O435" t="s">
        <v>667</v>
      </c>
      <c r="P435" t="s">
        <v>1069</v>
      </c>
      <c r="Q435" t="s">
        <v>620</v>
      </c>
      <c r="R435" t="s">
        <v>1071</v>
      </c>
      <c r="S435" t="s">
        <v>284</v>
      </c>
      <c r="T435" t="s">
        <v>41</v>
      </c>
      <c r="U435" t="s">
        <v>1564</v>
      </c>
      <c r="V435" t="s">
        <v>1018</v>
      </c>
    </row>
    <row r="436" spans="1:22" hidden="1" x14ac:dyDescent="0.3">
      <c r="A436" t="s">
        <v>609</v>
      </c>
      <c r="B436" t="s">
        <v>610</v>
      </c>
      <c r="C436" t="s">
        <v>611</v>
      </c>
      <c r="D436" t="s">
        <v>612</v>
      </c>
      <c r="E436" t="s">
        <v>613</v>
      </c>
      <c r="F436" t="s">
        <v>614</v>
      </c>
      <c r="G436" t="s">
        <v>615</v>
      </c>
      <c r="H436" t="s">
        <v>27</v>
      </c>
      <c r="I436" t="s">
        <v>1052</v>
      </c>
      <c r="J436" t="s">
        <v>1053</v>
      </c>
      <c r="K436" t="s">
        <v>617</v>
      </c>
      <c r="L436" t="s">
        <v>1054</v>
      </c>
      <c r="M436" t="s">
        <v>618</v>
      </c>
      <c r="N436" t="s">
        <v>1055</v>
      </c>
      <c r="O436" t="s">
        <v>667</v>
      </c>
      <c r="P436" t="s">
        <v>1069</v>
      </c>
      <c r="Q436" t="s">
        <v>620</v>
      </c>
      <c r="R436" t="s">
        <v>1071</v>
      </c>
      <c r="S436" t="s">
        <v>1190</v>
      </c>
      <c r="T436" t="s">
        <v>471</v>
      </c>
      <c r="U436" t="s">
        <v>1565</v>
      </c>
      <c r="V436" t="s">
        <v>1018</v>
      </c>
    </row>
    <row r="437" spans="1:22" hidden="1" x14ac:dyDescent="0.3">
      <c r="A437" t="s">
        <v>609</v>
      </c>
      <c r="B437" t="s">
        <v>610</v>
      </c>
      <c r="C437" t="s">
        <v>611</v>
      </c>
      <c r="D437" t="s">
        <v>612</v>
      </c>
      <c r="E437" t="s">
        <v>613</v>
      </c>
      <c r="F437" t="s">
        <v>614</v>
      </c>
      <c r="G437" t="s">
        <v>615</v>
      </c>
      <c r="H437" t="s">
        <v>27</v>
      </c>
      <c r="I437" t="s">
        <v>1052</v>
      </c>
      <c r="J437" t="s">
        <v>1053</v>
      </c>
      <c r="K437" t="s">
        <v>617</v>
      </c>
      <c r="L437" t="s">
        <v>1054</v>
      </c>
      <c r="M437" t="s">
        <v>618</v>
      </c>
      <c r="N437" t="s">
        <v>1055</v>
      </c>
      <c r="O437" t="s">
        <v>667</v>
      </c>
      <c r="P437" t="s">
        <v>1069</v>
      </c>
      <c r="Q437" t="s">
        <v>721</v>
      </c>
      <c r="R437" t="s">
        <v>1072</v>
      </c>
      <c r="S437" t="s">
        <v>281</v>
      </c>
      <c r="T437" t="s">
        <v>33</v>
      </c>
      <c r="U437" t="s">
        <v>1566</v>
      </c>
      <c r="V437" t="s">
        <v>1018</v>
      </c>
    </row>
    <row r="438" spans="1:22" hidden="1" x14ac:dyDescent="0.3">
      <c r="A438" t="s">
        <v>609</v>
      </c>
      <c r="B438" t="s">
        <v>610</v>
      </c>
      <c r="C438" t="s">
        <v>611</v>
      </c>
      <c r="D438" t="s">
        <v>612</v>
      </c>
      <c r="E438" t="s">
        <v>613</v>
      </c>
      <c r="F438" t="s">
        <v>614</v>
      </c>
      <c r="G438" t="s">
        <v>615</v>
      </c>
      <c r="H438" t="s">
        <v>27</v>
      </c>
      <c r="I438" t="s">
        <v>1052</v>
      </c>
      <c r="J438" t="s">
        <v>1053</v>
      </c>
      <c r="K438" t="s">
        <v>617</v>
      </c>
      <c r="L438" t="s">
        <v>1054</v>
      </c>
      <c r="M438" t="s">
        <v>618</v>
      </c>
      <c r="N438" t="s">
        <v>1055</v>
      </c>
      <c r="O438" t="s">
        <v>667</v>
      </c>
      <c r="P438" t="s">
        <v>1069</v>
      </c>
      <c r="Q438" t="s">
        <v>721</v>
      </c>
      <c r="R438" t="s">
        <v>1072</v>
      </c>
      <c r="S438" t="s">
        <v>285</v>
      </c>
      <c r="T438" t="s">
        <v>55</v>
      </c>
      <c r="U438" t="s">
        <v>1567</v>
      </c>
      <c r="V438" t="s">
        <v>1018</v>
      </c>
    </row>
    <row r="439" spans="1:22" hidden="1" x14ac:dyDescent="0.3">
      <c r="A439" t="s">
        <v>609</v>
      </c>
      <c r="B439" t="s">
        <v>610</v>
      </c>
      <c r="C439" t="s">
        <v>611</v>
      </c>
      <c r="D439" t="s">
        <v>612</v>
      </c>
      <c r="E439" t="s">
        <v>613</v>
      </c>
      <c r="F439" t="s">
        <v>614</v>
      </c>
      <c r="G439" t="s">
        <v>615</v>
      </c>
      <c r="H439" t="s">
        <v>27</v>
      </c>
      <c r="I439" t="s">
        <v>1052</v>
      </c>
      <c r="J439" t="s">
        <v>1053</v>
      </c>
      <c r="K439" t="s">
        <v>617</v>
      </c>
      <c r="L439" t="s">
        <v>1054</v>
      </c>
      <c r="M439" t="s">
        <v>618</v>
      </c>
      <c r="N439" t="s">
        <v>1055</v>
      </c>
      <c r="O439" t="s">
        <v>667</v>
      </c>
      <c r="P439" t="s">
        <v>1069</v>
      </c>
      <c r="Q439" t="s">
        <v>721</v>
      </c>
      <c r="R439" t="s">
        <v>1072</v>
      </c>
      <c r="S439" t="s">
        <v>283</v>
      </c>
      <c r="T439" t="s">
        <v>250</v>
      </c>
      <c r="U439" t="s">
        <v>1568</v>
      </c>
      <c r="V439" t="s">
        <v>1018</v>
      </c>
    </row>
    <row r="440" spans="1:22" hidden="1" x14ac:dyDescent="0.3">
      <c r="A440" t="s">
        <v>609</v>
      </c>
      <c r="B440" t="s">
        <v>610</v>
      </c>
      <c r="C440" t="s">
        <v>611</v>
      </c>
      <c r="D440" t="s">
        <v>612</v>
      </c>
      <c r="E440" t="s">
        <v>613</v>
      </c>
      <c r="F440" t="s">
        <v>614</v>
      </c>
      <c r="G440" t="s">
        <v>615</v>
      </c>
      <c r="H440" t="s">
        <v>27</v>
      </c>
      <c r="I440" t="s">
        <v>1052</v>
      </c>
      <c r="J440" t="s">
        <v>1053</v>
      </c>
      <c r="K440" t="s">
        <v>617</v>
      </c>
      <c r="L440" t="s">
        <v>1054</v>
      </c>
      <c r="M440" t="s">
        <v>618</v>
      </c>
      <c r="N440" t="s">
        <v>1055</v>
      </c>
      <c r="O440" t="s">
        <v>667</v>
      </c>
      <c r="P440" t="s">
        <v>1069</v>
      </c>
      <c r="Q440" t="s">
        <v>721</v>
      </c>
      <c r="R440" t="s">
        <v>1072</v>
      </c>
      <c r="S440" t="s">
        <v>284</v>
      </c>
      <c r="T440" t="s">
        <v>41</v>
      </c>
      <c r="U440" t="s">
        <v>1569</v>
      </c>
      <c r="V440" t="s">
        <v>1018</v>
      </c>
    </row>
    <row r="441" spans="1:22" hidden="1" x14ac:dyDescent="0.3">
      <c r="A441" t="s">
        <v>609</v>
      </c>
      <c r="B441" t="s">
        <v>610</v>
      </c>
      <c r="C441" t="s">
        <v>611</v>
      </c>
      <c r="D441" t="s">
        <v>612</v>
      </c>
      <c r="E441" t="s">
        <v>613</v>
      </c>
      <c r="F441" t="s">
        <v>614</v>
      </c>
      <c r="G441" t="s">
        <v>615</v>
      </c>
      <c r="H441" t="s">
        <v>27</v>
      </c>
      <c r="I441" t="s">
        <v>1052</v>
      </c>
      <c r="J441" t="s">
        <v>1053</v>
      </c>
      <c r="K441" t="s">
        <v>617</v>
      </c>
      <c r="L441" t="s">
        <v>1054</v>
      </c>
      <c r="M441" t="s">
        <v>618</v>
      </c>
      <c r="N441" t="s">
        <v>1055</v>
      </c>
      <c r="O441" t="s">
        <v>667</v>
      </c>
      <c r="P441" t="s">
        <v>1069</v>
      </c>
      <c r="Q441" t="s">
        <v>721</v>
      </c>
      <c r="R441" t="s">
        <v>1072</v>
      </c>
      <c r="S441" t="s">
        <v>1123</v>
      </c>
      <c r="T441" t="s">
        <v>1124</v>
      </c>
      <c r="U441" t="s">
        <v>1570</v>
      </c>
      <c r="V441" t="s">
        <v>1018</v>
      </c>
    </row>
    <row r="442" spans="1:22" hidden="1" x14ac:dyDescent="0.3">
      <c r="A442" t="s">
        <v>609</v>
      </c>
      <c r="B442" t="s">
        <v>610</v>
      </c>
      <c r="C442" t="s">
        <v>611</v>
      </c>
      <c r="D442" t="s">
        <v>612</v>
      </c>
      <c r="E442" t="s">
        <v>613</v>
      </c>
      <c r="F442" t="s">
        <v>614</v>
      </c>
      <c r="G442" t="s">
        <v>615</v>
      </c>
      <c r="H442" t="s">
        <v>27</v>
      </c>
      <c r="I442" t="s">
        <v>1052</v>
      </c>
      <c r="J442" t="s">
        <v>1053</v>
      </c>
      <c r="K442" t="s">
        <v>617</v>
      </c>
      <c r="L442" t="s">
        <v>1054</v>
      </c>
      <c r="M442" t="s">
        <v>618</v>
      </c>
      <c r="N442" t="s">
        <v>1055</v>
      </c>
      <c r="O442" t="s">
        <v>667</v>
      </c>
      <c r="P442" t="s">
        <v>1069</v>
      </c>
      <c r="Q442" t="s">
        <v>721</v>
      </c>
      <c r="R442" t="s">
        <v>1072</v>
      </c>
      <c r="S442" t="s">
        <v>1190</v>
      </c>
      <c r="T442" t="s">
        <v>471</v>
      </c>
      <c r="U442" t="s">
        <v>1571</v>
      </c>
      <c r="V442" t="s">
        <v>1018</v>
      </c>
    </row>
    <row r="443" spans="1:22" hidden="1" x14ac:dyDescent="0.3">
      <c r="A443" t="s">
        <v>609</v>
      </c>
      <c r="B443" t="s">
        <v>610</v>
      </c>
      <c r="C443" t="s">
        <v>611</v>
      </c>
      <c r="D443" t="s">
        <v>612</v>
      </c>
      <c r="E443" t="s">
        <v>613</v>
      </c>
      <c r="F443" t="s">
        <v>614</v>
      </c>
      <c r="G443" t="s">
        <v>615</v>
      </c>
      <c r="H443" t="s">
        <v>27</v>
      </c>
      <c r="I443" t="s">
        <v>1052</v>
      </c>
      <c r="J443" t="s">
        <v>1053</v>
      </c>
      <c r="K443" t="s">
        <v>617</v>
      </c>
      <c r="L443" t="s">
        <v>1054</v>
      </c>
      <c r="M443" t="s">
        <v>618</v>
      </c>
      <c r="N443" t="s">
        <v>1055</v>
      </c>
      <c r="O443" t="s">
        <v>667</v>
      </c>
      <c r="P443" t="s">
        <v>1069</v>
      </c>
      <c r="Q443" t="s">
        <v>280</v>
      </c>
      <c r="R443" t="s">
        <v>1073</v>
      </c>
      <c r="S443" t="s">
        <v>281</v>
      </c>
      <c r="T443" t="s">
        <v>33</v>
      </c>
      <c r="U443" t="s">
        <v>1572</v>
      </c>
      <c r="V443" t="s">
        <v>1018</v>
      </c>
    </row>
    <row r="444" spans="1:22" hidden="1" x14ac:dyDescent="0.3">
      <c r="A444" t="s">
        <v>609</v>
      </c>
      <c r="B444" t="s">
        <v>610</v>
      </c>
      <c r="C444" t="s">
        <v>611</v>
      </c>
      <c r="D444" t="s">
        <v>612</v>
      </c>
      <c r="E444" t="s">
        <v>613</v>
      </c>
      <c r="F444" t="s">
        <v>614</v>
      </c>
      <c r="G444" t="s">
        <v>615</v>
      </c>
      <c r="H444" t="s">
        <v>27</v>
      </c>
      <c r="I444" t="s">
        <v>1052</v>
      </c>
      <c r="J444" t="s">
        <v>1053</v>
      </c>
      <c r="K444" t="s">
        <v>617</v>
      </c>
      <c r="L444" t="s">
        <v>1054</v>
      </c>
      <c r="M444" t="s">
        <v>618</v>
      </c>
      <c r="N444" t="s">
        <v>1055</v>
      </c>
      <c r="O444" t="s">
        <v>667</v>
      </c>
      <c r="P444" t="s">
        <v>1069</v>
      </c>
      <c r="Q444" t="s">
        <v>280</v>
      </c>
      <c r="R444" t="s">
        <v>1073</v>
      </c>
      <c r="S444" t="s">
        <v>283</v>
      </c>
      <c r="T444" t="s">
        <v>250</v>
      </c>
      <c r="U444" t="s">
        <v>1573</v>
      </c>
      <c r="V444" t="s">
        <v>1018</v>
      </c>
    </row>
    <row r="445" spans="1:22" hidden="1" x14ac:dyDescent="0.3">
      <c r="A445" t="s">
        <v>609</v>
      </c>
      <c r="B445" t="s">
        <v>610</v>
      </c>
      <c r="C445" t="s">
        <v>611</v>
      </c>
      <c r="D445" t="s">
        <v>612</v>
      </c>
      <c r="E445" t="s">
        <v>613</v>
      </c>
      <c r="F445" t="s">
        <v>614</v>
      </c>
      <c r="G445" t="s">
        <v>615</v>
      </c>
      <c r="H445" t="s">
        <v>27</v>
      </c>
      <c r="I445" t="s">
        <v>1052</v>
      </c>
      <c r="J445" t="s">
        <v>1053</v>
      </c>
      <c r="K445" t="s">
        <v>617</v>
      </c>
      <c r="L445" t="s">
        <v>1054</v>
      </c>
      <c r="M445" t="s">
        <v>618</v>
      </c>
      <c r="N445" t="s">
        <v>1055</v>
      </c>
      <c r="O445" t="s">
        <v>667</v>
      </c>
      <c r="P445" t="s">
        <v>1069</v>
      </c>
      <c r="Q445" t="s">
        <v>280</v>
      </c>
      <c r="R445" t="s">
        <v>1073</v>
      </c>
      <c r="S445" t="s">
        <v>284</v>
      </c>
      <c r="T445" t="s">
        <v>41</v>
      </c>
      <c r="U445" t="s">
        <v>1574</v>
      </c>
      <c r="V445" t="s">
        <v>1018</v>
      </c>
    </row>
    <row r="446" spans="1:22" hidden="1" x14ac:dyDescent="0.3">
      <c r="A446" t="s">
        <v>609</v>
      </c>
      <c r="B446" t="s">
        <v>610</v>
      </c>
      <c r="C446" t="s">
        <v>611</v>
      </c>
      <c r="D446" t="s">
        <v>612</v>
      </c>
      <c r="E446" t="s">
        <v>613</v>
      </c>
      <c r="F446" t="s">
        <v>614</v>
      </c>
      <c r="G446" t="s">
        <v>615</v>
      </c>
      <c r="H446" t="s">
        <v>27</v>
      </c>
      <c r="I446" t="s">
        <v>1052</v>
      </c>
      <c r="J446" t="s">
        <v>1053</v>
      </c>
      <c r="K446" t="s">
        <v>617</v>
      </c>
      <c r="L446" t="s">
        <v>1054</v>
      </c>
      <c r="M446" t="s">
        <v>618</v>
      </c>
      <c r="N446" t="s">
        <v>1055</v>
      </c>
      <c r="O446" t="s">
        <v>667</v>
      </c>
      <c r="P446" t="s">
        <v>1069</v>
      </c>
      <c r="Q446" t="s">
        <v>280</v>
      </c>
      <c r="R446" t="s">
        <v>1073</v>
      </c>
      <c r="S446" t="s">
        <v>1123</v>
      </c>
      <c r="T446" t="s">
        <v>1124</v>
      </c>
      <c r="U446" t="s">
        <v>1575</v>
      </c>
      <c r="V446" t="s">
        <v>1018</v>
      </c>
    </row>
    <row r="447" spans="1:22" hidden="1" x14ac:dyDescent="0.3">
      <c r="A447" t="s">
        <v>609</v>
      </c>
      <c r="B447" t="s">
        <v>610</v>
      </c>
      <c r="C447" t="s">
        <v>611</v>
      </c>
      <c r="D447" t="s">
        <v>612</v>
      </c>
      <c r="E447" t="s">
        <v>613</v>
      </c>
      <c r="F447" t="s">
        <v>614</v>
      </c>
      <c r="G447" t="s">
        <v>615</v>
      </c>
      <c r="H447" t="s">
        <v>27</v>
      </c>
      <c r="I447" t="s">
        <v>1052</v>
      </c>
      <c r="J447" t="s">
        <v>1053</v>
      </c>
      <c r="K447" t="s">
        <v>617</v>
      </c>
      <c r="L447" t="s">
        <v>1054</v>
      </c>
      <c r="M447" t="s">
        <v>618</v>
      </c>
      <c r="N447" t="s">
        <v>1055</v>
      </c>
      <c r="O447" t="s">
        <v>685</v>
      </c>
      <c r="P447" t="s">
        <v>1074</v>
      </c>
      <c r="Q447" t="s">
        <v>647</v>
      </c>
      <c r="R447" t="s">
        <v>1075</v>
      </c>
      <c r="S447" t="s">
        <v>281</v>
      </c>
      <c r="T447" t="s">
        <v>33</v>
      </c>
      <c r="U447" t="s">
        <v>1576</v>
      </c>
      <c r="V447" t="s">
        <v>1018</v>
      </c>
    </row>
    <row r="448" spans="1:22" hidden="1" x14ac:dyDescent="0.3">
      <c r="A448" t="s">
        <v>609</v>
      </c>
      <c r="B448" t="s">
        <v>610</v>
      </c>
      <c r="C448" t="s">
        <v>611</v>
      </c>
      <c r="D448" t="s">
        <v>612</v>
      </c>
      <c r="E448" t="s">
        <v>613</v>
      </c>
      <c r="F448" t="s">
        <v>614</v>
      </c>
      <c r="G448" t="s">
        <v>615</v>
      </c>
      <c r="H448" t="s">
        <v>27</v>
      </c>
      <c r="I448" t="s">
        <v>1052</v>
      </c>
      <c r="J448" t="s">
        <v>1053</v>
      </c>
      <c r="K448" t="s">
        <v>617</v>
      </c>
      <c r="L448" t="s">
        <v>1054</v>
      </c>
      <c r="M448" t="s">
        <v>618</v>
      </c>
      <c r="N448" t="s">
        <v>1055</v>
      </c>
      <c r="O448" t="s">
        <v>685</v>
      </c>
      <c r="P448" t="s">
        <v>1074</v>
      </c>
      <c r="Q448" t="s">
        <v>647</v>
      </c>
      <c r="R448" t="s">
        <v>1075</v>
      </c>
      <c r="S448" t="s">
        <v>284</v>
      </c>
      <c r="T448" t="s">
        <v>41</v>
      </c>
      <c r="U448" t="s">
        <v>1577</v>
      </c>
      <c r="V448" t="s">
        <v>1018</v>
      </c>
    </row>
    <row r="449" spans="1:24" hidden="1" x14ac:dyDescent="0.3">
      <c r="A449" t="s">
        <v>609</v>
      </c>
      <c r="B449" t="s">
        <v>610</v>
      </c>
      <c r="C449" t="s">
        <v>611</v>
      </c>
      <c r="D449" t="s">
        <v>612</v>
      </c>
      <c r="E449" t="s">
        <v>613</v>
      </c>
      <c r="F449" t="s">
        <v>614</v>
      </c>
      <c r="G449" t="s">
        <v>615</v>
      </c>
      <c r="H449" t="s">
        <v>27</v>
      </c>
      <c r="I449" t="s">
        <v>1052</v>
      </c>
      <c r="J449" t="s">
        <v>1053</v>
      </c>
      <c r="K449" t="s">
        <v>617</v>
      </c>
      <c r="L449" t="s">
        <v>1054</v>
      </c>
      <c r="M449" t="s">
        <v>618</v>
      </c>
      <c r="N449" t="s">
        <v>1055</v>
      </c>
      <c r="O449" t="s">
        <v>685</v>
      </c>
      <c r="P449" t="s">
        <v>1074</v>
      </c>
      <c r="Q449" t="s">
        <v>647</v>
      </c>
      <c r="R449" t="s">
        <v>1075</v>
      </c>
      <c r="S449" t="s">
        <v>1123</v>
      </c>
      <c r="T449" t="s">
        <v>1124</v>
      </c>
      <c r="U449" t="s">
        <v>1578</v>
      </c>
      <c r="V449" t="s">
        <v>1018</v>
      </c>
    </row>
    <row r="450" spans="1:24" hidden="1" x14ac:dyDescent="0.3">
      <c r="A450" t="s">
        <v>609</v>
      </c>
      <c r="B450" t="s">
        <v>610</v>
      </c>
      <c r="C450" t="s">
        <v>611</v>
      </c>
      <c r="D450" t="s">
        <v>612</v>
      </c>
      <c r="E450" t="s">
        <v>613</v>
      </c>
      <c r="F450" t="s">
        <v>614</v>
      </c>
      <c r="G450" t="s">
        <v>615</v>
      </c>
      <c r="H450" t="s">
        <v>27</v>
      </c>
      <c r="I450" t="s">
        <v>1052</v>
      </c>
      <c r="J450" t="s">
        <v>1053</v>
      </c>
      <c r="K450" t="s">
        <v>617</v>
      </c>
      <c r="L450" t="s">
        <v>1054</v>
      </c>
      <c r="M450" t="s">
        <v>618</v>
      </c>
      <c r="N450" t="s">
        <v>1055</v>
      </c>
      <c r="O450" t="s">
        <v>685</v>
      </c>
      <c r="P450" t="s">
        <v>1074</v>
      </c>
      <c r="Q450" t="s">
        <v>620</v>
      </c>
      <c r="R450" t="s">
        <v>1076</v>
      </c>
      <c r="S450" t="s">
        <v>281</v>
      </c>
      <c r="T450" t="s">
        <v>33</v>
      </c>
      <c r="U450" t="s">
        <v>1579</v>
      </c>
      <c r="V450" t="s">
        <v>1018</v>
      </c>
    </row>
    <row r="451" spans="1:24" hidden="1" x14ac:dyDescent="0.3">
      <c r="A451" t="s">
        <v>609</v>
      </c>
      <c r="B451" t="s">
        <v>610</v>
      </c>
      <c r="C451" t="s">
        <v>611</v>
      </c>
      <c r="D451" t="s">
        <v>612</v>
      </c>
      <c r="E451" t="s">
        <v>613</v>
      </c>
      <c r="F451" t="s">
        <v>614</v>
      </c>
      <c r="G451" t="s">
        <v>615</v>
      </c>
      <c r="H451" t="s">
        <v>27</v>
      </c>
      <c r="I451" t="s">
        <v>1052</v>
      </c>
      <c r="J451" t="s">
        <v>1053</v>
      </c>
      <c r="K451" t="s">
        <v>617</v>
      </c>
      <c r="L451" t="s">
        <v>1054</v>
      </c>
      <c r="M451" t="s">
        <v>618</v>
      </c>
      <c r="N451" t="s">
        <v>1055</v>
      </c>
      <c r="O451" t="s">
        <v>685</v>
      </c>
      <c r="P451" t="s">
        <v>1074</v>
      </c>
      <c r="Q451" t="s">
        <v>620</v>
      </c>
      <c r="R451" t="s">
        <v>1076</v>
      </c>
      <c r="S451" t="s">
        <v>284</v>
      </c>
      <c r="T451" t="s">
        <v>41</v>
      </c>
      <c r="U451" t="s">
        <v>1580</v>
      </c>
      <c r="V451" t="s">
        <v>1018</v>
      </c>
    </row>
    <row r="452" spans="1:24" hidden="1" x14ac:dyDescent="0.3">
      <c r="A452" t="s">
        <v>609</v>
      </c>
      <c r="B452" t="s">
        <v>610</v>
      </c>
      <c r="C452" t="s">
        <v>611</v>
      </c>
      <c r="D452" t="s">
        <v>612</v>
      </c>
      <c r="E452" t="s">
        <v>613</v>
      </c>
      <c r="F452" t="s">
        <v>614</v>
      </c>
      <c r="G452" t="s">
        <v>615</v>
      </c>
      <c r="H452" t="s">
        <v>27</v>
      </c>
      <c r="I452" t="s">
        <v>1052</v>
      </c>
      <c r="J452" t="s">
        <v>1053</v>
      </c>
      <c r="K452" t="s">
        <v>617</v>
      </c>
      <c r="L452" t="s">
        <v>1054</v>
      </c>
      <c r="M452" t="s">
        <v>618</v>
      </c>
      <c r="N452" t="s">
        <v>1055</v>
      </c>
      <c r="O452" t="s">
        <v>685</v>
      </c>
      <c r="P452" t="s">
        <v>1074</v>
      </c>
      <c r="Q452" t="s">
        <v>620</v>
      </c>
      <c r="R452" t="s">
        <v>1076</v>
      </c>
      <c r="S452" t="s">
        <v>1123</v>
      </c>
      <c r="T452" t="s">
        <v>1124</v>
      </c>
      <c r="U452" t="s">
        <v>1581</v>
      </c>
      <c r="V452" t="s">
        <v>1018</v>
      </c>
    </row>
    <row r="453" spans="1:24" hidden="1" x14ac:dyDescent="0.3">
      <c r="A453" t="s">
        <v>609</v>
      </c>
      <c r="B453" t="s">
        <v>610</v>
      </c>
      <c r="C453" t="s">
        <v>611</v>
      </c>
      <c r="D453" t="s">
        <v>612</v>
      </c>
      <c r="E453" t="s">
        <v>613</v>
      </c>
      <c r="F453" t="s">
        <v>614</v>
      </c>
      <c r="G453" t="s">
        <v>615</v>
      </c>
      <c r="H453" t="s">
        <v>27</v>
      </c>
      <c r="I453" t="s">
        <v>1052</v>
      </c>
      <c r="J453" t="s">
        <v>1053</v>
      </c>
      <c r="K453" t="s">
        <v>617</v>
      </c>
      <c r="L453" t="s">
        <v>1054</v>
      </c>
      <c r="M453" t="s">
        <v>618</v>
      </c>
      <c r="N453" t="s">
        <v>1055</v>
      </c>
      <c r="O453" t="s">
        <v>685</v>
      </c>
      <c r="P453" t="s">
        <v>1074</v>
      </c>
      <c r="Q453" t="s">
        <v>620</v>
      </c>
      <c r="R453" t="s">
        <v>1076</v>
      </c>
      <c r="S453" t="s">
        <v>1190</v>
      </c>
      <c r="T453" t="s">
        <v>471</v>
      </c>
      <c r="U453" t="s">
        <v>1582</v>
      </c>
      <c r="V453" t="s">
        <v>1018</v>
      </c>
    </row>
    <row r="454" spans="1:24" hidden="1" x14ac:dyDescent="0.3">
      <c r="A454" t="s">
        <v>609</v>
      </c>
      <c r="B454" t="s">
        <v>610</v>
      </c>
      <c r="C454" t="s">
        <v>611</v>
      </c>
      <c r="D454" t="s">
        <v>612</v>
      </c>
      <c r="E454" t="s">
        <v>613</v>
      </c>
      <c r="F454" t="s">
        <v>614</v>
      </c>
      <c r="G454" t="s">
        <v>615</v>
      </c>
      <c r="H454" t="s">
        <v>27</v>
      </c>
      <c r="I454" t="s">
        <v>1052</v>
      </c>
      <c r="J454" t="s">
        <v>1053</v>
      </c>
      <c r="K454" t="s">
        <v>617</v>
      </c>
      <c r="L454" t="s">
        <v>1054</v>
      </c>
      <c r="M454" t="s">
        <v>618</v>
      </c>
      <c r="N454" t="s">
        <v>1055</v>
      </c>
      <c r="O454" t="s">
        <v>685</v>
      </c>
      <c r="P454" t="s">
        <v>1074</v>
      </c>
      <c r="Q454" t="s">
        <v>721</v>
      </c>
      <c r="R454" t="s">
        <v>1077</v>
      </c>
      <c r="S454" t="s">
        <v>281</v>
      </c>
      <c r="T454" t="s">
        <v>33</v>
      </c>
      <c r="U454" t="s">
        <v>1583</v>
      </c>
      <c r="V454" t="s">
        <v>1018</v>
      </c>
    </row>
    <row r="455" spans="1:24" hidden="1" x14ac:dyDescent="0.3">
      <c r="A455" t="s">
        <v>609</v>
      </c>
      <c r="B455" t="s">
        <v>610</v>
      </c>
      <c r="C455" t="s">
        <v>611</v>
      </c>
      <c r="D455" t="s">
        <v>612</v>
      </c>
      <c r="E455" t="s">
        <v>613</v>
      </c>
      <c r="F455" t="s">
        <v>614</v>
      </c>
      <c r="G455" t="s">
        <v>615</v>
      </c>
      <c r="H455" t="s">
        <v>27</v>
      </c>
      <c r="I455" t="s">
        <v>1052</v>
      </c>
      <c r="J455" t="s">
        <v>1053</v>
      </c>
      <c r="K455" t="s">
        <v>617</v>
      </c>
      <c r="L455" t="s">
        <v>1054</v>
      </c>
      <c r="M455" t="s">
        <v>618</v>
      </c>
      <c r="N455" t="s">
        <v>1055</v>
      </c>
      <c r="O455" t="s">
        <v>685</v>
      </c>
      <c r="P455" t="s">
        <v>1074</v>
      </c>
      <c r="Q455" t="s">
        <v>721</v>
      </c>
      <c r="R455" t="s">
        <v>1077</v>
      </c>
      <c r="S455" t="s">
        <v>283</v>
      </c>
      <c r="T455" t="s">
        <v>250</v>
      </c>
      <c r="U455" t="s">
        <v>1584</v>
      </c>
      <c r="V455" t="s">
        <v>1018</v>
      </c>
    </row>
    <row r="456" spans="1:24" hidden="1" x14ac:dyDescent="0.3">
      <c r="A456" t="s">
        <v>609</v>
      </c>
      <c r="B456" t="s">
        <v>610</v>
      </c>
      <c r="C456" t="s">
        <v>611</v>
      </c>
      <c r="D456" t="s">
        <v>612</v>
      </c>
      <c r="E456" t="s">
        <v>613</v>
      </c>
      <c r="F456" t="s">
        <v>614</v>
      </c>
      <c r="G456" t="s">
        <v>615</v>
      </c>
      <c r="H456" t="s">
        <v>27</v>
      </c>
      <c r="I456" t="s">
        <v>1052</v>
      </c>
      <c r="J456" t="s">
        <v>1053</v>
      </c>
      <c r="K456" t="s">
        <v>617</v>
      </c>
      <c r="L456" t="s">
        <v>1054</v>
      </c>
      <c r="M456" t="s">
        <v>618</v>
      </c>
      <c r="N456" t="s">
        <v>1055</v>
      </c>
      <c r="O456" t="s">
        <v>685</v>
      </c>
      <c r="P456" t="s">
        <v>1074</v>
      </c>
      <c r="Q456" t="s">
        <v>721</v>
      </c>
      <c r="R456" t="s">
        <v>1077</v>
      </c>
      <c r="S456" t="s">
        <v>284</v>
      </c>
      <c r="T456" t="s">
        <v>41</v>
      </c>
      <c r="U456" t="s">
        <v>1585</v>
      </c>
      <c r="V456" t="s">
        <v>1018</v>
      </c>
    </row>
    <row r="457" spans="1:24" hidden="1" x14ac:dyDescent="0.3">
      <c r="A457" t="s">
        <v>609</v>
      </c>
      <c r="B457" t="s">
        <v>610</v>
      </c>
      <c r="C457" t="s">
        <v>611</v>
      </c>
      <c r="D457" t="s">
        <v>612</v>
      </c>
      <c r="E457" t="s">
        <v>613</v>
      </c>
      <c r="F457" t="s">
        <v>614</v>
      </c>
      <c r="G457" t="s">
        <v>615</v>
      </c>
      <c r="H457" t="s">
        <v>27</v>
      </c>
      <c r="I457" t="s">
        <v>1052</v>
      </c>
      <c r="J457" t="s">
        <v>1053</v>
      </c>
      <c r="K457" t="s">
        <v>617</v>
      </c>
      <c r="L457" t="s">
        <v>1054</v>
      </c>
      <c r="M457" t="s">
        <v>618</v>
      </c>
      <c r="N457" t="s">
        <v>1055</v>
      </c>
      <c r="O457" t="s">
        <v>685</v>
      </c>
      <c r="P457" t="s">
        <v>1074</v>
      </c>
      <c r="Q457" t="s">
        <v>721</v>
      </c>
      <c r="R457" t="s">
        <v>1077</v>
      </c>
      <c r="S457" t="s">
        <v>1123</v>
      </c>
      <c r="T457" t="s">
        <v>1124</v>
      </c>
      <c r="U457" t="s">
        <v>1586</v>
      </c>
      <c r="V457" t="s">
        <v>1018</v>
      </c>
    </row>
    <row r="458" spans="1:24" hidden="1" x14ac:dyDescent="0.3">
      <c r="A458" t="s">
        <v>609</v>
      </c>
      <c r="B458" t="s">
        <v>610</v>
      </c>
      <c r="C458" t="s">
        <v>611</v>
      </c>
      <c r="D458" t="s">
        <v>612</v>
      </c>
      <c r="E458" t="s">
        <v>613</v>
      </c>
      <c r="F458" t="s">
        <v>614</v>
      </c>
      <c r="G458" t="s">
        <v>615</v>
      </c>
      <c r="H458" t="s">
        <v>27</v>
      </c>
      <c r="I458" t="s">
        <v>1052</v>
      </c>
      <c r="J458" t="s">
        <v>1053</v>
      </c>
      <c r="K458" t="s">
        <v>617</v>
      </c>
      <c r="L458" t="s">
        <v>1054</v>
      </c>
      <c r="M458" t="s">
        <v>618</v>
      </c>
      <c r="N458" t="s">
        <v>1055</v>
      </c>
      <c r="O458" t="s">
        <v>685</v>
      </c>
      <c r="P458" t="s">
        <v>1074</v>
      </c>
      <c r="Q458" t="s">
        <v>280</v>
      </c>
      <c r="R458" t="s">
        <v>1078</v>
      </c>
      <c r="S458" t="s">
        <v>281</v>
      </c>
      <c r="T458" t="s">
        <v>33</v>
      </c>
      <c r="U458" t="s">
        <v>1587</v>
      </c>
      <c r="V458" t="s">
        <v>1018</v>
      </c>
    </row>
    <row r="459" spans="1:24" hidden="1" x14ac:dyDescent="0.3">
      <c r="A459" t="s">
        <v>609</v>
      </c>
      <c r="B459" t="s">
        <v>610</v>
      </c>
      <c r="C459" t="s">
        <v>611</v>
      </c>
      <c r="D459" t="s">
        <v>612</v>
      </c>
      <c r="E459" t="s">
        <v>613</v>
      </c>
      <c r="F459" t="s">
        <v>614</v>
      </c>
      <c r="G459" t="s">
        <v>615</v>
      </c>
      <c r="H459" t="s">
        <v>27</v>
      </c>
      <c r="I459" t="s">
        <v>1052</v>
      </c>
      <c r="J459" t="s">
        <v>1053</v>
      </c>
      <c r="K459" t="s">
        <v>617</v>
      </c>
      <c r="L459" t="s">
        <v>1054</v>
      </c>
      <c r="M459" t="s">
        <v>618</v>
      </c>
      <c r="N459" t="s">
        <v>1055</v>
      </c>
      <c r="O459" t="s">
        <v>685</v>
      </c>
      <c r="P459" t="s">
        <v>1074</v>
      </c>
      <c r="Q459" t="s">
        <v>280</v>
      </c>
      <c r="R459" t="s">
        <v>1078</v>
      </c>
      <c r="S459" t="s">
        <v>284</v>
      </c>
      <c r="T459" t="s">
        <v>41</v>
      </c>
      <c r="U459" t="s">
        <v>1588</v>
      </c>
      <c r="V459" t="s">
        <v>1018</v>
      </c>
    </row>
    <row r="460" spans="1:24" hidden="1" x14ac:dyDescent="0.3">
      <c r="A460" t="s">
        <v>609</v>
      </c>
      <c r="B460" t="s">
        <v>610</v>
      </c>
      <c r="C460" t="s">
        <v>611</v>
      </c>
      <c r="D460" t="s">
        <v>612</v>
      </c>
      <c r="E460" t="s">
        <v>613</v>
      </c>
      <c r="F460" t="s">
        <v>614</v>
      </c>
      <c r="G460" t="s">
        <v>615</v>
      </c>
      <c r="H460" t="s">
        <v>27</v>
      </c>
      <c r="I460" t="s">
        <v>1052</v>
      </c>
      <c r="J460" t="s">
        <v>1053</v>
      </c>
      <c r="K460" t="s">
        <v>617</v>
      </c>
      <c r="L460" t="s">
        <v>1054</v>
      </c>
      <c r="M460" t="s">
        <v>618</v>
      </c>
      <c r="N460" t="s">
        <v>1055</v>
      </c>
      <c r="O460" t="s">
        <v>685</v>
      </c>
      <c r="P460" t="s">
        <v>1074</v>
      </c>
      <c r="Q460" t="s">
        <v>280</v>
      </c>
      <c r="R460" t="s">
        <v>1078</v>
      </c>
      <c r="S460" t="s">
        <v>1123</v>
      </c>
      <c r="T460" t="s">
        <v>1124</v>
      </c>
      <c r="U460" t="s">
        <v>1589</v>
      </c>
      <c r="V460" t="s">
        <v>1018</v>
      </c>
    </row>
    <row r="461" spans="1:24" x14ac:dyDescent="0.3">
      <c r="A461" t="s">
        <v>609</v>
      </c>
      <c r="B461" t="s">
        <v>610</v>
      </c>
      <c r="C461" t="s">
        <v>611</v>
      </c>
      <c r="D461" t="s">
        <v>612</v>
      </c>
      <c r="E461" t="s">
        <v>613</v>
      </c>
      <c r="F461" t="s">
        <v>614</v>
      </c>
      <c r="G461" t="s">
        <v>615</v>
      </c>
      <c r="H461" t="s">
        <v>27</v>
      </c>
      <c r="I461" t="s">
        <v>616</v>
      </c>
      <c r="J461" t="s">
        <v>28</v>
      </c>
      <c r="K461" t="s">
        <v>617</v>
      </c>
      <c r="L461" t="s">
        <v>29</v>
      </c>
      <c r="M461" t="s">
        <v>618</v>
      </c>
      <c r="N461" t="s">
        <v>30</v>
      </c>
      <c r="O461" t="s">
        <v>619</v>
      </c>
      <c r="P461" t="s">
        <v>31</v>
      </c>
      <c r="Q461" t="s">
        <v>647</v>
      </c>
      <c r="R461" t="s">
        <v>32</v>
      </c>
      <c r="S461" t="s">
        <v>281</v>
      </c>
      <c r="T461" t="s">
        <v>33</v>
      </c>
      <c r="U461" t="s">
        <v>34</v>
      </c>
      <c r="V461" t="s">
        <v>35</v>
      </c>
      <c r="W461" t="s">
        <v>36</v>
      </c>
      <c r="X461" t="s">
        <v>37</v>
      </c>
    </row>
    <row r="462" spans="1:24" x14ac:dyDescent="0.3">
      <c r="A462" t="s">
        <v>609</v>
      </c>
      <c r="B462" t="s">
        <v>610</v>
      </c>
      <c r="C462" t="s">
        <v>611</v>
      </c>
      <c r="D462" t="s">
        <v>612</v>
      </c>
      <c r="E462" t="s">
        <v>613</v>
      </c>
      <c r="F462" t="s">
        <v>614</v>
      </c>
      <c r="G462" t="s">
        <v>615</v>
      </c>
      <c r="H462" t="s">
        <v>27</v>
      </c>
      <c r="I462" t="s">
        <v>616</v>
      </c>
      <c r="J462" t="s">
        <v>28</v>
      </c>
      <c r="K462" t="s">
        <v>617</v>
      </c>
      <c r="L462" t="s">
        <v>29</v>
      </c>
      <c r="M462" t="s">
        <v>618</v>
      </c>
      <c r="N462" t="s">
        <v>30</v>
      </c>
      <c r="O462" t="s">
        <v>619</v>
      </c>
      <c r="P462" t="s">
        <v>31</v>
      </c>
      <c r="Q462" t="s">
        <v>647</v>
      </c>
      <c r="R462" t="s">
        <v>32</v>
      </c>
      <c r="S462" t="s">
        <v>283</v>
      </c>
      <c r="T462" t="s">
        <v>250</v>
      </c>
      <c r="U462" t="s">
        <v>255</v>
      </c>
      <c r="V462" t="s">
        <v>35</v>
      </c>
      <c r="W462" t="s">
        <v>36</v>
      </c>
      <c r="X462" t="s">
        <v>37</v>
      </c>
    </row>
    <row r="463" spans="1:24" x14ac:dyDescent="0.3">
      <c r="A463" t="s">
        <v>609</v>
      </c>
      <c r="B463" t="s">
        <v>610</v>
      </c>
      <c r="C463" t="s">
        <v>611</v>
      </c>
      <c r="D463" t="s">
        <v>612</v>
      </c>
      <c r="E463" t="s">
        <v>613</v>
      </c>
      <c r="F463" t="s">
        <v>614</v>
      </c>
      <c r="G463" t="s">
        <v>615</v>
      </c>
      <c r="H463" t="s">
        <v>27</v>
      </c>
      <c r="I463" t="s">
        <v>616</v>
      </c>
      <c r="J463" t="s">
        <v>28</v>
      </c>
      <c r="K463" t="s">
        <v>617</v>
      </c>
      <c r="L463" t="s">
        <v>29</v>
      </c>
      <c r="M463" t="s">
        <v>618</v>
      </c>
      <c r="N463" t="s">
        <v>30</v>
      </c>
      <c r="O463" t="s">
        <v>619</v>
      </c>
      <c r="P463" t="s">
        <v>31</v>
      </c>
      <c r="Q463" t="s">
        <v>647</v>
      </c>
      <c r="R463" t="s">
        <v>32</v>
      </c>
      <c r="S463" t="s">
        <v>284</v>
      </c>
      <c r="T463" t="s">
        <v>41</v>
      </c>
      <c r="U463" t="s">
        <v>42</v>
      </c>
      <c r="V463" t="s">
        <v>35</v>
      </c>
      <c r="W463" t="s">
        <v>36</v>
      </c>
      <c r="X463" t="s">
        <v>37</v>
      </c>
    </row>
    <row r="464" spans="1:24" x14ac:dyDescent="0.3">
      <c r="A464" t="s">
        <v>609</v>
      </c>
      <c r="B464" t="s">
        <v>610</v>
      </c>
      <c r="C464" t="s">
        <v>611</v>
      </c>
      <c r="D464" t="s">
        <v>612</v>
      </c>
      <c r="E464" t="s">
        <v>613</v>
      </c>
      <c r="F464" t="s">
        <v>614</v>
      </c>
      <c r="G464" t="s">
        <v>615</v>
      </c>
      <c r="H464" t="s">
        <v>27</v>
      </c>
      <c r="I464" t="s">
        <v>616</v>
      </c>
      <c r="J464" t="s">
        <v>28</v>
      </c>
      <c r="K464" t="s">
        <v>617</v>
      </c>
      <c r="L464" t="s">
        <v>29</v>
      </c>
      <c r="M464" t="s">
        <v>618</v>
      </c>
      <c r="N464" t="s">
        <v>30</v>
      </c>
      <c r="O464" t="s">
        <v>619</v>
      </c>
      <c r="P464" t="s">
        <v>31</v>
      </c>
      <c r="Q464" t="s">
        <v>620</v>
      </c>
      <c r="R464" t="s">
        <v>101</v>
      </c>
      <c r="S464" t="s">
        <v>281</v>
      </c>
      <c r="T464" t="s">
        <v>33</v>
      </c>
      <c r="U464" t="s">
        <v>102</v>
      </c>
      <c r="V464" t="s">
        <v>35</v>
      </c>
      <c r="W464" t="s">
        <v>36</v>
      </c>
      <c r="X464" t="s">
        <v>37</v>
      </c>
    </row>
    <row r="465" spans="1:24" x14ac:dyDescent="0.3">
      <c r="A465" t="s">
        <v>609</v>
      </c>
      <c r="B465" t="s">
        <v>610</v>
      </c>
      <c r="C465" t="s">
        <v>611</v>
      </c>
      <c r="D465" t="s">
        <v>612</v>
      </c>
      <c r="E465" t="s">
        <v>613</v>
      </c>
      <c r="F465" t="s">
        <v>614</v>
      </c>
      <c r="G465" t="s">
        <v>615</v>
      </c>
      <c r="H465" t="s">
        <v>27</v>
      </c>
      <c r="I465" t="s">
        <v>616</v>
      </c>
      <c r="J465" t="s">
        <v>28</v>
      </c>
      <c r="K465" t="s">
        <v>617</v>
      </c>
      <c r="L465" t="s">
        <v>29</v>
      </c>
      <c r="M465" t="s">
        <v>618</v>
      </c>
      <c r="N465" t="s">
        <v>30</v>
      </c>
      <c r="O465" t="s">
        <v>619</v>
      </c>
      <c r="P465" t="s">
        <v>31</v>
      </c>
      <c r="Q465" t="s">
        <v>620</v>
      </c>
      <c r="R465" t="s">
        <v>101</v>
      </c>
      <c r="S465" t="s">
        <v>283</v>
      </c>
      <c r="T465" t="s">
        <v>250</v>
      </c>
      <c r="U465" t="s">
        <v>253</v>
      </c>
      <c r="V465" t="s">
        <v>35</v>
      </c>
      <c r="W465" t="s">
        <v>36</v>
      </c>
      <c r="X465" t="s">
        <v>37</v>
      </c>
    </row>
    <row r="466" spans="1:24" x14ac:dyDescent="0.3">
      <c r="A466" t="s">
        <v>609</v>
      </c>
      <c r="B466" t="s">
        <v>610</v>
      </c>
      <c r="C466" t="s">
        <v>611</v>
      </c>
      <c r="D466" t="s">
        <v>612</v>
      </c>
      <c r="E466" t="s">
        <v>613</v>
      </c>
      <c r="F466" t="s">
        <v>614</v>
      </c>
      <c r="G466" t="s">
        <v>615</v>
      </c>
      <c r="H466" t="s">
        <v>27</v>
      </c>
      <c r="I466" t="s">
        <v>616</v>
      </c>
      <c r="J466" t="s">
        <v>28</v>
      </c>
      <c r="K466" t="s">
        <v>617</v>
      </c>
      <c r="L466" t="s">
        <v>29</v>
      </c>
      <c r="M466" t="s">
        <v>618</v>
      </c>
      <c r="N466" t="s">
        <v>30</v>
      </c>
      <c r="O466" t="s">
        <v>619</v>
      </c>
      <c r="P466" t="s">
        <v>31</v>
      </c>
      <c r="Q466" t="s">
        <v>620</v>
      </c>
      <c r="R466" t="s">
        <v>101</v>
      </c>
      <c r="S466" t="s">
        <v>284</v>
      </c>
      <c r="T466" t="s">
        <v>41</v>
      </c>
      <c r="U466" t="s">
        <v>174</v>
      </c>
      <c r="V466" t="s">
        <v>35</v>
      </c>
      <c r="W466" t="s">
        <v>36</v>
      </c>
      <c r="X466" t="s">
        <v>37</v>
      </c>
    </row>
    <row r="467" spans="1:24" x14ac:dyDescent="0.3">
      <c r="A467" t="s">
        <v>609</v>
      </c>
      <c r="B467" t="s">
        <v>610</v>
      </c>
      <c r="C467" t="s">
        <v>611</v>
      </c>
      <c r="D467" t="s">
        <v>612</v>
      </c>
      <c r="E467" t="s">
        <v>613</v>
      </c>
      <c r="F467" t="s">
        <v>614</v>
      </c>
      <c r="G467" t="s">
        <v>615</v>
      </c>
      <c r="H467" t="s">
        <v>27</v>
      </c>
      <c r="I467" t="s">
        <v>616</v>
      </c>
      <c r="J467" t="s">
        <v>28</v>
      </c>
      <c r="K467" t="s">
        <v>617</v>
      </c>
      <c r="L467" t="s">
        <v>29</v>
      </c>
      <c r="M467" t="s">
        <v>618</v>
      </c>
      <c r="N467" t="s">
        <v>30</v>
      </c>
      <c r="O467" t="s">
        <v>646</v>
      </c>
      <c r="P467" t="s">
        <v>45</v>
      </c>
      <c r="Q467" t="s">
        <v>647</v>
      </c>
      <c r="R467" t="s">
        <v>648</v>
      </c>
      <c r="S467" t="s">
        <v>281</v>
      </c>
      <c r="T467" t="s">
        <v>33</v>
      </c>
      <c r="U467" t="s">
        <v>46</v>
      </c>
      <c r="V467" t="s">
        <v>35</v>
      </c>
      <c r="W467" t="s">
        <v>36</v>
      </c>
      <c r="X467" t="s">
        <v>47</v>
      </c>
    </row>
    <row r="468" spans="1:24" x14ac:dyDescent="0.3">
      <c r="A468" t="s">
        <v>609</v>
      </c>
      <c r="B468" t="s">
        <v>610</v>
      </c>
      <c r="C468" t="s">
        <v>611</v>
      </c>
      <c r="D468" t="s">
        <v>612</v>
      </c>
      <c r="E468" t="s">
        <v>613</v>
      </c>
      <c r="F468" t="s">
        <v>614</v>
      </c>
      <c r="G468" t="s">
        <v>615</v>
      </c>
      <c r="H468" t="s">
        <v>27</v>
      </c>
      <c r="I468" t="s">
        <v>616</v>
      </c>
      <c r="J468" t="s">
        <v>28</v>
      </c>
      <c r="K468" t="s">
        <v>617</v>
      </c>
      <c r="L468" t="s">
        <v>29</v>
      </c>
      <c r="M468" t="s">
        <v>618</v>
      </c>
      <c r="N468" t="s">
        <v>30</v>
      </c>
      <c r="O468" t="s">
        <v>646</v>
      </c>
      <c r="P468" t="s">
        <v>45</v>
      </c>
      <c r="Q468" t="s">
        <v>647</v>
      </c>
      <c r="R468" t="s">
        <v>648</v>
      </c>
      <c r="S468" t="s">
        <v>284</v>
      </c>
      <c r="T468" t="s">
        <v>41</v>
      </c>
      <c r="U468" t="s">
        <v>48</v>
      </c>
      <c r="V468" t="s">
        <v>35</v>
      </c>
      <c r="W468" t="s">
        <v>36</v>
      </c>
      <c r="X468" t="s">
        <v>47</v>
      </c>
    </row>
    <row r="469" spans="1:24" x14ac:dyDescent="0.3">
      <c r="A469" t="s">
        <v>609</v>
      </c>
      <c r="B469" t="s">
        <v>610</v>
      </c>
      <c r="C469" t="s">
        <v>611</v>
      </c>
      <c r="D469" t="s">
        <v>612</v>
      </c>
      <c r="E469" t="s">
        <v>613</v>
      </c>
      <c r="F469" t="s">
        <v>614</v>
      </c>
      <c r="G469" t="s">
        <v>615</v>
      </c>
      <c r="H469" t="s">
        <v>27</v>
      </c>
      <c r="I469" t="s">
        <v>616</v>
      </c>
      <c r="J469" t="s">
        <v>28</v>
      </c>
      <c r="K469" t="s">
        <v>617</v>
      </c>
      <c r="L469" t="s">
        <v>29</v>
      </c>
      <c r="M469" t="s">
        <v>618</v>
      </c>
      <c r="N469" t="s">
        <v>30</v>
      </c>
      <c r="O469" t="s">
        <v>646</v>
      </c>
      <c r="P469" t="s">
        <v>45</v>
      </c>
      <c r="Q469" t="s">
        <v>620</v>
      </c>
      <c r="R469" t="s">
        <v>1079</v>
      </c>
      <c r="S469" t="s">
        <v>281</v>
      </c>
      <c r="T469" t="s">
        <v>33</v>
      </c>
      <c r="U469" t="s">
        <v>1590</v>
      </c>
      <c r="V469" t="s">
        <v>35</v>
      </c>
      <c r="W469" t="s">
        <v>36</v>
      </c>
      <c r="X469" t="s">
        <v>47</v>
      </c>
    </row>
    <row r="470" spans="1:24" x14ac:dyDescent="0.3">
      <c r="A470" t="s">
        <v>609</v>
      </c>
      <c r="B470" t="s">
        <v>610</v>
      </c>
      <c r="C470" t="s">
        <v>611</v>
      </c>
      <c r="D470" t="s">
        <v>612</v>
      </c>
      <c r="E470" t="s">
        <v>613</v>
      </c>
      <c r="F470" t="s">
        <v>614</v>
      </c>
      <c r="G470" t="s">
        <v>615</v>
      </c>
      <c r="H470" t="s">
        <v>27</v>
      </c>
      <c r="I470" t="s">
        <v>616</v>
      </c>
      <c r="J470" t="s">
        <v>28</v>
      </c>
      <c r="K470" t="s">
        <v>617</v>
      </c>
      <c r="L470" t="s">
        <v>29</v>
      </c>
      <c r="M470" t="s">
        <v>618</v>
      </c>
      <c r="N470" t="s">
        <v>30</v>
      </c>
      <c r="O470" t="s">
        <v>646</v>
      </c>
      <c r="P470" t="s">
        <v>45</v>
      </c>
      <c r="Q470" t="s">
        <v>620</v>
      </c>
      <c r="R470" t="s">
        <v>1079</v>
      </c>
      <c r="S470" t="s">
        <v>283</v>
      </c>
      <c r="T470" t="s">
        <v>250</v>
      </c>
      <c r="U470" t="s">
        <v>1591</v>
      </c>
      <c r="V470" t="s">
        <v>35</v>
      </c>
      <c r="W470" t="s">
        <v>36</v>
      </c>
      <c r="X470" t="s">
        <v>47</v>
      </c>
    </row>
    <row r="471" spans="1:24" x14ac:dyDescent="0.3">
      <c r="A471" t="s">
        <v>609</v>
      </c>
      <c r="B471" t="s">
        <v>610</v>
      </c>
      <c r="C471" t="s">
        <v>611</v>
      </c>
      <c r="D471" t="s">
        <v>612</v>
      </c>
      <c r="E471" t="s">
        <v>613</v>
      </c>
      <c r="F471" t="s">
        <v>614</v>
      </c>
      <c r="G471" t="s">
        <v>615</v>
      </c>
      <c r="H471" t="s">
        <v>27</v>
      </c>
      <c r="I471" t="s">
        <v>616</v>
      </c>
      <c r="J471" t="s">
        <v>28</v>
      </c>
      <c r="K471" t="s">
        <v>617</v>
      </c>
      <c r="L471" t="s">
        <v>29</v>
      </c>
      <c r="M471" t="s">
        <v>618</v>
      </c>
      <c r="N471" t="s">
        <v>30</v>
      </c>
      <c r="O471" t="s">
        <v>646</v>
      </c>
      <c r="P471" t="s">
        <v>45</v>
      </c>
      <c r="Q471" t="s">
        <v>620</v>
      </c>
      <c r="R471" t="s">
        <v>1079</v>
      </c>
      <c r="S471" t="s">
        <v>284</v>
      </c>
      <c r="T471" t="s">
        <v>41</v>
      </c>
      <c r="U471" t="s">
        <v>431</v>
      </c>
      <c r="V471" t="s">
        <v>35</v>
      </c>
      <c r="W471" t="s">
        <v>36</v>
      </c>
      <c r="X471" t="s">
        <v>47</v>
      </c>
    </row>
    <row r="472" spans="1:24" x14ac:dyDescent="0.3">
      <c r="A472" t="s">
        <v>609</v>
      </c>
      <c r="B472" t="s">
        <v>610</v>
      </c>
      <c r="C472" t="s">
        <v>611</v>
      </c>
      <c r="D472" t="s">
        <v>612</v>
      </c>
      <c r="E472" t="s">
        <v>613</v>
      </c>
      <c r="F472" t="s">
        <v>614</v>
      </c>
      <c r="G472" t="s">
        <v>615</v>
      </c>
      <c r="H472" t="s">
        <v>27</v>
      </c>
      <c r="I472" t="s">
        <v>616</v>
      </c>
      <c r="J472" t="s">
        <v>28</v>
      </c>
      <c r="K472" t="s">
        <v>617</v>
      </c>
      <c r="L472" t="s">
        <v>29</v>
      </c>
      <c r="M472" t="s">
        <v>618</v>
      </c>
      <c r="N472" t="s">
        <v>30</v>
      </c>
      <c r="O472" t="s">
        <v>667</v>
      </c>
      <c r="P472" t="s">
        <v>51</v>
      </c>
      <c r="Q472" t="s">
        <v>647</v>
      </c>
      <c r="R472" t="s">
        <v>668</v>
      </c>
      <c r="S472" t="s">
        <v>281</v>
      </c>
      <c r="T472" t="s">
        <v>33</v>
      </c>
      <c r="U472" t="s">
        <v>52</v>
      </c>
      <c r="V472" t="s">
        <v>35</v>
      </c>
      <c r="W472" t="s">
        <v>53</v>
      </c>
      <c r="X472" t="s">
        <v>54</v>
      </c>
    </row>
    <row r="473" spans="1:24" x14ac:dyDescent="0.3">
      <c r="A473" t="s">
        <v>609</v>
      </c>
      <c r="B473" t="s">
        <v>610</v>
      </c>
      <c r="C473" t="s">
        <v>611</v>
      </c>
      <c r="D473" t="s">
        <v>612</v>
      </c>
      <c r="E473" t="s">
        <v>613</v>
      </c>
      <c r="F473" t="s">
        <v>614</v>
      </c>
      <c r="G473" t="s">
        <v>615</v>
      </c>
      <c r="H473" t="s">
        <v>27</v>
      </c>
      <c r="I473" t="s">
        <v>616</v>
      </c>
      <c r="J473" t="s">
        <v>28</v>
      </c>
      <c r="K473" t="s">
        <v>617</v>
      </c>
      <c r="L473" t="s">
        <v>29</v>
      </c>
      <c r="M473" t="s">
        <v>618</v>
      </c>
      <c r="N473" t="s">
        <v>30</v>
      </c>
      <c r="O473" t="s">
        <v>667</v>
      </c>
      <c r="P473" t="s">
        <v>51</v>
      </c>
      <c r="Q473" t="s">
        <v>647</v>
      </c>
      <c r="R473" t="s">
        <v>668</v>
      </c>
      <c r="S473" t="s">
        <v>283</v>
      </c>
      <c r="T473" t="s">
        <v>250</v>
      </c>
      <c r="U473" t="s">
        <v>251</v>
      </c>
      <c r="V473" t="s">
        <v>35</v>
      </c>
      <c r="W473" t="s">
        <v>53</v>
      </c>
      <c r="X473" t="s">
        <v>54</v>
      </c>
    </row>
    <row r="474" spans="1:24" x14ac:dyDescent="0.3">
      <c r="A474" t="s">
        <v>609</v>
      </c>
      <c r="B474" t="s">
        <v>610</v>
      </c>
      <c r="C474" t="s">
        <v>611</v>
      </c>
      <c r="D474" t="s">
        <v>612</v>
      </c>
      <c r="E474" t="s">
        <v>613</v>
      </c>
      <c r="F474" t="s">
        <v>614</v>
      </c>
      <c r="G474" t="s">
        <v>615</v>
      </c>
      <c r="H474" t="s">
        <v>27</v>
      </c>
      <c r="I474" t="s">
        <v>616</v>
      </c>
      <c r="J474" t="s">
        <v>28</v>
      </c>
      <c r="K474" t="s">
        <v>617</v>
      </c>
      <c r="L474" t="s">
        <v>29</v>
      </c>
      <c r="M474" t="s">
        <v>618</v>
      </c>
      <c r="N474" t="s">
        <v>30</v>
      </c>
      <c r="O474" t="s">
        <v>667</v>
      </c>
      <c r="P474" t="s">
        <v>51</v>
      </c>
      <c r="Q474" t="s">
        <v>647</v>
      </c>
      <c r="R474" t="s">
        <v>668</v>
      </c>
      <c r="S474" t="s">
        <v>284</v>
      </c>
      <c r="T474" t="s">
        <v>41</v>
      </c>
      <c r="U474" t="s">
        <v>176</v>
      </c>
      <c r="V474" t="s">
        <v>35</v>
      </c>
      <c r="W474" t="s">
        <v>53</v>
      </c>
      <c r="X474" t="s">
        <v>54</v>
      </c>
    </row>
    <row r="475" spans="1:24" x14ac:dyDescent="0.3">
      <c r="A475" t="s">
        <v>609</v>
      </c>
      <c r="B475" t="s">
        <v>610</v>
      </c>
      <c r="C475" t="s">
        <v>611</v>
      </c>
      <c r="D475" t="s">
        <v>612</v>
      </c>
      <c r="E475" t="s">
        <v>613</v>
      </c>
      <c r="F475" t="s">
        <v>614</v>
      </c>
      <c r="G475" t="s">
        <v>615</v>
      </c>
      <c r="H475" t="s">
        <v>27</v>
      </c>
      <c r="I475" t="s">
        <v>616</v>
      </c>
      <c r="J475" t="s">
        <v>28</v>
      </c>
      <c r="K475" t="s">
        <v>617</v>
      </c>
      <c r="L475" t="s">
        <v>29</v>
      </c>
      <c r="M475" t="s">
        <v>618</v>
      </c>
      <c r="N475" t="s">
        <v>30</v>
      </c>
      <c r="O475" t="s">
        <v>667</v>
      </c>
      <c r="P475" t="s">
        <v>51</v>
      </c>
      <c r="Q475" t="s">
        <v>647</v>
      </c>
      <c r="R475" t="s">
        <v>668</v>
      </c>
      <c r="S475" t="s">
        <v>288</v>
      </c>
      <c r="T475" t="s">
        <v>226</v>
      </c>
      <c r="U475" t="s">
        <v>289</v>
      </c>
      <c r="V475" t="s">
        <v>35</v>
      </c>
      <c r="W475" t="s">
        <v>53</v>
      </c>
      <c r="X475" t="s">
        <v>54</v>
      </c>
    </row>
    <row r="476" spans="1:24" x14ac:dyDescent="0.3">
      <c r="A476" t="s">
        <v>609</v>
      </c>
      <c r="B476" t="s">
        <v>610</v>
      </c>
      <c r="C476" t="s">
        <v>611</v>
      </c>
      <c r="D476" t="s">
        <v>612</v>
      </c>
      <c r="E476" t="s">
        <v>613</v>
      </c>
      <c r="F476" t="s">
        <v>614</v>
      </c>
      <c r="G476" t="s">
        <v>615</v>
      </c>
      <c r="H476" t="s">
        <v>27</v>
      </c>
      <c r="I476" t="s">
        <v>616</v>
      </c>
      <c r="J476" t="s">
        <v>28</v>
      </c>
      <c r="K476" t="s">
        <v>617</v>
      </c>
      <c r="L476" t="s">
        <v>29</v>
      </c>
      <c r="M476" t="s">
        <v>618</v>
      </c>
      <c r="N476" t="s">
        <v>30</v>
      </c>
      <c r="O476" t="s">
        <v>667</v>
      </c>
      <c r="P476" t="s">
        <v>51</v>
      </c>
      <c r="Q476" t="s">
        <v>620</v>
      </c>
      <c r="R476" t="s">
        <v>1080</v>
      </c>
      <c r="S476" t="s">
        <v>281</v>
      </c>
      <c r="T476" t="s">
        <v>33</v>
      </c>
      <c r="U476" t="s">
        <v>109</v>
      </c>
      <c r="V476" t="s">
        <v>35</v>
      </c>
      <c r="W476" t="s">
        <v>53</v>
      </c>
      <c r="X476" t="s">
        <v>54</v>
      </c>
    </row>
    <row r="477" spans="1:24" x14ac:dyDescent="0.3">
      <c r="A477" t="s">
        <v>609</v>
      </c>
      <c r="B477" t="s">
        <v>610</v>
      </c>
      <c r="C477" t="s">
        <v>611</v>
      </c>
      <c r="D477" t="s">
        <v>612</v>
      </c>
      <c r="E477" t="s">
        <v>613</v>
      </c>
      <c r="F477" t="s">
        <v>614</v>
      </c>
      <c r="G477" t="s">
        <v>615</v>
      </c>
      <c r="H477" t="s">
        <v>27</v>
      </c>
      <c r="I477" t="s">
        <v>616</v>
      </c>
      <c r="J477" t="s">
        <v>28</v>
      </c>
      <c r="K477" t="s">
        <v>617</v>
      </c>
      <c r="L477" t="s">
        <v>29</v>
      </c>
      <c r="M477" t="s">
        <v>618</v>
      </c>
      <c r="N477" t="s">
        <v>30</v>
      </c>
      <c r="O477" t="s">
        <v>667</v>
      </c>
      <c r="P477" t="s">
        <v>51</v>
      </c>
      <c r="Q477" t="s">
        <v>620</v>
      </c>
      <c r="R477" t="s">
        <v>1080</v>
      </c>
      <c r="S477" t="s">
        <v>283</v>
      </c>
      <c r="T477" t="s">
        <v>250</v>
      </c>
      <c r="U477" t="s">
        <v>257</v>
      </c>
      <c r="V477" t="s">
        <v>35</v>
      </c>
      <c r="W477" t="s">
        <v>53</v>
      </c>
      <c r="X477" t="s">
        <v>54</v>
      </c>
    </row>
    <row r="478" spans="1:24" x14ac:dyDescent="0.3">
      <c r="A478" t="s">
        <v>609</v>
      </c>
      <c r="B478" t="s">
        <v>610</v>
      </c>
      <c r="C478" t="s">
        <v>611</v>
      </c>
      <c r="D478" t="s">
        <v>612</v>
      </c>
      <c r="E478" t="s">
        <v>613</v>
      </c>
      <c r="F478" t="s">
        <v>614</v>
      </c>
      <c r="G478" t="s">
        <v>615</v>
      </c>
      <c r="H478" t="s">
        <v>27</v>
      </c>
      <c r="I478" t="s">
        <v>616</v>
      </c>
      <c r="J478" t="s">
        <v>28</v>
      </c>
      <c r="K478" t="s">
        <v>617</v>
      </c>
      <c r="L478" t="s">
        <v>29</v>
      </c>
      <c r="M478" t="s">
        <v>618</v>
      </c>
      <c r="N478" t="s">
        <v>30</v>
      </c>
      <c r="O478" t="s">
        <v>667</v>
      </c>
      <c r="P478" t="s">
        <v>51</v>
      </c>
      <c r="Q478" t="s">
        <v>620</v>
      </c>
      <c r="R478" t="s">
        <v>1080</v>
      </c>
      <c r="S478" t="s">
        <v>284</v>
      </c>
      <c r="T478" t="s">
        <v>41</v>
      </c>
      <c r="U478" t="s">
        <v>110</v>
      </c>
      <c r="V478" t="s">
        <v>35</v>
      </c>
      <c r="W478" t="s">
        <v>53</v>
      </c>
      <c r="X478" t="s">
        <v>54</v>
      </c>
    </row>
    <row r="479" spans="1:24" x14ac:dyDescent="0.3">
      <c r="A479" t="s">
        <v>609</v>
      </c>
      <c r="B479" t="s">
        <v>610</v>
      </c>
      <c r="C479" t="s">
        <v>611</v>
      </c>
      <c r="D479" t="s">
        <v>612</v>
      </c>
      <c r="E479" t="s">
        <v>613</v>
      </c>
      <c r="F479" t="s">
        <v>614</v>
      </c>
      <c r="G479" t="s">
        <v>615</v>
      </c>
      <c r="H479" t="s">
        <v>27</v>
      </c>
      <c r="I479" t="s">
        <v>616</v>
      </c>
      <c r="J479" t="s">
        <v>28</v>
      </c>
      <c r="K479" t="s">
        <v>617</v>
      </c>
      <c r="L479" t="s">
        <v>29</v>
      </c>
      <c r="M479" t="s">
        <v>618</v>
      </c>
      <c r="N479" t="s">
        <v>30</v>
      </c>
      <c r="O479" t="s">
        <v>685</v>
      </c>
      <c r="P479" t="s">
        <v>178</v>
      </c>
      <c r="Q479" t="s">
        <v>647</v>
      </c>
      <c r="R479" t="s">
        <v>686</v>
      </c>
      <c r="S479" t="s">
        <v>281</v>
      </c>
      <c r="T479" t="s">
        <v>33</v>
      </c>
      <c r="U479" t="s">
        <v>180</v>
      </c>
      <c r="V479" t="s">
        <v>35</v>
      </c>
      <c r="W479" t="s">
        <v>53</v>
      </c>
      <c r="X479" t="s">
        <v>63</v>
      </c>
    </row>
    <row r="480" spans="1:24" x14ac:dyDescent="0.3">
      <c r="A480" t="s">
        <v>609</v>
      </c>
      <c r="B480" t="s">
        <v>610</v>
      </c>
      <c r="C480" t="s">
        <v>611</v>
      </c>
      <c r="D480" t="s">
        <v>612</v>
      </c>
      <c r="E480" t="s">
        <v>613</v>
      </c>
      <c r="F480" t="s">
        <v>614</v>
      </c>
      <c r="G480" t="s">
        <v>615</v>
      </c>
      <c r="H480" t="s">
        <v>27</v>
      </c>
      <c r="I480" t="s">
        <v>616</v>
      </c>
      <c r="J480" t="s">
        <v>28</v>
      </c>
      <c r="K480" t="s">
        <v>617</v>
      </c>
      <c r="L480" t="s">
        <v>29</v>
      </c>
      <c r="M480" t="s">
        <v>618</v>
      </c>
      <c r="N480" t="s">
        <v>30</v>
      </c>
      <c r="O480" t="s">
        <v>685</v>
      </c>
      <c r="P480" t="s">
        <v>178</v>
      </c>
      <c r="Q480" t="s">
        <v>647</v>
      </c>
      <c r="R480" t="s">
        <v>686</v>
      </c>
      <c r="S480" t="s">
        <v>284</v>
      </c>
      <c r="T480" t="s">
        <v>41</v>
      </c>
      <c r="U480" t="s">
        <v>179</v>
      </c>
      <c r="V480" t="s">
        <v>35</v>
      </c>
      <c r="W480" t="s">
        <v>53</v>
      </c>
      <c r="X480" t="s">
        <v>63</v>
      </c>
    </row>
    <row r="481" spans="1:24" x14ac:dyDescent="0.3">
      <c r="A481" t="s">
        <v>609</v>
      </c>
      <c r="B481" t="s">
        <v>610</v>
      </c>
      <c r="C481" t="s">
        <v>611</v>
      </c>
      <c r="D481" t="s">
        <v>612</v>
      </c>
      <c r="E481" t="s">
        <v>613</v>
      </c>
      <c r="F481" t="s">
        <v>614</v>
      </c>
      <c r="G481" t="s">
        <v>615</v>
      </c>
      <c r="H481" t="s">
        <v>27</v>
      </c>
      <c r="I481" t="s">
        <v>616</v>
      </c>
      <c r="J481" t="s">
        <v>28</v>
      </c>
      <c r="K481" t="s">
        <v>617</v>
      </c>
      <c r="L481" t="s">
        <v>29</v>
      </c>
      <c r="M481" t="s">
        <v>618</v>
      </c>
      <c r="N481" t="s">
        <v>30</v>
      </c>
      <c r="O481" t="s">
        <v>685</v>
      </c>
      <c r="P481" t="s">
        <v>178</v>
      </c>
      <c r="Q481" t="s">
        <v>620</v>
      </c>
      <c r="R481" t="s">
        <v>695</v>
      </c>
      <c r="S481" t="s">
        <v>281</v>
      </c>
      <c r="T481" t="s">
        <v>33</v>
      </c>
      <c r="U481" t="s">
        <v>699</v>
      </c>
      <c r="V481" t="s">
        <v>35</v>
      </c>
      <c r="W481" t="s">
        <v>53</v>
      </c>
      <c r="X481" t="s">
        <v>63</v>
      </c>
    </row>
    <row r="482" spans="1:24" x14ac:dyDescent="0.3">
      <c r="A482" t="s">
        <v>609</v>
      </c>
      <c r="B482" t="s">
        <v>610</v>
      </c>
      <c r="C482" t="s">
        <v>611</v>
      </c>
      <c r="D482" t="s">
        <v>612</v>
      </c>
      <c r="E482" t="s">
        <v>613</v>
      </c>
      <c r="F482" t="s">
        <v>614</v>
      </c>
      <c r="G482" t="s">
        <v>615</v>
      </c>
      <c r="H482" t="s">
        <v>27</v>
      </c>
      <c r="I482" t="s">
        <v>616</v>
      </c>
      <c r="J482" t="s">
        <v>28</v>
      </c>
      <c r="K482" t="s">
        <v>617</v>
      </c>
      <c r="L482" t="s">
        <v>29</v>
      </c>
      <c r="M482" t="s">
        <v>618</v>
      </c>
      <c r="N482" t="s">
        <v>30</v>
      </c>
      <c r="O482" t="s">
        <v>685</v>
      </c>
      <c r="P482" t="s">
        <v>178</v>
      </c>
      <c r="Q482" t="s">
        <v>620</v>
      </c>
      <c r="R482" t="s">
        <v>695</v>
      </c>
      <c r="S482" t="s">
        <v>283</v>
      </c>
      <c r="T482" t="s">
        <v>250</v>
      </c>
      <c r="U482" t="s">
        <v>1592</v>
      </c>
      <c r="V482" t="s">
        <v>35</v>
      </c>
      <c r="W482" t="s">
        <v>53</v>
      </c>
      <c r="X482" t="s">
        <v>63</v>
      </c>
    </row>
    <row r="483" spans="1:24" x14ac:dyDescent="0.3">
      <c r="A483" t="s">
        <v>609</v>
      </c>
      <c r="B483" t="s">
        <v>610</v>
      </c>
      <c r="C483" t="s">
        <v>611</v>
      </c>
      <c r="D483" t="s">
        <v>612</v>
      </c>
      <c r="E483" t="s">
        <v>613</v>
      </c>
      <c r="F483" t="s">
        <v>614</v>
      </c>
      <c r="G483" t="s">
        <v>615</v>
      </c>
      <c r="H483" t="s">
        <v>27</v>
      </c>
      <c r="I483" t="s">
        <v>616</v>
      </c>
      <c r="J483" t="s">
        <v>28</v>
      </c>
      <c r="K483" t="s">
        <v>617</v>
      </c>
      <c r="L483" t="s">
        <v>29</v>
      </c>
      <c r="M483" t="s">
        <v>618</v>
      </c>
      <c r="N483" t="s">
        <v>30</v>
      </c>
      <c r="O483" t="s">
        <v>685</v>
      </c>
      <c r="P483" t="s">
        <v>178</v>
      </c>
      <c r="Q483" t="s">
        <v>620</v>
      </c>
      <c r="R483" t="s">
        <v>695</v>
      </c>
      <c r="S483" t="s">
        <v>284</v>
      </c>
      <c r="T483" t="s">
        <v>41</v>
      </c>
      <c r="U483" t="s">
        <v>1593</v>
      </c>
      <c r="V483" t="s">
        <v>35</v>
      </c>
      <c r="W483" t="s">
        <v>53</v>
      </c>
      <c r="X483" t="s">
        <v>63</v>
      </c>
    </row>
    <row r="484" spans="1:24" x14ac:dyDescent="0.3">
      <c r="A484" t="s">
        <v>609</v>
      </c>
      <c r="B484" t="s">
        <v>610</v>
      </c>
      <c r="C484" t="s">
        <v>611</v>
      </c>
      <c r="D484" t="s">
        <v>612</v>
      </c>
      <c r="E484" t="s">
        <v>613</v>
      </c>
      <c r="F484" t="s">
        <v>614</v>
      </c>
      <c r="G484" t="s">
        <v>702</v>
      </c>
      <c r="H484" t="s">
        <v>57</v>
      </c>
      <c r="I484" t="s">
        <v>703</v>
      </c>
      <c r="J484" t="s">
        <v>58</v>
      </c>
      <c r="K484" t="s">
        <v>704</v>
      </c>
      <c r="L484" t="s">
        <v>59</v>
      </c>
      <c r="M484" t="s">
        <v>912</v>
      </c>
      <c r="N484" t="s">
        <v>95</v>
      </c>
      <c r="O484" t="s">
        <v>1084</v>
      </c>
      <c r="P484" t="s">
        <v>1085</v>
      </c>
      <c r="Q484" t="s">
        <v>647</v>
      </c>
      <c r="R484" t="s">
        <v>96</v>
      </c>
      <c r="S484" t="s">
        <v>281</v>
      </c>
      <c r="T484" t="s">
        <v>33</v>
      </c>
      <c r="U484" t="s">
        <v>1594</v>
      </c>
      <c r="V484" t="s">
        <v>35</v>
      </c>
      <c r="W484" t="s">
        <v>83</v>
      </c>
      <c r="X484" t="s">
        <v>97</v>
      </c>
    </row>
    <row r="485" spans="1:24" x14ac:dyDescent="0.3">
      <c r="A485" t="s">
        <v>609</v>
      </c>
      <c r="B485" t="s">
        <v>610</v>
      </c>
      <c r="C485" t="s">
        <v>611</v>
      </c>
      <c r="D485" t="s">
        <v>612</v>
      </c>
      <c r="E485" t="s">
        <v>613</v>
      </c>
      <c r="F485" t="s">
        <v>614</v>
      </c>
      <c r="G485" t="s">
        <v>702</v>
      </c>
      <c r="H485" t="s">
        <v>57</v>
      </c>
      <c r="I485" t="s">
        <v>703</v>
      </c>
      <c r="J485" t="s">
        <v>58</v>
      </c>
      <c r="K485" t="s">
        <v>704</v>
      </c>
      <c r="L485" t="s">
        <v>59</v>
      </c>
      <c r="M485" t="s">
        <v>912</v>
      </c>
      <c r="N485" t="s">
        <v>95</v>
      </c>
      <c r="O485" t="s">
        <v>1084</v>
      </c>
      <c r="P485" t="s">
        <v>1085</v>
      </c>
      <c r="Q485" t="s">
        <v>647</v>
      </c>
      <c r="R485" t="s">
        <v>96</v>
      </c>
      <c r="S485" t="s">
        <v>285</v>
      </c>
      <c r="T485" t="s">
        <v>55</v>
      </c>
      <c r="U485" t="s">
        <v>1595</v>
      </c>
      <c r="V485" t="s">
        <v>35</v>
      </c>
      <c r="W485" t="s">
        <v>83</v>
      </c>
      <c r="X485" t="s">
        <v>97</v>
      </c>
    </row>
    <row r="486" spans="1:24" x14ac:dyDescent="0.3">
      <c r="A486" t="s">
        <v>609</v>
      </c>
      <c r="B486" t="s">
        <v>610</v>
      </c>
      <c r="C486" t="s">
        <v>611</v>
      </c>
      <c r="D486" t="s">
        <v>612</v>
      </c>
      <c r="E486" t="s">
        <v>613</v>
      </c>
      <c r="F486" t="s">
        <v>614</v>
      </c>
      <c r="G486" t="s">
        <v>702</v>
      </c>
      <c r="H486" t="s">
        <v>57</v>
      </c>
      <c r="I486" t="s">
        <v>703</v>
      </c>
      <c r="J486" t="s">
        <v>58</v>
      </c>
      <c r="K486" t="s">
        <v>704</v>
      </c>
      <c r="L486" t="s">
        <v>59</v>
      </c>
      <c r="M486" t="s">
        <v>912</v>
      </c>
      <c r="N486" t="s">
        <v>95</v>
      </c>
      <c r="O486" t="s">
        <v>1084</v>
      </c>
      <c r="P486" t="s">
        <v>1085</v>
      </c>
      <c r="Q486" t="s">
        <v>647</v>
      </c>
      <c r="R486" t="s">
        <v>96</v>
      </c>
      <c r="S486" t="s">
        <v>283</v>
      </c>
      <c r="T486" t="s">
        <v>250</v>
      </c>
      <c r="U486" t="s">
        <v>1596</v>
      </c>
      <c r="V486" t="s">
        <v>35</v>
      </c>
      <c r="W486" t="s">
        <v>83</v>
      </c>
      <c r="X486" t="s">
        <v>97</v>
      </c>
    </row>
    <row r="487" spans="1:24" x14ac:dyDescent="0.3">
      <c r="A487" t="s">
        <v>609</v>
      </c>
      <c r="B487" t="s">
        <v>610</v>
      </c>
      <c r="C487" t="s">
        <v>611</v>
      </c>
      <c r="D487" t="s">
        <v>612</v>
      </c>
      <c r="E487" t="s">
        <v>613</v>
      </c>
      <c r="F487" t="s">
        <v>614</v>
      </c>
      <c r="G487" t="s">
        <v>702</v>
      </c>
      <c r="H487" t="s">
        <v>57</v>
      </c>
      <c r="I487" t="s">
        <v>703</v>
      </c>
      <c r="J487" t="s">
        <v>58</v>
      </c>
      <c r="K487" t="s">
        <v>704</v>
      </c>
      <c r="L487" t="s">
        <v>59</v>
      </c>
      <c r="M487" t="s">
        <v>912</v>
      </c>
      <c r="N487" t="s">
        <v>95</v>
      </c>
      <c r="O487" t="s">
        <v>1084</v>
      </c>
      <c r="P487" t="s">
        <v>1085</v>
      </c>
      <c r="Q487" t="s">
        <v>647</v>
      </c>
      <c r="R487" t="s">
        <v>96</v>
      </c>
      <c r="S487" t="s">
        <v>284</v>
      </c>
      <c r="T487" t="s">
        <v>41</v>
      </c>
      <c r="U487" t="s">
        <v>1597</v>
      </c>
      <c r="V487" t="s">
        <v>35</v>
      </c>
      <c r="W487" t="s">
        <v>83</v>
      </c>
      <c r="X487" t="s">
        <v>97</v>
      </c>
    </row>
    <row r="488" spans="1:24" x14ac:dyDescent="0.3">
      <c r="A488" t="s">
        <v>609</v>
      </c>
      <c r="B488" t="s">
        <v>610</v>
      </c>
      <c r="C488" t="s">
        <v>611</v>
      </c>
      <c r="D488" t="s">
        <v>612</v>
      </c>
      <c r="E488" t="s">
        <v>613</v>
      </c>
      <c r="F488" t="s">
        <v>614</v>
      </c>
      <c r="G488" t="s">
        <v>702</v>
      </c>
      <c r="H488" t="s">
        <v>57</v>
      </c>
      <c r="I488" t="s">
        <v>703</v>
      </c>
      <c r="J488" t="s">
        <v>58</v>
      </c>
      <c r="K488" t="s">
        <v>704</v>
      </c>
      <c r="L488" t="s">
        <v>59</v>
      </c>
      <c r="M488" t="s">
        <v>740</v>
      </c>
      <c r="N488" t="s">
        <v>130</v>
      </c>
      <c r="O488" t="s">
        <v>618</v>
      </c>
      <c r="P488" t="s">
        <v>305</v>
      </c>
      <c r="Q488" t="s">
        <v>1027</v>
      </c>
      <c r="R488" t="s">
        <v>1090</v>
      </c>
      <c r="S488" t="s">
        <v>1258</v>
      </c>
      <c r="T488" t="s">
        <v>1259</v>
      </c>
      <c r="U488" t="s">
        <v>1598</v>
      </c>
      <c r="V488" t="s">
        <v>35</v>
      </c>
      <c r="W488" t="s">
        <v>65</v>
      </c>
      <c r="X488" t="s">
        <v>89</v>
      </c>
    </row>
    <row r="489" spans="1:24" x14ac:dyDescent="0.3">
      <c r="A489" t="s">
        <v>609</v>
      </c>
      <c r="B489" t="s">
        <v>610</v>
      </c>
      <c r="C489" t="s">
        <v>611</v>
      </c>
      <c r="D489" t="s">
        <v>612</v>
      </c>
      <c r="E489" t="s">
        <v>613</v>
      </c>
      <c r="F489" t="s">
        <v>614</v>
      </c>
      <c r="G489" t="s">
        <v>702</v>
      </c>
      <c r="H489" t="s">
        <v>57</v>
      </c>
      <c r="I489" t="s">
        <v>703</v>
      </c>
      <c r="J489" t="s">
        <v>58</v>
      </c>
      <c r="K489" t="s">
        <v>704</v>
      </c>
      <c r="L489" t="s">
        <v>59</v>
      </c>
      <c r="M489" t="s">
        <v>740</v>
      </c>
      <c r="N489" t="s">
        <v>130</v>
      </c>
      <c r="O489" t="s">
        <v>618</v>
      </c>
      <c r="P489" t="s">
        <v>305</v>
      </c>
      <c r="Q489" t="s">
        <v>1027</v>
      </c>
      <c r="R489" t="s">
        <v>1090</v>
      </c>
      <c r="S489" t="s">
        <v>306</v>
      </c>
      <c r="T489" t="s">
        <v>307</v>
      </c>
      <c r="U489" t="s">
        <v>1599</v>
      </c>
      <c r="V489" t="s">
        <v>35</v>
      </c>
      <c r="W489" t="s">
        <v>65</v>
      </c>
      <c r="X489" t="s">
        <v>89</v>
      </c>
    </row>
    <row r="490" spans="1:24" x14ac:dyDescent="0.3">
      <c r="A490" t="s">
        <v>609</v>
      </c>
      <c r="B490" t="s">
        <v>610</v>
      </c>
      <c r="C490" t="s">
        <v>611</v>
      </c>
      <c r="D490" t="s">
        <v>612</v>
      </c>
      <c r="E490" t="s">
        <v>613</v>
      </c>
      <c r="F490" t="s">
        <v>614</v>
      </c>
      <c r="G490" t="s">
        <v>702</v>
      </c>
      <c r="H490" t="s">
        <v>57</v>
      </c>
      <c r="I490" t="s">
        <v>703</v>
      </c>
      <c r="J490" t="s">
        <v>58</v>
      </c>
      <c r="K490" t="s">
        <v>704</v>
      </c>
      <c r="L490" t="s">
        <v>59</v>
      </c>
      <c r="M490" t="s">
        <v>740</v>
      </c>
      <c r="N490" t="s">
        <v>130</v>
      </c>
      <c r="O490" t="s">
        <v>618</v>
      </c>
      <c r="P490" t="s">
        <v>305</v>
      </c>
      <c r="Q490" t="s">
        <v>1027</v>
      </c>
      <c r="R490" t="s">
        <v>1090</v>
      </c>
      <c r="S490" t="s">
        <v>308</v>
      </c>
      <c r="T490" t="s">
        <v>309</v>
      </c>
      <c r="U490" t="s">
        <v>1600</v>
      </c>
      <c r="V490" t="s">
        <v>35</v>
      </c>
      <c r="W490" t="s">
        <v>65</v>
      </c>
      <c r="X490" t="s">
        <v>89</v>
      </c>
    </row>
    <row r="491" spans="1:24" x14ac:dyDescent="0.3">
      <c r="A491" t="s">
        <v>609</v>
      </c>
      <c r="B491" t="s">
        <v>610</v>
      </c>
      <c r="C491" t="s">
        <v>611</v>
      </c>
      <c r="D491" t="s">
        <v>612</v>
      </c>
      <c r="E491" t="s">
        <v>613</v>
      </c>
      <c r="F491" t="s">
        <v>614</v>
      </c>
      <c r="G491" t="s">
        <v>702</v>
      </c>
      <c r="H491" t="s">
        <v>57</v>
      </c>
      <c r="I491" t="s">
        <v>703</v>
      </c>
      <c r="J491" t="s">
        <v>58</v>
      </c>
      <c r="K491" t="s">
        <v>704</v>
      </c>
      <c r="L491" t="s">
        <v>59</v>
      </c>
      <c r="M491" t="s">
        <v>740</v>
      </c>
      <c r="N491" t="s">
        <v>130</v>
      </c>
      <c r="O491" t="s">
        <v>618</v>
      </c>
      <c r="P491" t="s">
        <v>305</v>
      </c>
      <c r="Q491" t="s">
        <v>1027</v>
      </c>
      <c r="R491" t="s">
        <v>1090</v>
      </c>
      <c r="S491" t="s">
        <v>310</v>
      </c>
      <c r="T491" t="s">
        <v>311</v>
      </c>
      <c r="U491" t="s">
        <v>1601</v>
      </c>
      <c r="V491" t="s">
        <v>35</v>
      </c>
      <c r="W491" t="s">
        <v>65</v>
      </c>
      <c r="X491" t="s">
        <v>89</v>
      </c>
    </row>
    <row r="492" spans="1:24" x14ac:dyDescent="0.3">
      <c r="A492" t="s">
        <v>609</v>
      </c>
      <c r="B492" t="s">
        <v>610</v>
      </c>
      <c r="C492" t="s">
        <v>611</v>
      </c>
      <c r="D492" t="s">
        <v>612</v>
      </c>
      <c r="E492" t="s">
        <v>613</v>
      </c>
      <c r="F492" t="s">
        <v>614</v>
      </c>
      <c r="G492" t="s">
        <v>702</v>
      </c>
      <c r="H492" t="s">
        <v>57</v>
      </c>
      <c r="I492" t="s">
        <v>703</v>
      </c>
      <c r="J492" t="s">
        <v>58</v>
      </c>
      <c r="K492" t="s">
        <v>704</v>
      </c>
      <c r="L492" t="s">
        <v>59</v>
      </c>
      <c r="M492" t="s">
        <v>740</v>
      </c>
      <c r="N492" t="s">
        <v>130</v>
      </c>
      <c r="O492" t="s">
        <v>618</v>
      </c>
      <c r="P492" t="s">
        <v>305</v>
      </c>
      <c r="Q492" t="s">
        <v>1027</v>
      </c>
      <c r="R492" t="s">
        <v>1090</v>
      </c>
      <c r="S492" t="s">
        <v>312</v>
      </c>
      <c r="T492" t="s">
        <v>313</v>
      </c>
      <c r="U492" t="s">
        <v>1602</v>
      </c>
      <c r="V492" t="s">
        <v>35</v>
      </c>
      <c r="W492" t="s">
        <v>65</v>
      </c>
      <c r="X492" t="s">
        <v>89</v>
      </c>
    </row>
    <row r="493" spans="1:24" x14ac:dyDescent="0.3">
      <c r="A493" t="s">
        <v>609</v>
      </c>
      <c r="B493" t="s">
        <v>610</v>
      </c>
      <c r="C493" t="s">
        <v>611</v>
      </c>
      <c r="D493" t="s">
        <v>612</v>
      </c>
      <c r="E493" t="s">
        <v>613</v>
      </c>
      <c r="F493" t="s">
        <v>614</v>
      </c>
      <c r="G493" t="s">
        <v>702</v>
      </c>
      <c r="H493" t="s">
        <v>57</v>
      </c>
      <c r="I493" t="s">
        <v>703</v>
      </c>
      <c r="J493" t="s">
        <v>58</v>
      </c>
      <c r="K493" t="s">
        <v>704</v>
      </c>
      <c r="L493" t="s">
        <v>59</v>
      </c>
      <c r="M493" t="s">
        <v>740</v>
      </c>
      <c r="N493" t="s">
        <v>130</v>
      </c>
      <c r="O493" t="s">
        <v>618</v>
      </c>
      <c r="P493" t="s">
        <v>305</v>
      </c>
      <c r="Q493" t="s">
        <v>1027</v>
      </c>
      <c r="R493" t="s">
        <v>1090</v>
      </c>
      <c r="S493" t="s">
        <v>314</v>
      </c>
      <c r="T493" t="s">
        <v>315</v>
      </c>
      <c r="U493" t="s">
        <v>1603</v>
      </c>
      <c r="V493" t="s">
        <v>35</v>
      </c>
      <c r="W493" t="s">
        <v>65</v>
      </c>
      <c r="X493" t="s">
        <v>89</v>
      </c>
    </row>
    <row r="494" spans="1:24" x14ac:dyDescent="0.3">
      <c r="A494" t="s">
        <v>609</v>
      </c>
      <c r="B494" t="s">
        <v>610</v>
      </c>
      <c r="C494" t="s">
        <v>611</v>
      </c>
      <c r="D494" t="s">
        <v>612</v>
      </c>
      <c r="E494" t="s">
        <v>613</v>
      </c>
      <c r="F494" t="s">
        <v>614</v>
      </c>
      <c r="G494" t="s">
        <v>702</v>
      </c>
      <c r="H494" t="s">
        <v>57</v>
      </c>
      <c r="I494" t="s">
        <v>703</v>
      </c>
      <c r="J494" t="s">
        <v>58</v>
      </c>
      <c r="K494" t="s">
        <v>704</v>
      </c>
      <c r="L494" t="s">
        <v>59</v>
      </c>
      <c r="M494" t="s">
        <v>740</v>
      </c>
      <c r="N494" t="s">
        <v>130</v>
      </c>
      <c r="O494" t="s">
        <v>618</v>
      </c>
      <c r="P494" t="s">
        <v>305</v>
      </c>
      <c r="Q494" t="s">
        <v>1027</v>
      </c>
      <c r="R494" t="s">
        <v>1090</v>
      </c>
      <c r="S494" t="s">
        <v>316</v>
      </c>
      <c r="T494" t="s">
        <v>317</v>
      </c>
      <c r="U494" t="s">
        <v>1604</v>
      </c>
      <c r="V494" t="s">
        <v>35</v>
      </c>
      <c r="W494" t="s">
        <v>65</v>
      </c>
      <c r="X494" t="s">
        <v>89</v>
      </c>
    </row>
    <row r="495" spans="1:24" x14ac:dyDescent="0.3">
      <c r="A495" t="s">
        <v>609</v>
      </c>
      <c r="B495" t="s">
        <v>610</v>
      </c>
      <c r="C495" t="s">
        <v>611</v>
      </c>
      <c r="D495" t="s">
        <v>612</v>
      </c>
      <c r="E495" t="s">
        <v>613</v>
      </c>
      <c r="F495" t="s">
        <v>614</v>
      </c>
      <c r="G495" t="s">
        <v>702</v>
      </c>
      <c r="H495" t="s">
        <v>57</v>
      </c>
      <c r="I495" t="s">
        <v>703</v>
      </c>
      <c r="J495" t="s">
        <v>58</v>
      </c>
      <c r="K495" t="s">
        <v>704</v>
      </c>
      <c r="L495" t="s">
        <v>59</v>
      </c>
      <c r="M495" t="s">
        <v>740</v>
      </c>
      <c r="N495" t="s">
        <v>130</v>
      </c>
      <c r="O495" t="s">
        <v>618</v>
      </c>
      <c r="P495" t="s">
        <v>305</v>
      </c>
      <c r="Q495" t="s">
        <v>1027</v>
      </c>
      <c r="R495" t="s">
        <v>1090</v>
      </c>
      <c r="S495" t="s">
        <v>318</v>
      </c>
      <c r="T495" t="s">
        <v>319</v>
      </c>
      <c r="U495" t="s">
        <v>1605</v>
      </c>
      <c r="V495" t="s">
        <v>35</v>
      </c>
      <c r="W495" t="s">
        <v>65</v>
      </c>
      <c r="X495" t="s">
        <v>89</v>
      </c>
    </row>
    <row r="496" spans="1:24" x14ac:dyDescent="0.3">
      <c r="A496" t="s">
        <v>609</v>
      </c>
      <c r="B496" t="s">
        <v>610</v>
      </c>
      <c r="C496" t="s">
        <v>611</v>
      </c>
      <c r="D496" t="s">
        <v>612</v>
      </c>
      <c r="E496" t="s">
        <v>613</v>
      </c>
      <c r="F496" t="s">
        <v>614</v>
      </c>
      <c r="G496" t="s">
        <v>702</v>
      </c>
      <c r="H496" t="s">
        <v>57</v>
      </c>
      <c r="I496" t="s">
        <v>703</v>
      </c>
      <c r="J496" t="s">
        <v>58</v>
      </c>
      <c r="K496" t="s">
        <v>704</v>
      </c>
      <c r="L496" t="s">
        <v>59</v>
      </c>
      <c r="M496" t="s">
        <v>740</v>
      </c>
      <c r="N496" t="s">
        <v>130</v>
      </c>
      <c r="O496" t="s">
        <v>618</v>
      </c>
      <c r="P496" t="s">
        <v>305</v>
      </c>
      <c r="Q496" t="s">
        <v>1027</v>
      </c>
      <c r="R496" t="s">
        <v>1090</v>
      </c>
      <c r="S496" t="s">
        <v>320</v>
      </c>
      <c r="T496" t="s">
        <v>321</v>
      </c>
      <c r="U496" t="s">
        <v>1606</v>
      </c>
      <c r="V496" t="s">
        <v>35</v>
      </c>
      <c r="W496" t="s">
        <v>65</v>
      </c>
      <c r="X496" t="s">
        <v>89</v>
      </c>
    </row>
    <row r="497" spans="1:24" x14ac:dyDescent="0.3">
      <c r="A497" t="s">
        <v>609</v>
      </c>
      <c r="B497" t="s">
        <v>610</v>
      </c>
      <c r="C497" t="s">
        <v>611</v>
      </c>
      <c r="D497" t="s">
        <v>612</v>
      </c>
      <c r="E497" t="s">
        <v>613</v>
      </c>
      <c r="F497" t="s">
        <v>614</v>
      </c>
      <c r="G497" t="s">
        <v>702</v>
      </c>
      <c r="H497" t="s">
        <v>57</v>
      </c>
      <c r="I497" t="s">
        <v>703</v>
      </c>
      <c r="J497" t="s">
        <v>58</v>
      </c>
      <c r="K497" t="s">
        <v>704</v>
      </c>
      <c r="L497" t="s">
        <v>59</v>
      </c>
      <c r="M497" t="s">
        <v>740</v>
      </c>
      <c r="N497" t="s">
        <v>130</v>
      </c>
      <c r="O497" t="s">
        <v>618</v>
      </c>
      <c r="P497" t="s">
        <v>305</v>
      </c>
      <c r="Q497" t="s">
        <v>1027</v>
      </c>
      <c r="R497" t="s">
        <v>1090</v>
      </c>
      <c r="S497" t="s">
        <v>323</v>
      </c>
      <c r="T497" t="s">
        <v>324</v>
      </c>
      <c r="U497" t="s">
        <v>1607</v>
      </c>
      <c r="V497" t="s">
        <v>35</v>
      </c>
      <c r="W497" t="s">
        <v>65</v>
      </c>
      <c r="X497" t="s">
        <v>89</v>
      </c>
    </row>
    <row r="498" spans="1:24" x14ac:dyDescent="0.3">
      <c r="A498" t="s">
        <v>609</v>
      </c>
      <c r="B498" t="s">
        <v>610</v>
      </c>
      <c r="C498" t="s">
        <v>611</v>
      </c>
      <c r="D498" t="s">
        <v>612</v>
      </c>
      <c r="E498" t="s">
        <v>613</v>
      </c>
      <c r="F498" t="s">
        <v>614</v>
      </c>
      <c r="G498" t="s">
        <v>702</v>
      </c>
      <c r="H498" t="s">
        <v>57</v>
      </c>
      <c r="I498" t="s">
        <v>703</v>
      </c>
      <c r="J498" t="s">
        <v>58</v>
      </c>
      <c r="K498" t="s">
        <v>704</v>
      </c>
      <c r="L498" t="s">
        <v>59</v>
      </c>
      <c r="M498" t="s">
        <v>740</v>
      </c>
      <c r="N498" t="s">
        <v>130</v>
      </c>
      <c r="O498" t="s">
        <v>618</v>
      </c>
      <c r="P498" t="s">
        <v>305</v>
      </c>
      <c r="Q498" t="s">
        <v>1027</v>
      </c>
      <c r="R498" t="s">
        <v>1090</v>
      </c>
      <c r="S498" t="s">
        <v>1608</v>
      </c>
      <c r="T498" t="s">
        <v>1609</v>
      </c>
      <c r="U498" t="s">
        <v>1610</v>
      </c>
      <c r="V498" t="s">
        <v>35</v>
      </c>
      <c r="W498" t="s">
        <v>65</v>
      </c>
      <c r="X498" t="s">
        <v>89</v>
      </c>
    </row>
    <row r="499" spans="1:24" x14ac:dyDescent="0.3">
      <c r="A499" t="s">
        <v>609</v>
      </c>
      <c r="B499" t="s">
        <v>610</v>
      </c>
      <c r="C499" t="s">
        <v>611</v>
      </c>
      <c r="D499" t="s">
        <v>612</v>
      </c>
      <c r="E499" t="s">
        <v>613</v>
      </c>
      <c r="F499" t="s">
        <v>614</v>
      </c>
      <c r="G499" t="s">
        <v>702</v>
      </c>
      <c r="H499" t="s">
        <v>57</v>
      </c>
      <c r="I499" t="s">
        <v>703</v>
      </c>
      <c r="J499" t="s">
        <v>58</v>
      </c>
      <c r="K499" t="s">
        <v>704</v>
      </c>
      <c r="L499" t="s">
        <v>59</v>
      </c>
      <c r="M499" t="s">
        <v>740</v>
      </c>
      <c r="N499" t="s">
        <v>130</v>
      </c>
      <c r="O499" t="s">
        <v>618</v>
      </c>
      <c r="P499" t="s">
        <v>305</v>
      </c>
      <c r="Q499" t="s">
        <v>1027</v>
      </c>
      <c r="R499" t="s">
        <v>1090</v>
      </c>
      <c r="S499" t="s">
        <v>325</v>
      </c>
      <c r="T499" t="s">
        <v>326</v>
      </c>
      <c r="U499" t="s">
        <v>1611</v>
      </c>
      <c r="V499" t="s">
        <v>35</v>
      </c>
      <c r="W499" t="s">
        <v>65</v>
      </c>
      <c r="X499" t="s">
        <v>89</v>
      </c>
    </row>
    <row r="500" spans="1:24" x14ac:dyDescent="0.3">
      <c r="A500" t="s">
        <v>609</v>
      </c>
      <c r="B500" t="s">
        <v>610</v>
      </c>
      <c r="C500" t="s">
        <v>611</v>
      </c>
      <c r="D500" t="s">
        <v>612</v>
      </c>
      <c r="E500" t="s">
        <v>613</v>
      </c>
      <c r="F500" t="s">
        <v>614</v>
      </c>
      <c r="G500" t="s">
        <v>702</v>
      </c>
      <c r="H500" t="s">
        <v>57</v>
      </c>
      <c r="I500" t="s">
        <v>703</v>
      </c>
      <c r="J500" t="s">
        <v>58</v>
      </c>
      <c r="K500" t="s">
        <v>704</v>
      </c>
      <c r="L500" t="s">
        <v>59</v>
      </c>
      <c r="M500" t="s">
        <v>740</v>
      </c>
      <c r="N500" t="s">
        <v>130</v>
      </c>
      <c r="O500" t="s">
        <v>741</v>
      </c>
      <c r="P500" t="s">
        <v>131</v>
      </c>
      <c r="Q500" t="s">
        <v>742</v>
      </c>
      <c r="R500" t="s">
        <v>132</v>
      </c>
      <c r="S500" t="s">
        <v>327</v>
      </c>
      <c r="T500" t="s">
        <v>133</v>
      </c>
      <c r="U500" t="s">
        <v>134</v>
      </c>
      <c r="V500" t="s">
        <v>35</v>
      </c>
      <c r="W500" t="s">
        <v>65</v>
      </c>
      <c r="X500" t="s">
        <v>66</v>
      </c>
    </row>
    <row r="501" spans="1:24" x14ac:dyDescent="0.3">
      <c r="A501" t="s">
        <v>609</v>
      </c>
      <c r="B501" t="s">
        <v>610</v>
      </c>
      <c r="C501" t="s">
        <v>611</v>
      </c>
      <c r="D501" t="s">
        <v>612</v>
      </c>
      <c r="E501" t="s">
        <v>613</v>
      </c>
      <c r="F501" t="s">
        <v>614</v>
      </c>
      <c r="G501" t="s">
        <v>702</v>
      </c>
      <c r="H501" t="s">
        <v>57</v>
      </c>
      <c r="I501" t="s">
        <v>703</v>
      </c>
      <c r="J501" t="s">
        <v>58</v>
      </c>
      <c r="K501" t="s">
        <v>704</v>
      </c>
      <c r="L501" t="s">
        <v>59</v>
      </c>
      <c r="M501" t="s">
        <v>740</v>
      </c>
      <c r="N501" t="s">
        <v>130</v>
      </c>
      <c r="O501" t="s">
        <v>741</v>
      </c>
      <c r="P501" t="s">
        <v>131</v>
      </c>
      <c r="Q501" t="s">
        <v>742</v>
      </c>
      <c r="R501" t="s">
        <v>132</v>
      </c>
      <c r="S501" t="s">
        <v>1291</v>
      </c>
      <c r="T501" t="s">
        <v>1292</v>
      </c>
      <c r="U501" t="s">
        <v>1612</v>
      </c>
      <c r="V501" t="s">
        <v>35</v>
      </c>
      <c r="W501" t="s">
        <v>65</v>
      </c>
      <c r="X501" t="s">
        <v>66</v>
      </c>
    </row>
    <row r="502" spans="1:24" x14ac:dyDescent="0.3">
      <c r="A502" t="s">
        <v>609</v>
      </c>
      <c r="B502" t="s">
        <v>610</v>
      </c>
      <c r="C502" t="s">
        <v>611</v>
      </c>
      <c r="D502" t="s">
        <v>612</v>
      </c>
      <c r="E502" t="s">
        <v>613</v>
      </c>
      <c r="F502" t="s">
        <v>614</v>
      </c>
      <c r="G502" t="s">
        <v>702</v>
      </c>
      <c r="H502" t="s">
        <v>57</v>
      </c>
      <c r="I502" t="s">
        <v>703</v>
      </c>
      <c r="J502" t="s">
        <v>58</v>
      </c>
      <c r="K502" t="s">
        <v>704</v>
      </c>
      <c r="L502" t="s">
        <v>59</v>
      </c>
      <c r="M502" t="s">
        <v>740</v>
      </c>
      <c r="N502" t="s">
        <v>130</v>
      </c>
      <c r="O502" t="s">
        <v>741</v>
      </c>
      <c r="P502" t="s">
        <v>131</v>
      </c>
      <c r="Q502" t="s">
        <v>742</v>
      </c>
      <c r="R502" t="s">
        <v>132</v>
      </c>
      <c r="S502" t="s">
        <v>286</v>
      </c>
      <c r="T502" t="s">
        <v>99</v>
      </c>
      <c r="U502" t="s">
        <v>141</v>
      </c>
      <c r="V502" t="s">
        <v>35</v>
      </c>
      <c r="W502" t="s">
        <v>65</v>
      </c>
      <c r="X502" t="s">
        <v>66</v>
      </c>
    </row>
    <row r="503" spans="1:24" x14ac:dyDescent="0.3">
      <c r="A503" t="s">
        <v>609</v>
      </c>
      <c r="B503" t="s">
        <v>610</v>
      </c>
      <c r="C503" t="s">
        <v>611</v>
      </c>
      <c r="D503" t="s">
        <v>612</v>
      </c>
      <c r="E503" t="s">
        <v>613</v>
      </c>
      <c r="F503" t="s">
        <v>614</v>
      </c>
      <c r="G503" t="s">
        <v>702</v>
      </c>
      <c r="H503" t="s">
        <v>57</v>
      </c>
      <c r="I503" t="s">
        <v>703</v>
      </c>
      <c r="J503" t="s">
        <v>58</v>
      </c>
      <c r="K503" t="s">
        <v>704</v>
      </c>
      <c r="L503" t="s">
        <v>59</v>
      </c>
      <c r="M503" t="s">
        <v>740</v>
      </c>
      <c r="N503" t="s">
        <v>130</v>
      </c>
      <c r="O503" t="s">
        <v>741</v>
      </c>
      <c r="P503" t="s">
        <v>131</v>
      </c>
      <c r="Q503" t="s">
        <v>775</v>
      </c>
      <c r="R503" t="s">
        <v>142</v>
      </c>
      <c r="S503" t="s">
        <v>328</v>
      </c>
      <c r="T503" t="s">
        <v>143</v>
      </c>
      <c r="U503" t="s">
        <v>144</v>
      </c>
      <c r="V503" t="s">
        <v>35</v>
      </c>
      <c r="W503" t="s">
        <v>65</v>
      </c>
      <c r="X503" t="s">
        <v>66</v>
      </c>
    </row>
    <row r="504" spans="1:24" x14ac:dyDescent="0.3">
      <c r="A504" t="s">
        <v>609</v>
      </c>
      <c r="B504" t="s">
        <v>610</v>
      </c>
      <c r="C504" t="s">
        <v>611</v>
      </c>
      <c r="D504" t="s">
        <v>612</v>
      </c>
      <c r="E504" t="s">
        <v>613</v>
      </c>
      <c r="F504" t="s">
        <v>614</v>
      </c>
      <c r="G504" t="s">
        <v>702</v>
      </c>
      <c r="H504" t="s">
        <v>57</v>
      </c>
      <c r="I504" t="s">
        <v>703</v>
      </c>
      <c r="J504" t="s">
        <v>58</v>
      </c>
      <c r="K504" t="s">
        <v>704</v>
      </c>
      <c r="L504" t="s">
        <v>59</v>
      </c>
      <c r="M504" t="s">
        <v>740</v>
      </c>
      <c r="N504" t="s">
        <v>130</v>
      </c>
      <c r="O504" t="s">
        <v>741</v>
      </c>
      <c r="P504" t="s">
        <v>131</v>
      </c>
      <c r="Q504" t="s">
        <v>775</v>
      </c>
      <c r="R504" t="s">
        <v>142</v>
      </c>
      <c r="S504" t="s">
        <v>296</v>
      </c>
      <c r="T504" t="s">
        <v>266</v>
      </c>
      <c r="U504" t="s">
        <v>267</v>
      </c>
      <c r="V504" t="s">
        <v>35</v>
      </c>
      <c r="W504" t="s">
        <v>65</v>
      </c>
      <c r="X504" t="s">
        <v>66</v>
      </c>
    </row>
    <row r="505" spans="1:24" x14ac:dyDescent="0.3">
      <c r="A505" t="s">
        <v>609</v>
      </c>
      <c r="B505" t="s">
        <v>610</v>
      </c>
      <c r="C505" t="s">
        <v>611</v>
      </c>
      <c r="D505" t="s">
        <v>612</v>
      </c>
      <c r="E505" t="s">
        <v>613</v>
      </c>
      <c r="F505" t="s">
        <v>614</v>
      </c>
      <c r="G505" t="s">
        <v>702</v>
      </c>
      <c r="H505" t="s">
        <v>57</v>
      </c>
      <c r="I505" t="s">
        <v>703</v>
      </c>
      <c r="J505" t="s">
        <v>58</v>
      </c>
      <c r="K505" t="s">
        <v>704</v>
      </c>
      <c r="L505" t="s">
        <v>59</v>
      </c>
      <c r="M505" t="s">
        <v>740</v>
      </c>
      <c r="N505" t="s">
        <v>130</v>
      </c>
      <c r="O505" t="s">
        <v>741</v>
      </c>
      <c r="P505" t="s">
        <v>131</v>
      </c>
      <c r="Q505" t="s">
        <v>1091</v>
      </c>
      <c r="R505" t="s">
        <v>147</v>
      </c>
      <c r="S505" t="s">
        <v>329</v>
      </c>
      <c r="T505" t="s">
        <v>148</v>
      </c>
      <c r="U505" t="s">
        <v>149</v>
      </c>
      <c r="V505" t="s">
        <v>35</v>
      </c>
      <c r="W505" t="s">
        <v>65</v>
      </c>
      <c r="X505" t="s">
        <v>66</v>
      </c>
    </row>
    <row r="506" spans="1:24" x14ac:dyDescent="0.3">
      <c r="A506" t="s">
        <v>609</v>
      </c>
      <c r="B506" t="s">
        <v>610</v>
      </c>
      <c r="C506" t="s">
        <v>611</v>
      </c>
      <c r="D506" t="s">
        <v>612</v>
      </c>
      <c r="E506" t="s">
        <v>613</v>
      </c>
      <c r="F506" t="s">
        <v>614</v>
      </c>
      <c r="G506" t="s">
        <v>702</v>
      </c>
      <c r="H506" t="s">
        <v>57</v>
      </c>
      <c r="I506" t="s">
        <v>703</v>
      </c>
      <c r="J506" t="s">
        <v>58</v>
      </c>
      <c r="K506" t="s">
        <v>704</v>
      </c>
      <c r="L506" t="s">
        <v>59</v>
      </c>
      <c r="M506" t="s">
        <v>740</v>
      </c>
      <c r="N506" t="s">
        <v>130</v>
      </c>
      <c r="O506" t="s">
        <v>741</v>
      </c>
      <c r="P506" t="s">
        <v>131</v>
      </c>
      <c r="Q506" t="s">
        <v>1091</v>
      </c>
      <c r="R506" t="s">
        <v>147</v>
      </c>
      <c r="S506" t="s">
        <v>330</v>
      </c>
      <c r="T506" t="s">
        <v>270</v>
      </c>
      <c r="U506" t="s">
        <v>271</v>
      </c>
      <c r="V506" t="s">
        <v>35</v>
      </c>
      <c r="W506" t="s">
        <v>65</v>
      </c>
      <c r="X506" t="s">
        <v>66</v>
      </c>
    </row>
    <row r="507" spans="1:24" x14ac:dyDescent="0.3">
      <c r="A507" t="s">
        <v>609</v>
      </c>
      <c r="B507" t="s">
        <v>610</v>
      </c>
      <c r="C507" t="s">
        <v>611</v>
      </c>
      <c r="D507" t="s">
        <v>612</v>
      </c>
      <c r="E507" t="s">
        <v>613</v>
      </c>
      <c r="F507" t="s">
        <v>614</v>
      </c>
      <c r="G507" t="s">
        <v>702</v>
      </c>
      <c r="H507" t="s">
        <v>57</v>
      </c>
      <c r="I507" t="s">
        <v>703</v>
      </c>
      <c r="J507" t="s">
        <v>58</v>
      </c>
      <c r="K507" t="s">
        <v>704</v>
      </c>
      <c r="L507" t="s">
        <v>59</v>
      </c>
      <c r="M507" t="s">
        <v>740</v>
      </c>
      <c r="N507" t="s">
        <v>130</v>
      </c>
      <c r="O507" t="s">
        <v>741</v>
      </c>
      <c r="P507" t="s">
        <v>131</v>
      </c>
      <c r="Q507" t="s">
        <v>1092</v>
      </c>
      <c r="R507" t="s">
        <v>152</v>
      </c>
      <c r="S507" t="s">
        <v>327</v>
      </c>
      <c r="T507" t="s">
        <v>133</v>
      </c>
      <c r="U507" t="s">
        <v>275</v>
      </c>
      <c r="V507" t="s">
        <v>35</v>
      </c>
      <c r="W507" t="s">
        <v>65</v>
      </c>
      <c r="X507" t="s">
        <v>66</v>
      </c>
    </row>
    <row r="508" spans="1:24" x14ac:dyDescent="0.3">
      <c r="A508" t="s">
        <v>609</v>
      </c>
      <c r="B508" t="s">
        <v>610</v>
      </c>
      <c r="C508" t="s">
        <v>611</v>
      </c>
      <c r="D508" t="s">
        <v>612</v>
      </c>
      <c r="E508" t="s">
        <v>613</v>
      </c>
      <c r="F508" t="s">
        <v>614</v>
      </c>
      <c r="G508" t="s">
        <v>702</v>
      </c>
      <c r="H508" t="s">
        <v>57</v>
      </c>
      <c r="I508" t="s">
        <v>703</v>
      </c>
      <c r="J508" t="s">
        <v>58</v>
      </c>
      <c r="K508" t="s">
        <v>704</v>
      </c>
      <c r="L508" t="s">
        <v>59</v>
      </c>
      <c r="M508" t="s">
        <v>740</v>
      </c>
      <c r="N508" t="s">
        <v>130</v>
      </c>
      <c r="O508" t="s">
        <v>741</v>
      </c>
      <c r="P508" t="s">
        <v>131</v>
      </c>
      <c r="Q508" t="s">
        <v>1092</v>
      </c>
      <c r="R508" t="s">
        <v>152</v>
      </c>
      <c r="S508" t="s">
        <v>331</v>
      </c>
      <c r="T508" t="s">
        <v>153</v>
      </c>
      <c r="U508" t="s">
        <v>154</v>
      </c>
      <c r="V508" t="s">
        <v>35</v>
      </c>
      <c r="W508" t="s">
        <v>65</v>
      </c>
      <c r="X508" t="s">
        <v>66</v>
      </c>
    </row>
    <row r="509" spans="1:24" x14ac:dyDescent="0.3">
      <c r="A509" t="s">
        <v>609</v>
      </c>
      <c r="B509" t="s">
        <v>610</v>
      </c>
      <c r="C509" t="s">
        <v>611</v>
      </c>
      <c r="D509" t="s">
        <v>612</v>
      </c>
      <c r="E509" t="s">
        <v>613</v>
      </c>
      <c r="F509" t="s">
        <v>614</v>
      </c>
      <c r="G509" t="s">
        <v>702</v>
      </c>
      <c r="H509" t="s">
        <v>57</v>
      </c>
      <c r="I509" t="s">
        <v>703</v>
      </c>
      <c r="J509" t="s">
        <v>58</v>
      </c>
      <c r="K509" t="s">
        <v>957</v>
      </c>
      <c r="L509" t="s">
        <v>332</v>
      </c>
      <c r="M509" t="s">
        <v>958</v>
      </c>
      <c r="N509" t="s">
        <v>333</v>
      </c>
      <c r="O509" t="s">
        <v>1093</v>
      </c>
      <c r="P509" t="s">
        <v>1094</v>
      </c>
      <c r="Q509" t="s">
        <v>647</v>
      </c>
      <c r="R509" t="s">
        <v>1095</v>
      </c>
      <c r="S509" t="s">
        <v>290</v>
      </c>
      <c r="T509" t="s">
        <v>293</v>
      </c>
      <c r="U509" t="s">
        <v>1613</v>
      </c>
      <c r="V509" t="s">
        <v>35</v>
      </c>
      <c r="W509" t="s">
        <v>65</v>
      </c>
      <c r="X509" t="s">
        <v>66</v>
      </c>
    </row>
    <row r="510" spans="1:24" x14ac:dyDescent="0.3">
      <c r="A510" t="s">
        <v>609</v>
      </c>
      <c r="B510" t="s">
        <v>610</v>
      </c>
      <c r="C510" t="s">
        <v>611</v>
      </c>
      <c r="D510" t="s">
        <v>612</v>
      </c>
      <c r="E510" t="s">
        <v>613</v>
      </c>
      <c r="F510" t="s">
        <v>614</v>
      </c>
      <c r="G510" t="s">
        <v>702</v>
      </c>
      <c r="H510" t="s">
        <v>57</v>
      </c>
      <c r="I510" t="s">
        <v>703</v>
      </c>
      <c r="J510" t="s">
        <v>58</v>
      </c>
      <c r="K510" t="s">
        <v>781</v>
      </c>
      <c r="L510" t="s">
        <v>79</v>
      </c>
      <c r="M510" t="s">
        <v>782</v>
      </c>
      <c r="N510" t="s">
        <v>80</v>
      </c>
      <c r="O510" t="s">
        <v>791</v>
      </c>
      <c r="P510" t="s">
        <v>116</v>
      </c>
      <c r="Q510" t="s">
        <v>647</v>
      </c>
      <c r="R510" t="s">
        <v>792</v>
      </c>
      <c r="S510" t="s">
        <v>281</v>
      </c>
      <c r="T510" t="s">
        <v>33</v>
      </c>
      <c r="U510" t="s">
        <v>117</v>
      </c>
      <c r="V510" t="s">
        <v>35</v>
      </c>
      <c r="W510" t="s">
        <v>83</v>
      </c>
      <c r="X510" t="s">
        <v>84</v>
      </c>
    </row>
    <row r="511" spans="1:24" x14ac:dyDescent="0.3">
      <c r="A511" t="s">
        <v>609</v>
      </c>
      <c r="B511" t="s">
        <v>610</v>
      </c>
      <c r="C511" t="s">
        <v>611</v>
      </c>
      <c r="D511" t="s">
        <v>612</v>
      </c>
      <c r="E511" t="s">
        <v>613</v>
      </c>
      <c r="F511" t="s">
        <v>614</v>
      </c>
      <c r="G511" t="s">
        <v>702</v>
      </c>
      <c r="H511" t="s">
        <v>57</v>
      </c>
      <c r="I511" t="s">
        <v>703</v>
      </c>
      <c r="J511" t="s">
        <v>58</v>
      </c>
      <c r="K511" t="s">
        <v>781</v>
      </c>
      <c r="L511" t="s">
        <v>79</v>
      </c>
      <c r="M511" t="s">
        <v>782</v>
      </c>
      <c r="N511" t="s">
        <v>80</v>
      </c>
      <c r="O511" t="s">
        <v>791</v>
      </c>
      <c r="P511" t="s">
        <v>116</v>
      </c>
      <c r="Q511" t="s">
        <v>647</v>
      </c>
      <c r="R511" t="s">
        <v>792</v>
      </c>
      <c r="S511" t="s">
        <v>284</v>
      </c>
      <c r="T511" t="s">
        <v>41</v>
      </c>
      <c r="U511" t="s">
        <v>164</v>
      </c>
      <c r="V511" t="s">
        <v>35</v>
      </c>
      <c r="W511" t="s">
        <v>83</v>
      </c>
      <c r="X511" t="s">
        <v>84</v>
      </c>
    </row>
    <row r="512" spans="1:24" x14ac:dyDescent="0.3">
      <c r="A512" t="s">
        <v>609</v>
      </c>
      <c r="B512" t="s">
        <v>610</v>
      </c>
      <c r="C512" t="s">
        <v>611</v>
      </c>
      <c r="D512" t="s">
        <v>612</v>
      </c>
      <c r="E512" t="s">
        <v>613</v>
      </c>
      <c r="F512" t="s">
        <v>614</v>
      </c>
      <c r="G512" t="s">
        <v>702</v>
      </c>
      <c r="H512" t="s">
        <v>57</v>
      </c>
      <c r="I512" t="s">
        <v>1105</v>
      </c>
      <c r="J512" t="s">
        <v>119</v>
      </c>
      <c r="K512" t="s">
        <v>967</v>
      </c>
      <c r="L512" t="s">
        <v>120</v>
      </c>
      <c r="M512" t="s">
        <v>1106</v>
      </c>
      <c r="N512" t="s">
        <v>121</v>
      </c>
      <c r="O512" t="s">
        <v>791</v>
      </c>
      <c r="P512" t="s">
        <v>127</v>
      </c>
      <c r="Q512" t="s">
        <v>647</v>
      </c>
      <c r="R512" t="s">
        <v>128</v>
      </c>
      <c r="S512" t="s">
        <v>281</v>
      </c>
      <c r="T512" t="s">
        <v>33</v>
      </c>
      <c r="U512" t="s">
        <v>278</v>
      </c>
      <c r="V512" t="s">
        <v>35</v>
      </c>
      <c r="W512" t="s">
        <v>83</v>
      </c>
      <c r="X512" t="s">
        <v>97</v>
      </c>
    </row>
    <row r="513" spans="1:24" x14ac:dyDescent="0.3">
      <c r="A513" t="s">
        <v>609</v>
      </c>
      <c r="B513" t="s">
        <v>610</v>
      </c>
      <c r="C513" t="s">
        <v>611</v>
      </c>
      <c r="D513" t="s">
        <v>612</v>
      </c>
      <c r="E513" t="s">
        <v>613</v>
      </c>
      <c r="F513" t="s">
        <v>614</v>
      </c>
      <c r="G513" t="s">
        <v>702</v>
      </c>
      <c r="H513" t="s">
        <v>57</v>
      </c>
      <c r="I513" t="s">
        <v>1105</v>
      </c>
      <c r="J513" t="s">
        <v>119</v>
      </c>
      <c r="K513" t="s">
        <v>967</v>
      </c>
      <c r="L513" t="s">
        <v>120</v>
      </c>
      <c r="M513" t="s">
        <v>1106</v>
      </c>
      <c r="N513" t="s">
        <v>121</v>
      </c>
      <c r="O513" t="s">
        <v>791</v>
      </c>
      <c r="P513" t="s">
        <v>127</v>
      </c>
      <c r="Q513" t="s">
        <v>647</v>
      </c>
      <c r="R513" t="s">
        <v>128</v>
      </c>
      <c r="S513" t="s">
        <v>284</v>
      </c>
      <c r="T513" t="s">
        <v>41</v>
      </c>
      <c r="U513" t="s">
        <v>364</v>
      </c>
      <c r="V513" t="s">
        <v>35</v>
      </c>
      <c r="W513" t="s">
        <v>83</v>
      </c>
      <c r="X513" t="s">
        <v>97</v>
      </c>
    </row>
    <row r="514" spans="1:24" x14ac:dyDescent="0.3">
      <c r="A514" t="s">
        <v>609</v>
      </c>
      <c r="B514" t="s">
        <v>610</v>
      </c>
      <c r="C514" t="s">
        <v>611</v>
      </c>
      <c r="D514" t="s">
        <v>612</v>
      </c>
      <c r="E514" t="s">
        <v>613</v>
      </c>
      <c r="F514" t="s">
        <v>614</v>
      </c>
      <c r="G514" t="s">
        <v>702</v>
      </c>
      <c r="H514" t="s">
        <v>57</v>
      </c>
      <c r="I514" t="s">
        <v>1105</v>
      </c>
      <c r="J514" t="s">
        <v>119</v>
      </c>
      <c r="K514" t="s">
        <v>967</v>
      </c>
      <c r="L514" t="s">
        <v>120</v>
      </c>
      <c r="M514" t="s">
        <v>1106</v>
      </c>
      <c r="N514" t="s">
        <v>121</v>
      </c>
      <c r="O514" t="s">
        <v>706</v>
      </c>
      <c r="P514" t="s">
        <v>122</v>
      </c>
      <c r="Q514" t="s">
        <v>647</v>
      </c>
      <c r="R514" t="s">
        <v>123</v>
      </c>
      <c r="S514" t="s">
        <v>281</v>
      </c>
      <c r="T514" t="s">
        <v>33</v>
      </c>
      <c r="U514" t="s">
        <v>349</v>
      </c>
      <c r="V514" t="s">
        <v>35</v>
      </c>
      <c r="W514" t="s">
        <v>83</v>
      </c>
      <c r="X514" t="s">
        <v>97</v>
      </c>
    </row>
    <row r="515" spans="1:24" x14ac:dyDescent="0.3">
      <c r="A515" t="s">
        <v>609</v>
      </c>
      <c r="B515" t="s">
        <v>610</v>
      </c>
      <c r="C515" t="s">
        <v>611</v>
      </c>
      <c r="D515" t="s">
        <v>612</v>
      </c>
      <c r="E515" t="s">
        <v>613</v>
      </c>
      <c r="F515" t="s">
        <v>614</v>
      </c>
      <c r="G515" t="s">
        <v>702</v>
      </c>
      <c r="H515" t="s">
        <v>57</v>
      </c>
      <c r="I515" t="s">
        <v>1105</v>
      </c>
      <c r="J515" t="s">
        <v>119</v>
      </c>
      <c r="K515" t="s">
        <v>967</v>
      </c>
      <c r="L515" t="s">
        <v>120</v>
      </c>
      <c r="M515" t="s">
        <v>1106</v>
      </c>
      <c r="N515" t="s">
        <v>121</v>
      </c>
      <c r="O515" t="s">
        <v>706</v>
      </c>
      <c r="P515" t="s">
        <v>122</v>
      </c>
      <c r="Q515" t="s">
        <v>647</v>
      </c>
      <c r="R515" t="s">
        <v>123</v>
      </c>
      <c r="S515" t="s">
        <v>285</v>
      </c>
      <c r="T515" t="s">
        <v>55</v>
      </c>
      <c r="U515" t="s">
        <v>350</v>
      </c>
      <c r="V515" t="s">
        <v>35</v>
      </c>
      <c r="W515" t="s">
        <v>83</v>
      </c>
      <c r="X515" t="s">
        <v>97</v>
      </c>
    </row>
    <row r="516" spans="1:24" x14ac:dyDescent="0.3">
      <c r="A516" t="s">
        <v>609</v>
      </c>
      <c r="B516" t="s">
        <v>610</v>
      </c>
      <c r="C516" t="s">
        <v>611</v>
      </c>
      <c r="D516" t="s">
        <v>612</v>
      </c>
      <c r="E516" t="s">
        <v>613</v>
      </c>
      <c r="F516" t="s">
        <v>614</v>
      </c>
      <c r="G516" t="s">
        <v>702</v>
      </c>
      <c r="H516" t="s">
        <v>57</v>
      </c>
      <c r="I516" t="s">
        <v>1105</v>
      </c>
      <c r="J516" t="s">
        <v>119</v>
      </c>
      <c r="K516" t="s">
        <v>967</v>
      </c>
      <c r="L516" t="s">
        <v>120</v>
      </c>
      <c r="M516" t="s">
        <v>1106</v>
      </c>
      <c r="N516" t="s">
        <v>121</v>
      </c>
      <c r="O516" t="s">
        <v>706</v>
      </c>
      <c r="P516" t="s">
        <v>122</v>
      </c>
      <c r="Q516" t="s">
        <v>647</v>
      </c>
      <c r="R516" t="s">
        <v>123</v>
      </c>
      <c r="S516" t="s">
        <v>283</v>
      </c>
      <c r="T516" t="s">
        <v>250</v>
      </c>
      <c r="U516" t="s">
        <v>351</v>
      </c>
      <c r="V516" t="s">
        <v>35</v>
      </c>
      <c r="W516" t="s">
        <v>83</v>
      </c>
      <c r="X516" t="s">
        <v>97</v>
      </c>
    </row>
    <row r="517" spans="1:24" x14ac:dyDescent="0.3">
      <c r="A517" t="s">
        <v>609</v>
      </c>
      <c r="B517" t="s">
        <v>610</v>
      </c>
      <c r="C517" t="s">
        <v>611</v>
      </c>
      <c r="D517" t="s">
        <v>612</v>
      </c>
      <c r="E517" t="s">
        <v>613</v>
      </c>
      <c r="F517" t="s">
        <v>614</v>
      </c>
      <c r="G517" t="s">
        <v>702</v>
      </c>
      <c r="H517" t="s">
        <v>57</v>
      </c>
      <c r="I517" t="s">
        <v>1105</v>
      </c>
      <c r="J517" t="s">
        <v>119</v>
      </c>
      <c r="K517" t="s">
        <v>967</v>
      </c>
      <c r="L517" t="s">
        <v>120</v>
      </c>
      <c r="M517" t="s">
        <v>1106</v>
      </c>
      <c r="N517" t="s">
        <v>121</v>
      </c>
      <c r="O517" t="s">
        <v>706</v>
      </c>
      <c r="P517" t="s">
        <v>122</v>
      </c>
      <c r="Q517" t="s">
        <v>647</v>
      </c>
      <c r="R517" t="s">
        <v>123</v>
      </c>
      <c r="S517" t="s">
        <v>352</v>
      </c>
      <c r="T517" t="s">
        <v>353</v>
      </c>
      <c r="U517" t="s">
        <v>354</v>
      </c>
      <c r="V517" t="s">
        <v>35</v>
      </c>
      <c r="W517" t="s">
        <v>83</v>
      </c>
      <c r="X517" t="s">
        <v>97</v>
      </c>
    </row>
    <row r="518" spans="1:24" x14ac:dyDescent="0.3">
      <c r="A518" t="s">
        <v>609</v>
      </c>
      <c r="B518" t="s">
        <v>610</v>
      </c>
      <c r="C518" t="s">
        <v>611</v>
      </c>
      <c r="D518" t="s">
        <v>612</v>
      </c>
      <c r="E518" t="s">
        <v>613</v>
      </c>
      <c r="F518" t="s">
        <v>614</v>
      </c>
      <c r="G518" t="s">
        <v>702</v>
      </c>
      <c r="H518" t="s">
        <v>57</v>
      </c>
      <c r="I518" t="s">
        <v>1105</v>
      </c>
      <c r="J518" t="s">
        <v>119</v>
      </c>
      <c r="K518" t="s">
        <v>967</v>
      </c>
      <c r="L518" t="s">
        <v>120</v>
      </c>
      <c r="M518" t="s">
        <v>1106</v>
      </c>
      <c r="N518" t="s">
        <v>121</v>
      </c>
      <c r="O518" t="s">
        <v>706</v>
      </c>
      <c r="P518" t="s">
        <v>122</v>
      </c>
      <c r="Q518" t="s">
        <v>647</v>
      </c>
      <c r="R518" t="s">
        <v>123</v>
      </c>
      <c r="S518" t="s">
        <v>284</v>
      </c>
      <c r="T518" t="s">
        <v>41</v>
      </c>
      <c r="U518" t="s">
        <v>355</v>
      </c>
      <c r="V518" t="s">
        <v>35</v>
      </c>
      <c r="W518" t="s">
        <v>83</v>
      </c>
      <c r="X518" t="s">
        <v>97</v>
      </c>
    </row>
    <row r="519" spans="1:24" x14ac:dyDescent="0.3">
      <c r="A519" t="s">
        <v>609</v>
      </c>
      <c r="B519" t="s">
        <v>610</v>
      </c>
      <c r="C519" t="s">
        <v>611</v>
      </c>
      <c r="D519" t="s">
        <v>612</v>
      </c>
      <c r="E519" t="s">
        <v>613</v>
      </c>
      <c r="F519" t="s">
        <v>614</v>
      </c>
      <c r="G519" t="s">
        <v>702</v>
      </c>
      <c r="H519" t="s">
        <v>57</v>
      </c>
      <c r="I519" t="s">
        <v>1105</v>
      </c>
      <c r="J519" t="s">
        <v>119</v>
      </c>
      <c r="K519" t="s">
        <v>967</v>
      </c>
      <c r="L519" t="s">
        <v>120</v>
      </c>
      <c r="M519" t="s">
        <v>1106</v>
      </c>
      <c r="N519" t="s">
        <v>121</v>
      </c>
      <c r="O519" t="s">
        <v>706</v>
      </c>
      <c r="P519" t="s">
        <v>122</v>
      </c>
      <c r="Q519" t="s">
        <v>620</v>
      </c>
      <c r="R519" t="s">
        <v>125</v>
      </c>
      <c r="S519" t="s">
        <v>281</v>
      </c>
      <c r="T519" t="s">
        <v>33</v>
      </c>
      <c r="U519" t="s">
        <v>276</v>
      </c>
      <c r="V519" t="s">
        <v>35</v>
      </c>
      <c r="W519" t="s">
        <v>83</v>
      </c>
      <c r="X519" t="s">
        <v>97</v>
      </c>
    </row>
    <row r="520" spans="1:24" x14ac:dyDescent="0.3">
      <c r="A520" t="s">
        <v>609</v>
      </c>
      <c r="B520" t="s">
        <v>610</v>
      </c>
      <c r="C520" t="s">
        <v>611</v>
      </c>
      <c r="D520" t="s">
        <v>612</v>
      </c>
      <c r="E520" t="s">
        <v>613</v>
      </c>
      <c r="F520" t="s">
        <v>614</v>
      </c>
      <c r="G520" t="s">
        <v>702</v>
      </c>
      <c r="H520" t="s">
        <v>57</v>
      </c>
      <c r="I520" t="s">
        <v>1105</v>
      </c>
      <c r="J520" t="s">
        <v>119</v>
      </c>
      <c r="K520" t="s">
        <v>967</v>
      </c>
      <c r="L520" t="s">
        <v>120</v>
      </c>
      <c r="M520" t="s">
        <v>1106</v>
      </c>
      <c r="N520" t="s">
        <v>121</v>
      </c>
      <c r="O520" t="s">
        <v>706</v>
      </c>
      <c r="P520" t="s">
        <v>122</v>
      </c>
      <c r="Q520" t="s">
        <v>620</v>
      </c>
      <c r="R520" t="s">
        <v>125</v>
      </c>
      <c r="S520" t="s">
        <v>285</v>
      </c>
      <c r="T520" t="s">
        <v>55</v>
      </c>
      <c r="U520" t="s">
        <v>356</v>
      </c>
      <c r="V520" t="s">
        <v>35</v>
      </c>
      <c r="W520" t="s">
        <v>83</v>
      </c>
      <c r="X520" t="s">
        <v>97</v>
      </c>
    </row>
    <row r="521" spans="1:24" x14ac:dyDescent="0.3">
      <c r="A521" t="s">
        <v>609</v>
      </c>
      <c r="B521" t="s">
        <v>610</v>
      </c>
      <c r="C521" t="s">
        <v>611</v>
      </c>
      <c r="D521" t="s">
        <v>612</v>
      </c>
      <c r="E521" t="s">
        <v>613</v>
      </c>
      <c r="F521" t="s">
        <v>614</v>
      </c>
      <c r="G521" t="s">
        <v>702</v>
      </c>
      <c r="H521" t="s">
        <v>57</v>
      </c>
      <c r="I521" t="s">
        <v>1105</v>
      </c>
      <c r="J521" t="s">
        <v>119</v>
      </c>
      <c r="K521" t="s">
        <v>967</v>
      </c>
      <c r="L521" t="s">
        <v>120</v>
      </c>
      <c r="M521" t="s">
        <v>1106</v>
      </c>
      <c r="N521" t="s">
        <v>121</v>
      </c>
      <c r="O521" t="s">
        <v>706</v>
      </c>
      <c r="P521" t="s">
        <v>122</v>
      </c>
      <c r="Q521" t="s">
        <v>620</v>
      </c>
      <c r="R521" t="s">
        <v>125</v>
      </c>
      <c r="S521" t="s">
        <v>283</v>
      </c>
      <c r="T521" t="s">
        <v>250</v>
      </c>
      <c r="U521" t="s">
        <v>357</v>
      </c>
      <c r="V521" t="s">
        <v>35</v>
      </c>
      <c r="W521" t="s">
        <v>83</v>
      </c>
      <c r="X521" t="s">
        <v>97</v>
      </c>
    </row>
    <row r="522" spans="1:24" x14ac:dyDescent="0.3">
      <c r="A522" t="s">
        <v>609</v>
      </c>
      <c r="B522" t="s">
        <v>610</v>
      </c>
      <c r="C522" t="s">
        <v>611</v>
      </c>
      <c r="D522" t="s">
        <v>612</v>
      </c>
      <c r="E522" t="s">
        <v>613</v>
      </c>
      <c r="F522" t="s">
        <v>614</v>
      </c>
      <c r="G522" t="s">
        <v>702</v>
      </c>
      <c r="H522" t="s">
        <v>57</v>
      </c>
      <c r="I522" t="s">
        <v>1105</v>
      </c>
      <c r="J522" t="s">
        <v>119</v>
      </c>
      <c r="K522" t="s">
        <v>967</v>
      </c>
      <c r="L522" t="s">
        <v>120</v>
      </c>
      <c r="M522" t="s">
        <v>1106</v>
      </c>
      <c r="N522" t="s">
        <v>121</v>
      </c>
      <c r="O522" t="s">
        <v>706</v>
      </c>
      <c r="P522" t="s">
        <v>122</v>
      </c>
      <c r="Q522" t="s">
        <v>620</v>
      </c>
      <c r="R522" t="s">
        <v>125</v>
      </c>
      <c r="S522" t="s">
        <v>284</v>
      </c>
      <c r="T522" t="s">
        <v>41</v>
      </c>
      <c r="U522" t="s">
        <v>126</v>
      </c>
      <c r="V522" t="s">
        <v>35</v>
      </c>
      <c r="W522" t="s">
        <v>83</v>
      </c>
      <c r="X522" t="s">
        <v>97</v>
      </c>
    </row>
    <row r="523" spans="1:24" x14ac:dyDescent="0.3">
      <c r="A523" t="s">
        <v>609</v>
      </c>
      <c r="B523" t="s">
        <v>610</v>
      </c>
      <c r="C523" t="s">
        <v>611</v>
      </c>
      <c r="D523" t="s">
        <v>612</v>
      </c>
      <c r="E523" t="s">
        <v>613</v>
      </c>
      <c r="F523" t="s">
        <v>614</v>
      </c>
      <c r="G523" t="s">
        <v>702</v>
      </c>
      <c r="H523" t="s">
        <v>57</v>
      </c>
      <c r="I523" t="s">
        <v>1105</v>
      </c>
      <c r="J523" t="s">
        <v>119</v>
      </c>
      <c r="K523" t="s">
        <v>967</v>
      </c>
      <c r="L523" t="s">
        <v>120</v>
      </c>
      <c r="M523" t="s">
        <v>1106</v>
      </c>
      <c r="N523" t="s">
        <v>121</v>
      </c>
      <c r="O523" t="s">
        <v>706</v>
      </c>
      <c r="P523" t="s">
        <v>122</v>
      </c>
      <c r="Q523" t="s">
        <v>620</v>
      </c>
      <c r="R523" t="s">
        <v>125</v>
      </c>
      <c r="S523" t="s">
        <v>1190</v>
      </c>
      <c r="T523" t="s">
        <v>471</v>
      </c>
      <c r="U523" t="s">
        <v>460</v>
      </c>
      <c r="V523" t="s">
        <v>35</v>
      </c>
      <c r="W523" t="s">
        <v>83</v>
      </c>
      <c r="X523" t="s">
        <v>97</v>
      </c>
    </row>
    <row r="524" spans="1:24" x14ac:dyDescent="0.3">
      <c r="A524" t="s">
        <v>609</v>
      </c>
      <c r="B524" t="s">
        <v>610</v>
      </c>
      <c r="C524" t="s">
        <v>611</v>
      </c>
      <c r="D524" t="s">
        <v>612</v>
      </c>
      <c r="E524" t="s">
        <v>613</v>
      </c>
      <c r="F524" t="s">
        <v>614</v>
      </c>
      <c r="G524" t="s">
        <v>702</v>
      </c>
      <c r="H524" t="s">
        <v>57</v>
      </c>
      <c r="I524" t="s">
        <v>1105</v>
      </c>
      <c r="J524" t="s">
        <v>119</v>
      </c>
      <c r="K524" t="s">
        <v>967</v>
      </c>
      <c r="L524" t="s">
        <v>120</v>
      </c>
      <c r="M524" t="s">
        <v>1106</v>
      </c>
      <c r="N524" t="s">
        <v>121</v>
      </c>
      <c r="O524" t="s">
        <v>706</v>
      </c>
      <c r="P524" t="s">
        <v>122</v>
      </c>
      <c r="Q524" t="s">
        <v>721</v>
      </c>
      <c r="R524" t="s">
        <v>358</v>
      </c>
      <c r="S524" t="s">
        <v>281</v>
      </c>
      <c r="T524" t="s">
        <v>33</v>
      </c>
      <c r="U524" t="s">
        <v>359</v>
      </c>
      <c r="V524" t="s">
        <v>35</v>
      </c>
      <c r="W524" t="s">
        <v>83</v>
      </c>
      <c r="X524" t="s">
        <v>97</v>
      </c>
    </row>
    <row r="525" spans="1:24" x14ac:dyDescent="0.3">
      <c r="A525" t="s">
        <v>609</v>
      </c>
      <c r="B525" t="s">
        <v>610</v>
      </c>
      <c r="C525" t="s">
        <v>611</v>
      </c>
      <c r="D525" t="s">
        <v>612</v>
      </c>
      <c r="E525" t="s">
        <v>613</v>
      </c>
      <c r="F525" t="s">
        <v>614</v>
      </c>
      <c r="G525" t="s">
        <v>702</v>
      </c>
      <c r="H525" t="s">
        <v>57</v>
      </c>
      <c r="I525" t="s">
        <v>1105</v>
      </c>
      <c r="J525" t="s">
        <v>119</v>
      </c>
      <c r="K525" t="s">
        <v>967</v>
      </c>
      <c r="L525" t="s">
        <v>120</v>
      </c>
      <c r="M525" t="s">
        <v>1106</v>
      </c>
      <c r="N525" t="s">
        <v>121</v>
      </c>
      <c r="O525" t="s">
        <v>706</v>
      </c>
      <c r="P525" t="s">
        <v>122</v>
      </c>
      <c r="Q525" t="s">
        <v>721</v>
      </c>
      <c r="R525" t="s">
        <v>358</v>
      </c>
      <c r="S525" t="s">
        <v>285</v>
      </c>
      <c r="T525" t="s">
        <v>55</v>
      </c>
      <c r="U525" t="s">
        <v>360</v>
      </c>
      <c r="V525" t="s">
        <v>35</v>
      </c>
      <c r="W525" t="s">
        <v>83</v>
      </c>
      <c r="X525" t="s">
        <v>97</v>
      </c>
    </row>
    <row r="526" spans="1:24" x14ac:dyDescent="0.3">
      <c r="A526" t="s">
        <v>609</v>
      </c>
      <c r="B526" t="s">
        <v>610</v>
      </c>
      <c r="C526" t="s">
        <v>611</v>
      </c>
      <c r="D526" t="s">
        <v>612</v>
      </c>
      <c r="E526" t="s">
        <v>613</v>
      </c>
      <c r="F526" t="s">
        <v>614</v>
      </c>
      <c r="G526" t="s">
        <v>702</v>
      </c>
      <c r="H526" t="s">
        <v>57</v>
      </c>
      <c r="I526" t="s">
        <v>1105</v>
      </c>
      <c r="J526" t="s">
        <v>119</v>
      </c>
      <c r="K526" t="s">
        <v>967</v>
      </c>
      <c r="L526" t="s">
        <v>120</v>
      </c>
      <c r="M526" t="s">
        <v>1106</v>
      </c>
      <c r="N526" t="s">
        <v>121</v>
      </c>
      <c r="O526" t="s">
        <v>706</v>
      </c>
      <c r="P526" t="s">
        <v>122</v>
      </c>
      <c r="Q526" t="s">
        <v>721</v>
      </c>
      <c r="R526" t="s">
        <v>358</v>
      </c>
      <c r="S526" t="s">
        <v>361</v>
      </c>
      <c r="T526" t="s">
        <v>362</v>
      </c>
      <c r="U526" t="s">
        <v>363</v>
      </c>
      <c r="V526" t="s">
        <v>35</v>
      </c>
      <c r="W526" t="s">
        <v>83</v>
      </c>
      <c r="X526" t="s">
        <v>97</v>
      </c>
    </row>
    <row r="527" spans="1:24" x14ac:dyDescent="0.3">
      <c r="A527" t="s">
        <v>609</v>
      </c>
      <c r="B527" t="s">
        <v>610</v>
      </c>
      <c r="C527" t="s">
        <v>611</v>
      </c>
      <c r="D527" t="s">
        <v>612</v>
      </c>
      <c r="E527" t="s">
        <v>613</v>
      </c>
      <c r="F527" t="s">
        <v>614</v>
      </c>
      <c r="G527" t="s">
        <v>702</v>
      </c>
      <c r="H527" t="s">
        <v>57</v>
      </c>
      <c r="I527" t="s">
        <v>703</v>
      </c>
      <c r="J527" t="s">
        <v>58</v>
      </c>
      <c r="K527" t="s">
        <v>1081</v>
      </c>
      <c r="L527" t="s">
        <v>291</v>
      </c>
      <c r="M527" t="s">
        <v>618</v>
      </c>
      <c r="N527" t="s">
        <v>1082</v>
      </c>
      <c r="O527" t="s">
        <v>706</v>
      </c>
      <c r="P527" t="s">
        <v>292</v>
      </c>
      <c r="Q527" t="s">
        <v>647</v>
      </c>
      <c r="R527" t="s">
        <v>1083</v>
      </c>
      <c r="S527" t="s">
        <v>290</v>
      </c>
      <c r="T527" t="s">
        <v>293</v>
      </c>
      <c r="U527" t="s">
        <v>294</v>
      </c>
      <c r="V527" t="s">
        <v>35</v>
      </c>
      <c r="W527" t="s">
        <v>65</v>
      </c>
      <c r="X527" t="s">
        <v>66</v>
      </c>
    </row>
    <row r="528" spans="1:24" x14ac:dyDescent="0.3">
      <c r="A528" t="s">
        <v>609</v>
      </c>
      <c r="B528" t="s">
        <v>610</v>
      </c>
      <c r="C528" t="s">
        <v>611</v>
      </c>
      <c r="D528" t="s">
        <v>612</v>
      </c>
      <c r="E528" t="s">
        <v>613</v>
      </c>
      <c r="F528" t="s">
        <v>614</v>
      </c>
      <c r="G528" t="s">
        <v>702</v>
      </c>
      <c r="H528" t="s">
        <v>57</v>
      </c>
      <c r="I528" t="s">
        <v>703</v>
      </c>
      <c r="J528" t="s">
        <v>58</v>
      </c>
      <c r="K528" t="s">
        <v>704</v>
      </c>
      <c r="L528" t="s">
        <v>59</v>
      </c>
      <c r="M528" t="s">
        <v>705</v>
      </c>
      <c r="N528" t="s">
        <v>60</v>
      </c>
      <c r="O528" t="s">
        <v>706</v>
      </c>
      <c r="P528" t="s">
        <v>61</v>
      </c>
      <c r="Q528" t="s">
        <v>647</v>
      </c>
      <c r="R528" t="s">
        <v>707</v>
      </c>
      <c r="S528" t="s">
        <v>281</v>
      </c>
      <c r="T528" t="s">
        <v>33</v>
      </c>
      <c r="U528" t="s">
        <v>249</v>
      </c>
      <c r="V528" t="s">
        <v>35</v>
      </c>
      <c r="W528" t="s">
        <v>65</v>
      </c>
      <c r="X528" t="s">
        <v>66</v>
      </c>
    </row>
    <row r="529" spans="1:24" x14ac:dyDescent="0.3">
      <c r="A529" t="s">
        <v>609</v>
      </c>
      <c r="B529" t="s">
        <v>610</v>
      </c>
      <c r="C529" t="s">
        <v>611</v>
      </c>
      <c r="D529" t="s">
        <v>612</v>
      </c>
      <c r="E529" t="s">
        <v>613</v>
      </c>
      <c r="F529" t="s">
        <v>614</v>
      </c>
      <c r="G529" t="s">
        <v>702</v>
      </c>
      <c r="H529" t="s">
        <v>57</v>
      </c>
      <c r="I529" t="s">
        <v>703</v>
      </c>
      <c r="J529" t="s">
        <v>58</v>
      </c>
      <c r="K529" t="s">
        <v>704</v>
      </c>
      <c r="L529" t="s">
        <v>59</v>
      </c>
      <c r="M529" t="s">
        <v>705</v>
      </c>
      <c r="N529" t="s">
        <v>60</v>
      </c>
      <c r="O529" t="s">
        <v>706</v>
      </c>
      <c r="P529" t="s">
        <v>61</v>
      </c>
      <c r="Q529" t="s">
        <v>647</v>
      </c>
      <c r="R529" t="s">
        <v>707</v>
      </c>
      <c r="S529" t="s">
        <v>284</v>
      </c>
      <c r="T529" t="s">
        <v>41</v>
      </c>
      <c r="U529" t="s">
        <v>64</v>
      </c>
      <c r="V529" t="s">
        <v>35</v>
      </c>
      <c r="W529" t="s">
        <v>65</v>
      </c>
      <c r="X529" t="s">
        <v>66</v>
      </c>
    </row>
    <row r="530" spans="1:24" x14ac:dyDescent="0.3">
      <c r="A530" t="s">
        <v>609</v>
      </c>
      <c r="B530" t="s">
        <v>610</v>
      </c>
      <c r="C530" t="s">
        <v>611</v>
      </c>
      <c r="D530" t="s">
        <v>612</v>
      </c>
      <c r="E530" t="s">
        <v>613</v>
      </c>
      <c r="F530" t="s">
        <v>614</v>
      </c>
      <c r="G530" t="s">
        <v>702</v>
      </c>
      <c r="H530" t="s">
        <v>57</v>
      </c>
      <c r="I530" t="s">
        <v>703</v>
      </c>
      <c r="J530" t="s">
        <v>58</v>
      </c>
      <c r="K530" t="s">
        <v>704</v>
      </c>
      <c r="L530" t="s">
        <v>59</v>
      </c>
      <c r="M530" t="s">
        <v>705</v>
      </c>
      <c r="N530" t="s">
        <v>60</v>
      </c>
      <c r="O530" t="s">
        <v>706</v>
      </c>
      <c r="P530" t="s">
        <v>61</v>
      </c>
      <c r="Q530" t="s">
        <v>647</v>
      </c>
      <c r="R530" t="s">
        <v>707</v>
      </c>
      <c r="S530" t="s">
        <v>288</v>
      </c>
      <c r="T530" t="s">
        <v>226</v>
      </c>
      <c r="U530" t="s">
        <v>237</v>
      </c>
      <c r="V530" t="s">
        <v>35</v>
      </c>
      <c r="W530" t="s">
        <v>65</v>
      </c>
      <c r="X530" t="s">
        <v>66</v>
      </c>
    </row>
    <row r="531" spans="1:24" x14ac:dyDescent="0.3">
      <c r="A531" t="s">
        <v>609</v>
      </c>
      <c r="B531" t="s">
        <v>610</v>
      </c>
      <c r="C531" t="s">
        <v>611</v>
      </c>
      <c r="D531" t="s">
        <v>612</v>
      </c>
      <c r="E531" t="s">
        <v>613</v>
      </c>
      <c r="F531" t="s">
        <v>614</v>
      </c>
      <c r="G531" t="s">
        <v>702</v>
      </c>
      <c r="H531" t="s">
        <v>57</v>
      </c>
      <c r="I531" t="s">
        <v>703</v>
      </c>
      <c r="J531" t="s">
        <v>58</v>
      </c>
      <c r="K531" t="s">
        <v>704</v>
      </c>
      <c r="L531" t="s">
        <v>59</v>
      </c>
      <c r="M531" t="s">
        <v>705</v>
      </c>
      <c r="N531" t="s">
        <v>60</v>
      </c>
      <c r="O531" t="s">
        <v>706</v>
      </c>
      <c r="P531" t="s">
        <v>61</v>
      </c>
      <c r="Q531" t="s">
        <v>620</v>
      </c>
      <c r="R531" t="s">
        <v>715</v>
      </c>
      <c r="S531" t="s">
        <v>281</v>
      </c>
      <c r="T531" t="s">
        <v>33</v>
      </c>
      <c r="U531" t="s">
        <v>111</v>
      </c>
      <c r="V531" t="s">
        <v>35</v>
      </c>
      <c r="W531" t="s">
        <v>65</v>
      </c>
      <c r="X531" t="s">
        <v>66</v>
      </c>
    </row>
    <row r="532" spans="1:24" x14ac:dyDescent="0.3">
      <c r="A532" t="s">
        <v>609</v>
      </c>
      <c r="B532" t="s">
        <v>610</v>
      </c>
      <c r="C532" t="s">
        <v>611</v>
      </c>
      <c r="D532" t="s">
        <v>612</v>
      </c>
      <c r="E532" t="s">
        <v>613</v>
      </c>
      <c r="F532" t="s">
        <v>614</v>
      </c>
      <c r="G532" t="s">
        <v>702</v>
      </c>
      <c r="H532" t="s">
        <v>57</v>
      </c>
      <c r="I532" t="s">
        <v>703</v>
      </c>
      <c r="J532" t="s">
        <v>58</v>
      </c>
      <c r="K532" t="s">
        <v>704</v>
      </c>
      <c r="L532" t="s">
        <v>59</v>
      </c>
      <c r="M532" t="s">
        <v>705</v>
      </c>
      <c r="N532" t="s">
        <v>60</v>
      </c>
      <c r="O532" t="s">
        <v>706</v>
      </c>
      <c r="P532" t="s">
        <v>61</v>
      </c>
      <c r="Q532" t="s">
        <v>620</v>
      </c>
      <c r="R532" t="s">
        <v>715</v>
      </c>
      <c r="S532" t="s">
        <v>285</v>
      </c>
      <c r="T532" t="s">
        <v>55</v>
      </c>
      <c r="U532" t="s">
        <v>295</v>
      </c>
      <c r="V532" t="s">
        <v>35</v>
      </c>
      <c r="W532" t="s">
        <v>65</v>
      </c>
      <c r="X532" t="s">
        <v>66</v>
      </c>
    </row>
    <row r="533" spans="1:24" x14ac:dyDescent="0.3">
      <c r="A533" t="s">
        <v>609</v>
      </c>
      <c r="B533" t="s">
        <v>610</v>
      </c>
      <c r="C533" t="s">
        <v>611</v>
      </c>
      <c r="D533" t="s">
        <v>612</v>
      </c>
      <c r="E533" t="s">
        <v>613</v>
      </c>
      <c r="F533" t="s">
        <v>614</v>
      </c>
      <c r="G533" t="s">
        <v>702</v>
      </c>
      <c r="H533" t="s">
        <v>57</v>
      </c>
      <c r="I533" t="s">
        <v>703</v>
      </c>
      <c r="J533" t="s">
        <v>58</v>
      </c>
      <c r="K533" t="s">
        <v>704</v>
      </c>
      <c r="L533" t="s">
        <v>59</v>
      </c>
      <c r="M533" t="s">
        <v>705</v>
      </c>
      <c r="N533" t="s">
        <v>60</v>
      </c>
      <c r="O533" t="s">
        <v>706</v>
      </c>
      <c r="P533" t="s">
        <v>61</v>
      </c>
      <c r="Q533" t="s">
        <v>620</v>
      </c>
      <c r="R533" t="s">
        <v>715</v>
      </c>
      <c r="S533" t="s">
        <v>284</v>
      </c>
      <c r="T533" t="s">
        <v>41</v>
      </c>
      <c r="U533" t="s">
        <v>67</v>
      </c>
      <c r="V533" t="s">
        <v>35</v>
      </c>
      <c r="W533" t="s">
        <v>65</v>
      </c>
      <c r="X533" t="s">
        <v>66</v>
      </c>
    </row>
    <row r="534" spans="1:24" x14ac:dyDescent="0.3">
      <c r="A534" t="s">
        <v>609</v>
      </c>
      <c r="B534" t="s">
        <v>610</v>
      </c>
      <c r="C534" t="s">
        <v>611</v>
      </c>
      <c r="D534" t="s">
        <v>612</v>
      </c>
      <c r="E534" t="s">
        <v>613</v>
      </c>
      <c r="F534" t="s">
        <v>614</v>
      </c>
      <c r="G534" t="s">
        <v>702</v>
      </c>
      <c r="H534" t="s">
        <v>57</v>
      </c>
      <c r="I534" t="s">
        <v>703</v>
      </c>
      <c r="J534" t="s">
        <v>58</v>
      </c>
      <c r="K534" t="s">
        <v>704</v>
      </c>
      <c r="L534" t="s">
        <v>59</v>
      </c>
      <c r="M534" t="s">
        <v>705</v>
      </c>
      <c r="N534" t="s">
        <v>60</v>
      </c>
      <c r="O534" t="s">
        <v>706</v>
      </c>
      <c r="P534" t="s">
        <v>61</v>
      </c>
      <c r="Q534" t="s">
        <v>721</v>
      </c>
      <c r="R534" t="s">
        <v>69</v>
      </c>
      <c r="S534" t="s">
        <v>281</v>
      </c>
      <c r="T534" t="s">
        <v>33</v>
      </c>
      <c r="U534" t="s">
        <v>114</v>
      </c>
      <c r="V534" t="s">
        <v>35</v>
      </c>
      <c r="W534" t="s">
        <v>65</v>
      </c>
      <c r="X534" t="s">
        <v>66</v>
      </c>
    </row>
    <row r="535" spans="1:24" x14ac:dyDescent="0.3">
      <c r="A535" t="s">
        <v>609</v>
      </c>
      <c r="B535" t="s">
        <v>610</v>
      </c>
      <c r="C535" t="s">
        <v>611</v>
      </c>
      <c r="D535" t="s">
        <v>612</v>
      </c>
      <c r="E535" t="s">
        <v>613</v>
      </c>
      <c r="F535" t="s">
        <v>614</v>
      </c>
      <c r="G535" t="s">
        <v>702</v>
      </c>
      <c r="H535" t="s">
        <v>57</v>
      </c>
      <c r="I535" t="s">
        <v>703</v>
      </c>
      <c r="J535" t="s">
        <v>58</v>
      </c>
      <c r="K535" t="s">
        <v>704</v>
      </c>
      <c r="L535" t="s">
        <v>59</v>
      </c>
      <c r="M535" t="s">
        <v>705</v>
      </c>
      <c r="N535" t="s">
        <v>60</v>
      </c>
      <c r="O535" t="s">
        <v>706</v>
      </c>
      <c r="P535" t="s">
        <v>61</v>
      </c>
      <c r="Q535" t="s">
        <v>721</v>
      </c>
      <c r="R535" t="s">
        <v>69</v>
      </c>
      <c r="S535" t="s">
        <v>296</v>
      </c>
      <c r="T535" t="s">
        <v>266</v>
      </c>
      <c r="U535" t="s">
        <v>297</v>
      </c>
      <c r="V535" t="s">
        <v>35</v>
      </c>
      <c r="W535" t="s">
        <v>65</v>
      </c>
      <c r="X535" t="s">
        <v>66</v>
      </c>
    </row>
    <row r="536" spans="1:24" x14ac:dyDescent="0.3">
      <c r="A536" t="s">
        <v>609</v>
      </c>
      <c r="B536" t="s">
        <v>610</v>
      </c>
      <c r="C536" t="s">
        <v>611</v>
      </c>
      <c r="D536" t="s">
        <v>612</v>
      </c>
      <c r="E536" t="s">
        <v>613</v>
      </c>
      <c r="F536" t="s">
        <v>614</v>
      </c>
      <c r="G536" t="s">
        <v>702</v>
      </c>
      <c r="H536" t="s">
        <v>57</v>
      </c>
      <c r="I536" t="s">
        <v>703</v>
      </c>
      <c r="J536" t="s">
        <v>58</v>
      </c>
      <c r="K536" t="s">
        <v>704</v>
      </c>
      <c r="L536" t="s">
        <v>59</v>
      </c>
      <c r="M536" t="s">
        <v>705</v>
      </c>
      <c r="N536" t="s">
        <v>60</v>
      </c>
      <c r="O536" t="s">
        <v>706</v>
      </c>
      <c r="P536" t="s">
        <v>61</v>
      </c>
      <c r="Q536" t="s">
        <v>721</v>
      </c>
      <c r="R536" t="s">
        <v>69</v>
      </c>
      <c r="S536" t="s">
        <v>284</v>
      </c>
      <c r="T536" t="s">
        <v>41</v>
      </c>
      <c r="U536" t="s">
        <v>70</v>
      </c>
      <c r="V536" t="s">
        <v>35</v>
      </c>
      <c r="W536" t="s">
        <v>65</v>
      </c>
      <c r="X536" t="s">
        <v>66</v>
      </c>
    </row>
    <row r="537" spans="1:24" x14ac:dyDescent="0.3">
      <c r="A537" t="s">
        <v>609</v>
      </c>
      <c r="B537" t="s">
        <v>610</v>
      </c>
      <c r="C537" t="s">
        <v>611</v>
      </c>
      <c r="D537" t="s">
        <v>612</v>
      </c>
      <c r="E537" t="s">
        <v>613</v>
      </c>
      <c r="F537" t="s">
        <v>614</v>
      </c>
      <c r="G537" t="s">
        <v>702</v>
      </c>
      <c r="H537" t="s">
        <v>57</v>
      </c>
      <c r="I537" t="s">
        <v>703</v>
      </c>
      <c r="J537" t="s">
        <v>58</v>
      </c>
      <c r="K537" t="s">
        <v>704</v>
      </c>
      <c r="L537" t="s">
        <v>59</v>
      </c>
      <c r="M537" t="s">
        <v>705</v>
      </c>
      <c r="N537" t="s">
        <v>60</v>
      </c>
      <c r="O537" t="s">
        <v>706</v>
      </c>
      <c r="P537" t="s">
        <v>61</v>
      </c>
      <c r="Q537" t="s">
        <v>721</v>
      </c>
      <c r="R537" t="s">
        <v>69</v>
      </c>
      <c r="S537" t="s">
        <v>288</v>
      </c>
      <c r="T537" t="s">
        <v>226</v>
      </c>
      <c r="U537" t="s">
        <v>227</v>
      </c>
      <c r="V537" t="s">
        <v>35</v>
      </c>
      <c r="W537" t="s">
        <v>65</v>
      </c>
      <c r="X537" t="s">
        <v>66</v>
      </c>
    </row>
    <row r="538" spans="1:24" x14ac:dyDescent="0.3">
      <c r="A538" t="s">
        <v>609</v>
      </c>
      <c r="B538" t="s">
        <v>610</v>
      </c>
      <c r="C538" t="s">
        <v>611</v>
      </c>
      <c r="D538" t="s">
        <v>612</v>
      </c>
      <c r="E538" t="s">
        <v>613</v>
      </c>
      <c r="F538" t="s">
        <v>614</v>
      </c>
      <c r="G538" t="s">
        <v>702</v>
      </c>
      <c r="H538" t="s">
        <v>57</v>
      </c>
      <c r="I538" t="s">
        <v>703</v>
      </c>
      <c r="J538" t="s">
        <v>58</v>
      </c>
      <c r="K538" t="s">
        <v>704</v>
      </c>
      <c r="L538" t="s">
        <v>59</v>
      </c>
      <c r="M538" t="s">
        <v>705</v>
      </c>
      <c r="N538" t="s">
        <v>60</v>
      </c>
      <c r="O538" t="s">
        <v>706</v>
      </c>
      <c r="P538" t="s">
        <v>61</v>
      </c>
      <c r="Q538" t="s">
        <v>280</v>
      </c>
      <c r="R538" t="s">
        <v>217</v>
      </c>
      <c r="S538" t="s">
        <v>281</v>
      </c>
      <c r="T538" t="s">
        <v>33</v>
      </c>
      <c r="U538" t="s">
        <v>247</v>
      </c>
      <c r="V538" t="s">
        <v>35</v>
      </c>
      <c r="W538" t="s">
        <v>65</v>
      </c>
      <c r="X538" t="s">
        <v>66</v>
      </c>
    </row>
    <row r="539" spans="1:24" x14ac:dyDescent="0.3">
      <c r="A539" t="s">
        <v>609</v>
      </c>
      <c r="B539" t="s">
        <v>610</v>
      </c>
      <c r="C539" t="s">
        <v>611</v>
      </c>
      <c r="D539" t="s">
        <v>612</v>
      </c>
      <c r="E539" t="s">
        <v>613</v>
      </c>
      <c r="F539" t="s">
        <v>614</v>
      </c>
      <c r="G539" t="s">
        <v>702</v>
      </c>
      <c r="H539" t="s">
        <v>57</v>
      </c>
      <c r="I539" t="s">
        <v>703</v>
      </c>
      <c r="J539" t="s">
        <v>58</v>
      </c>
      <c r="K539" t="s">
        <v>704</v>
      </c>
      <c r="L539" t="s">
        <v>59</v>
      </c>
      <c r="M539" t="s">
        <v>705</v>
      </c>
      <c r="N539" t="s">
        <v>60</v>
      </c>
      <c r="O539" t="s">
        <v>706</v>
      </c>
      <c r="P539" t="s">
        <v>61</v>
      </c>
      <c r="Q539" t="s">
        <v>280</v>
      </c>
      <c r="R539" t="s">
        <v>217</v>
      </c>
      <c r="S539" t="s">
        <v>284</v>
      </c>
      <c r="T539" t="s">
        <v>41</v>
      </c>
      <c r="U539" t="s">
        <v>218</v>
      </c>
      <c r="V539" t="s">
        <v>35</v>
      </c>
      <c r="W539" t="s">
        <v>65</v>
      </c>
      <c r="X539" t="s">
        <v>66</v>
      </c>
    </row>
    <row r="540" spans="1:24" x14ac:dyDescent="0.3">
      <c r="A540" t="s">
        <v>609</v>
      </c>
      <c r="B540" t="s">
        <v>610</v>
      </c>
      <c r="C540" t="s">
        <v>611</v>
      </c>
      <c r="D540" t="s">
        <v>612</v>
      </c>
      <c r="E540" t="s">
        <v>613</v>
      </c>
      <c r="F540" t="s">
        <v>614</v>
      </c>
      <c r="G540" t="s">
        <v>702</v>
      </c>
      <c r="H540" t="s">
        <v>57</v>
      </c>
      <c r="I540" t="s">
        <v>703</v>
      </c>
      <c r="J540" t="s">
        <v>58</v>
      </c>
      <c r="K540" t="s">
        <v>704</v>
      </c>
      <c r="L540" t="s">
        <v>59</v>
      </c>
      <c r="M540" t="s">
        <v>705</v>
      </c>
      <c r="N540" t="s">
        <v>60</v>
      </c>
      <c r="O540" t="s">
        <v>706</v>
      </c>
      <c r="P540" t="s">
        <v>61</v>
      </c>
      <c r="Q540" t="s">
        <v>280</v>
      </c>
      <c r="R540" t="s">
        <v>217</v>
      </c>
      <c r="S540" t="s">
        <v>288</v>
      </c>
      <c r="T540" t="s">
        <v>226</v>
      </c>
      <c r="U540" t="s">
        <v>298</v>
      </c>
      <c r="V540" t="s">
        <v>35</v>
      </c>
      <c r="W540" t="s">
        <v>65</v>
      </c>
      <c r="X540" t="s">
        <v>66</v>
      </c>
    </row>
    <row r="541" spans="1:24" x14ac:dyDescent="0.3">
      <c r="A541" t="s">
        <v>609</v>
      </c>
      <c r="B541" t="s">
        <v>610</v>
      </c>
      <c r="C541" t="s">
        <v>611</v>
      </c>
      <c r="D541" t="s">
        <v>612</v>
      </c>
      <c r="E541" t="s">
        <v>613</v>
      </c>
      <c r="F541" t="s">
        <v>614</v>
      </c>
      <c r="G541" t="s">
        <v>702</v>
      </c>
      <c r="H541" t="s">
        <v>57</v>
      </c>
      <c r="I541" t="s">
        <v>703</v>
      </c>
      <c r="J541" t="s">
        <v>58</v>
      </c>
      <c r="K541" t="s">
        <v>704</v>
      </c>
      <c r="L541" t="s">
        <v>59</v>
      </c>
      <c r="M541" t="s">
        <v>705</v>
      </c>
      <c r="N541" t="s">
        <v>60</v>
      </c>
      <c r="O541" t="s">
        <v>706</v>
      </c>
      <c r="P541" t="s">
        <v>61</v>
      </c>
      <c r="Q541" t="s">
        <v>726</v>
      </c>
      <c r="R541" t="s">
        <v>72</v>
      </c>
      <c r="S541" t="s">
        <v>281</v>
      </c>
      <c r="T541" t="s">
        <v>33</v>
      </c>
      <c r="U541" t="s">
        <v>248</v>
      </c>
      <c r="V541" t="s">
        <v>35</v>
      </c>
      <c r="W541" t="s">
        <v>65</v>
      </c>
      <c r="X541" t="s">
        <v>66</v>
      </c>
    </row>
    <row r="542" spans="1:24" x14ac:dyDescent="0.3">
      <c r="A542" t="s">
        <v>609</v>
      </c>
      <c r="B542" t="s">
        <v>610</v>
      </c>
      <c r="C542" t="s">
        <v>611</v>
      </c>
      <c r="D542" t="s">
        <v>612</v>
      </c>
      <c r="E542" t="s">
        <v>613</v>
      </c>
      <c r="F542" t="s">
        <v>614</v>
      </c>
      <c r="G542" t="s">
        <v>702</v>
      </c>
      <c r="H542" t="s">
        <v>57</v>
      </c>
      <c r="I542" t="s">
        <v>703</v>
      </c>
      <c r="J542" t="s">
        <v>58</v>
      </c>
      <c r="K542" t="s">
        <v>704</v>
      </c>
      <c r="L542" t="s">
        <v>59</v>
      </c>
      <c r="M542" t="s">
        <v>705</v>
      </c>
      <c r="N542" t="s">
        <v>60</v>
      </c>
      <c r="O542" t="s">
        <v>706</v>
      </c>
      <c r="P542" t="s">
        <v>61</v>
      </c>
      <c r="Q542" t="s">
        <v>726</v>
      </c>
      <c r="R542" t="s">
        <v>72</v>
      </c>
      <c r="S542" t="s">
        <v>285</v>
      </c>
      <c r="T542" t="s">
        <v>55</v>
      </c>
      <c r="U542" t="s">
        <v>1614</v>
      </c>
      <c r="V542" t="s">
        <v>35</v>
      </c>
      <c r="W542" t="s">
        <v>65</v>
      </c>
      <c r="X542" t="s">
        <v>66</v>
      </c>
    </row>
    <row r="543" spans="1:24" x14ac:dyDescent="0.3">
      <c r="A543" t="s">
        <v>609</v>
      </c>
      <c r="B543" t="s">
        <v>610</v>
      </c>
      <c r="C543" t="s">
        <v>611</v>
      </c>
      <c r="D543" t="s">
        <v>612</v>
      </c>
      <c r="E543" t="s">
        <v>613</v>
      </c>
      <c r="F543" t="s">
        <v>614</v>
      </c>
      <c r="G543" t="s">
        <v>702</v>
      </c>
      <c r="H543" t="s">
        <v>57</v>
      </c>
      <c r="I543" t="s">
        <v>703</v>
      </c>
      <c r="J543" t="s">
        <v>58</v>
      </c>
      <c r="K543" t="s">
        <v>704</v>
      </c>
      <c r="L543" t="s">
        <v>59</v>
      </c>
      <c r="M543" t="s">
        <v>705</v>
      </c>
      <c r="N543" t="s">
        <v>60</v>
      </c>
      <c r="O543" t="s">
        <v>706</v>
      </c>
      <c r="P543" t="s">
        <v>61</v>
      </c>
      <c r="Q543" t="s">
        <v>726</v>
      </c>
      <c r="R543" t="s">
        <v>72</v>
      </c>
      <c r="S543" t="s">
        <v>284</v>
      </c>
      <c r="T543" t="s">
        <v>41</v>
      </c>
      <c r="U543" t="s">
        <v>73</v>
      </c>
      <c r="V543" t="s">
        <v>35</v>
      </c>
      <c r="W543" t="s">
        <v>65</v>
      </c>
      <c r="X543" t="s">
        <v>66</v>
      </c>
    </row>
    <row r="544" spans="1:24" x14ac:dyDescent="0.3">
      <c r="A544" t="s">
        <v>609</v>
      </c>
      <c r="B544" t="s">
        <v>610</v>
      </c>
      <c r="C544" t="s">
        <v>611</v>
      </c>
      <c r="D544" t="s">
        <v>612</v>
      </c>
      <c r="E544" t="s">
        <v>613</v>
      </c>
      <c r="F544" t="s">
        <v>614</v>
      </c>
      <c r="G544" t="s">
        <v>702</v>
      </c>
      <c r="H544" t="s">
        <v>57</v>
      </c>
      <c r="I544" t="s">
        <v>703</v>
      </c>
      <c r="J544" t="s">
        <v>58</v>
      </c>
      <c r="K544" t="s">
        <v>704</v>
      </c>
      <c r="L544" t="s">
        <v>59</v>
      </c>
      <c r="M544" t="s">
        <v>705</v>
      </c>
      <c r="N544" t="s">
        <v>60</v>
      </c>
      <c r="O544" t="s">
        <v>706</v>
      </c>
      <c r="P544" t="s">
        <v>61</v>
      </c>
      <c r="Q544" t="s">
        <v>726</v>
      </c>
      <c r="R544" t="s">
        <v>72</v>
      </c>
      <c r="S544" t="s">
        <v>288</v>
      </c>
      <c r="T544" t="s">
        <v>226</v>
      </c>
      <c r="U544" t="s">
        <v>300</v>
      </c>
      <c r="V544" t="s">
        <v>35</v>
      </c>
      <c r="W544" t="s">
        <v>65</v>
      </c>
      <c r="X544" t="s">
        <v>66</v>
      </c>
    </row>
    <row r="545" spans="1:24" x14ac:dyDescent="0.3">
      <c r="A545" t="s">
        <v>609</v>
      </c>
      <c r="B545" t="s">
        <v>610</v>
      </c>
      <c r="C545" t="s">
        <v>611</v>
      </c>
      <c r="D545" t="s">
        <v>612</v>
      </c>
      <c r="E545" t="s">
        <v>613</v>
      </c>
      <c r="F545" t="s">
        <v>614</v>
      </c>
      <c r="G545" t="s">
        <v>702</v>
      </c>
      <c r="H545" t="s">
        <v>57</v>
      </c>
      <c r="I545" t="s">
        <v>703</v>
      </c>
      <c r="J545" t="s">
        <v>58</v>
      </c>
      <c r="K545" t="s">
        <v>704</v>
      </c>
      <c r="L545" t="s">
        <v>59</v>
      </c>
      <c r="M545" t="s">
        <v>705</v>
      </c>
      <c r="N545" t="s">
        <v>60</v>
      </c>
      <c r="O545" t="s">
        <v>706</v>
      </c>
      <c r="P545" t="s">
        <v>61</v>
      </c>
      <c r="Q545" t="s">
        <v>903</v>
      </c>
      <c r="R545" t="s">
        <v>1086</v>
      </c>
      <c r="S545" t="s">
        <v>281</v>
      </c>
      <c r="T545" t="s">
        <v>33</v>
      </c>
      <c r="U545" t="s">
        <v>193</v>
      </c>
      <c r="V545" t="s">
        <v>35</v>
      </c>
      <c r="W545" t="s">
        <v>53</v>
      </c>
      <c r="X545" t="s">
        <v>54</v>
      </c>
    </row>
    <row r="546" spans="1:24" x14ac:dyDescent="0.3">
      <c r="A546" t="s">
        <v>609</v>
      </c>
      <c r="B546" t="s">
        <v>610</v>
      </c>
      <c r="C546" t="s">
        <v>611</v>
      </c>
      <c r="D546" t="s">
        <v>612</v>
      </c>
      <c r="E546" t="s">
        <v>613</v>
      </c>
      <c r="F546" t="s">
        <v>614</v>
      </c>
      <c r="G546" t="s">
        <v>702</v>
      </c>
      <c r="H546" t="s">
        <v>57</v>
      </c>
      <c r="I546" t="s">
        <v>703</v>
      </c>
      <c r="J546" t="s">
        <v>58</v>
      </c>
      <c r="K546" t="s">
        <v>704</v>
      </c>
      <c r="L546" t="s">
        <v>59</v>
      </c>
      <c r="M546" t="s">
        <v>705</v>
      </c>
      <c r="N546" t="s">
        <v>60</v>
      </c>
      <c r="O546" t="s">
        <v>706</v>
      </c>
      <c r="P546" t="s">
        <v>61</v>
      </c>
      <c r="Q546" t="s">
        <v>903</v>
      </c>
      <c r="R546" t="s">
        <v>1086</v>
      </c>
      <c r="S546" t="s">
        <v>285</v>
      </c>
      <c r="T546" t="s">
        <v>55</v>
      </c>
      <c r="U546" t="s">
        <v>62</v>
      </c>
      <c r="V546" t="s">
        <v>35</v>
      </c>
      <c r="W546" t="s">
        <v>53</v>
      </c>
      <c r="X546" t="s">
        <v>54</v>
      </c>
    </row>
    <row r="547" spans="1:24" x14ac:dyDescent="0.3">
      <c r="A547" t="s">
        <v>609</v>
      </c>
      <c r="B547" t="s">
        <v>610</v>
      </c>
      <c r="C547" t="s">
        <v>611</v>
      </c>
      <c r="D547" t="s">
        <v>612</v>
      </c>
      <c r="E547" t="s">
        <v>613</v>
      </c>
      <c r="F547" t="s">
        <v>614</v>
      </c>
      <c r="G547" t="s">
        <v>702</v>
      </c>
      <c r="H547" t="s">
        <v>57</v>
      </c>
      <c r="I547" t="s">
        <v>703</v>
      </c>
      <c r="J547" t="s">
        <v>58</v>
      </c>
      <c r="K547" t="s">
        <v>704</v>
      </c>
      <c r="L547" t="s">
        <v>59</v>
      </c>
      <c r="M547" t="s">
        <v>705</v>
      </c>
      <c r="N547" t="s">
        <v>60</v>
      </c>
      <c r="O547" t="s">
        <v>706</v>
      </c>
      <c r="P547" t="s">
        <v>61</v>
      </c>
      <c r="Q547" t="s">
        <v>903</v>
      </c>
      <c r="R547" t="s">
        <v>1086</v>
      </c>
      <c r="S547" t="s">
        <v>283</v>
      </c>
      <c r="T547" t="s">
        <v>250</v>
      </c>
      <c r="U547" t="s">
        <v>301</v>
      </c>
      <c r="V547" t="s">
        <v>35</v>
      </c>
      <c r="W547" t="s">
        <v>53</v>
      </c>
      <c r="X547" t="s">
        <v>54</v>
      </c>
    </row>
    <row r="548" spans="1:24" x14ac:dyDescent="0.3">
      <c r="A548" t="s">
        <v>609</v>
      </c>
      <c r="B548" t="s">
        <v>610</v>
      </c>
      <c r="C548" t="s">
        <v>611</v>
      </c>
      <c r="D548" t="s">
        <v>612</v>
      </c>
      <c r="E548" t="s">
        <v>613</v>
      </c>
      <c r="F548" t="s">
        <v>614</v>
      </c>
      <c r="G548" t="s">
        <v>702</v>
      </c>
      <c r="H548" t="s">
        <v>57</v>
      </c>
      <c r="I548" t="s">
        <v>703</v>
      </c>
      <c r="J548" t="s">
        <v>58</v>
      </c>
      <c r="K548" t="s">
        <v>704</v>
      </c>
      <c r="L548" t="s">
        <v>59</v>
      </c>
      <c r="M548" t="s">
        <v>705</v>
      </c>
      <c r="N548" t="s">
        <v>60</v>
      </c>
      <c r="O548" t="s">
        <v>706</v>
      </c>
      <c r="P548" t="s">
        <v>61</v>
      </c>
      <c r="Q548" t="s">
        <v>903</v>
      </c>
      <c r="R548" t="s">
        <v>1086</v>
      </c>
      <c r="S548" t="s">
        <v>284</v>
      </c>
      <c r="T548" t="s">
        <v>41</v>
      </c>
      <c r="U548" t="s">
        <v>302</v>
      </c>
      <c r="V548" t="s">
        <v>35</v>
      </c>
      <c r="W548" t="s">
        <v>53</v>
      </c>
      <c r="X548" t="s">
        <v>54</v>
      </c>
    </row>
    <row r="549" spans="1:24" x14ac:dyDescent="0.3">
      <c r="A549" t="s">
        <v>609</v>
      </c>
      <c r="B549" t="s">
        <v>610</v>
      </c>
      <c r="C549" t="s">
        <v>611</v>
      </c>
      <c r="D549" t="s">
        <v>612</v>
      </c>
      <c r="E549" t="s">
        <v>613</v>
      </c>
      <c r="F549" t="s">
        <v>614</v>
      </c>
      <c r="G549" t="s">
        <v>702</v>
      </c>
      <c r="H549" t="s">
        <v>57</v>
      </c>
      <c r="I549" t="s">
        <v>703</v>
      </c>
      <c r="J549" t="s">
        <v>58</v>
      </c>
      <c r="K549" t="s">
        <v>704</v>
      </c>
      <c r="L549" t="s">
        <v>59</v>
      </c>
      <c r="M549" t="s">
        <v>705</v>
      </c>
      <c r="N549" t="s">
        <v>60</v>
      </c>
      <c r="O549" t="s">
        <v>706</v>
      </c>
      <c r="P549" t="s">
        <v>61</v>
      </c>
      <c r="Q549" t="s">
        <v>905</v>
      </c>
      <c r="R549" t="s">
        <v>1087</v>
      </c>
      <c r="S549" t="s">
        <v>281</v>
      </c>
      <c r="T549" t="s">
        <v>33</v>
      </c>
      <c r="U549" t="s">
        <v>76</v>
      </c>
      <c r="V549" t="s">
        <v>35</v>
      </c>
      <c r="W549" t="s">
        <v>36</v>
      </c>
      <c r="X549" t="s">
        <v>37</v>
      </c>
    </row>
    <row r="550" spans="1:24" x14ac:dyDescent="0.3">
      <c r="A550" t="s">
        <v>609</v>
      </c>
      <c r="B550" t="s">
        <v>610</v>
      </c>
      <c r="C550" t="s">
        <v>611</v>
      </c>
      <c r="D550" t="s">
        <v>612</v>
      </c>
      <c r="E550" t="s">
        <v>613</v>
      </c>
      <c r="F550" t="s">
        <v>614</v>
      </c>
      <c r="G550" t="s">
        <v>702</v>
      </c>
      <c r="H550" t="s">
        <v>57</v>
      </c>
      <c r="I550" t="s">
        <v>703</v>
      </c>
      <c r="J550" t="s">
        <v>58</v>
      </c>
      <c r="K550" t="s">
        <v>704</v>
      </c>
      <c r="L550" t="s">
        <v>59</v>
      </c>
      <c r="M550" t="s">
        <v>705</v>
      </c>
      <c r="N550" t="s">
        <v>60</v>
      </c>
      <c r="O550" t="s">
        <v>706</v>
      </c>
      <c r="P550" t="s">
        <v>61</v>
      </c>
      <c r="Q550" t="s">
        <v>905</v>
      </c>
      <c r="R550" t="s">
        <v>1087</v>
      </c>
      <c r="S550" t="s">
        <v>285</v>
      </c>
      <c r="T550" t="s">
        <v>55</v>
      </c>
      <c r="U550" t="s">
        <v>77</v>
      </c>
      <c r="V550" t="s">
        <v>35</v>
      </c>
      <c r="W550" t="s">
        <v>36</v>
      </c>
      <c r="X550" t="s">
        <v>37</v>
      </c>
    </row>
    <row r="551" spans="1:24" x14ac:dyDescent="0.3">
      <c r="A551" t="s">
        <v>609</v>
      </c>
      <c r="B551" t="s">
        <v>610</v>
      </c>
      <c r="C551" t="s">
        <v>611</v>
      </c>
      <c r="D551" t="s">
        <v>612</v>
      </c>
      <c r="E551" t="s">
        <v>613</v>
      </c>
      <c r="F551" t="s">
        <v>614</v>
      </c>
      <c r="G551" t="s">
        <v>702</v>
      </c>
      <c r="H551" t="s">
        <v>57</v>
      </c>
      <c r="I551" t="s">
        <v>703</v>
      </c>
      <c r="J551" t="s">
        <v>58</v>
      </c>
      <c r="K551" t="s">
        <v>704</v>
      </c>
      <c r="L551" t="s">
        <v>59</v>
      </c>
      <c r="M551" t="s">
        <v>705</v>
      </c>
      <c r="N551" t="s">
        <v>60</v>
      </c>
      <c r="O551" t="s">
        <v>706</v>
      </c>
      <c r="P551" t="s">
        <v>61</v>
      </c>
      <c r="Q551" t="s">
        <v>905</v>
      </c>
      <c r="R551" t="s">
        <v>1087</v>
      </c>
      <c r="S551" t="s">
        <v>284</v>
      </c>
      <c r="T551" t="s">
        <v>41</v>
      </c>
      <c r="U551" t="s">
        <v>118</v>
      </c>
      <c r="V551" t="s">
        <v>35</v>
      </c>
      <c r="W551" t="s">
        <v>36</v>
      </c>
      <c r="X551" t="s">
        <v>37</v>
      </c>
    </row>
    <row r="552" spans="1:24" x14ac:dyDescent="0.3">
      <c r="A552" t="s">
        <v>609</v>
      </c>
      <c r="B552" t="s">
        <v>610</v>
      </c>
      <c r="C552" t="s">
        <v>611</v>
      </c>
      <c r="D552" t="s">
        <v>612</v>
      </c>
      <c r="E552" t="s">
        <v>613</v>
      </c>
      <c r="F552" t="s">
        <v>614</v>
      </c>
      <c r="G552" t="s">
        <v>702</v>
      </c>
      <c r="H552" t="s">
        <v>57</v>
      </c>
      <c r="I552" t="s">
        <v>703</v>
      </c>
      <c r="J552" t="s">
        <v>58</v>
      </c>
      <c r="K552" t="s">
        <v>704</v>
      </c>
      <c r="L552" t="s">
        <v>59</v>
      </c>
      <c r="M552" t="s">
        <v>705</v>
      </c>
      <c r="N552" t="s">
        <v>60</v>
      </c>
      <c r="O552" t="s">
        <v>706</v>
      </c>
      <c r="P552" t="s">
        <v>61</v>
      </c>
      <c r="Q552" t="s">
        <v>731</v>
      </c>
      <c r="R552" t="s">
        <v>732</v>
      </c>
      <c r="S552" t="s">
        <v>281</v>
      </c>
      <c r="T552" t="s">
        <v>33</v>
      </c>
      <c r="U552" t="s">
        <v>303</v>
      </c>
      <c r="V552" t="s">
        <v>35</v>
      </c>
      <c r="W552" t="s">
        <v>36</v>
      </c>
      <c r="X552" t="s">
        <v>47</v>
      </c>
    </row>
    <row r="553" spans="1:24" x14ac:dyDescent="0.3">
      <c r="A553" t="s">
        <v>609</v>
      </c>
      <c r="B553" t="s">
        <v>610</v>
      </c>
      <c r="C553" t="s">
        <v>611</v>
      </c>
      <c r="D553" t="s">
        <v>612</v>
      </c>
      <c r="E553" t="s">
        <v>613</v>
      </c>
      <c r="F553" t="s">
        <v>614</v>
      </c>
      <c r="G553" t="s">
        <v>702</v>
      </c>
      <c r="H553" t="s">
        <v>57</v>
      </c>
      <c r="I553" t="s">
        <v>703</v>
      </c>
      <c r="J553" t="s">
        <v>58</v>
      </c>
      <c r="K553" t="s">
        <v>704</v>
      </c>
      <c r="L553" t="s">
        <v>59</v>
      </c>
      <c r="M553" t="s">
        <v>705</v>
      </c>
      <c r="N553" t="s">
        <v>60</v>
      </c>
      <c r="O553" t="s">
        <v>706</v>
      </c>
      <c r="P553" t="s">
        <v>61</v>
      </c>
      <c r="Q553" t="s">
        <v>731</v>
      </c>
      <c r="R553" t="s">
        <v>732</v>
      </c>
      <c r="S553" t="s">
        <v>284</v>
      </c>
      <c r="T553" t="s">
        <v>41</v>
      </c>
      <c r="U553" t="s">
        <v>304</v>
      </c>
      <c r="V553" t="s">
        <v>35</v>
      </c>
      <c r="W553" t="s">
        <v>36</v>
      </c>
      <c r="X553" t="s">
        <v>47</v>
      </c>
    </row>
    <row r="554" spans="1:24" x14ac:dyDescent="0.3">
      <c r="A554" t="s">
        <v>609</v>
      </c>
      <c r="B554" t="s">
        <v>610</v>
      </c>
      <c r="C554" t="s">
        <v>611</v>
      </c>
      <c r="D554" t="s">
        <v>612</v>
      </c>
      <c r="E554" t="s">
        <v>613</v>
      </c>
      <c r="F554" t="s">
        <v>614</v>
      </c>
      <c r="G554" t="s">
        <v>702</v>
      </c>
      <c r="H554" t="s">
        <v>57</v>
      </c>
      <c r="I554" t="s">
        <v>703</v>
      </c>
      <c r="J554" t="s">
        <v>58</v>
      </c>
      <c r="K554" t="s">
        <v>704</v>
      </c>
      <c r="L554" t="s">
        <v>59</v>
      </c>
      <c r="M554" t="s">
        <v>705</v>
      </c>
      <c r="N554" t="s">
        <v>60</v>
      </c>
      <c r="O554" t="s">
        <v>706</v>
      </c>
      <c r="P554" t="s">
        <v>61</v>
      </c>
      <c r="Q554" t="s">
        <v>1088</v>
      </c>
      <c r="R554" t="s">
        <v>1089</v>
      </c>
      <c r="S554" t="s">
        <v>281</v>
      </c>
      <c r="T554" t="s">
        <v>33</v>
      </c>
      <c r="U554" t="s">
        <v>78</v>
      </c>
      <c r="V554" t="s">
        <v>35</v>
      </c>
      <c r="W554" t="s">
        <v>83</v>
      </c>
      <c r="X554" t="s">
        <v>84</v>
      </c>
    </row>
    <row r="555" spans="1:24" x14ac:dyDescent="0.3">
      <c r="A555" t="s">
        <v>609</v>
      </c>
      <c r="B555" t="s">
        <v>610</v>
      </c>
      <c r="C555" t="s">
        <v>611</v>
      </c>
      <c r="D555" t="s">
        <v>612</v>
      </c>
      <c r="E555" t="s">
        <v>613</v>
      </c>
      <c r="F555" t="s">
        <v>614</v>
      </c>
      <c r="G555" t="s">
        <v>702</v>
      </c>
      <c r="H555" t="s">
        <v>57</v>
      </c>
      <c r="I555" t="s">
        <v>703</v>
      </c>
      <c r="J555" t="s">
        <v>58</v>
      </c>
      <c r="K555" t="s">
        <v>704</v>
      </c>
      <c r="L555" t="s">
        <v>59</v>
      </c>
      <c r="M555" t="s">
        <v>705</v>
      </c>
      <c r="N555" t="s">
        <v>60</v>
      </c>
      <c r="O555" t="s">
        <v>706</v>
      </c>
      <c r="P555" t="s">
        <v>61</v>
      </c>
      <c r="Q555" t="s">
        <v>1088</v>
      </c>
      <c r="R555" t="s">
        <v>1089</v>
      </c>
      <c r="S555" t="s">
        <v>284</v>
      </c>
      <c r="T555" t="s">
        <v>41</v>
      </c>
      <c r="U555" t="s">
        <v>171</v>
      </c>
      <c r="V555" t="s">
        <v>35</v>
      </c>
      <c r="W555" t="s">
        <v>83</v>
      </c>
      <c r="X555" t="s">
        <v>84</v>
      </c>
    </row>
    <row r="556" spans="1:24" x14ac:dyDescent="0.3">
      <c r="A556" t="s">
        <v>609</v>
      </c>
      <c r="B556" t="s">
        <v>610</v>
      </c>
      <c r="C556" t="s">
        <v>611</v>
      </c>
      <c r="D556" t="s">
        <v>612</v>
      </c>
      <c r="E556" t="s">
        <v>613</v>
      </c>
      <c r="F556" t="s">
        <v>614</v>
      </c>
      <c r="G556" t="s">
        <v>702</v>
      </c>
      <c r="H556" t="s">
        <v>57</v>
      </c>
      <c r="I556" t="s">
        <v>703</v>
      </c>
      <c r="J556" t="s">
        <v>58</v>
      </c>
      <c r="K556" t="s">
        <v>781</v>
      </c>
      <c r="L556" t="s">
        <v>79</v>
      </c>
      <c r="M556" t="s">
        <v>980</v>
      </c>
      <c r="N556" t="s">
        <v>103</v>
      </c>
      <c r="O556" t="s">
        <v>706</v>
      </c>
      <c r="P556" t="s">
        <v>104</v>
      </c>
      <c r="Q556" t="s">
        <v>647</v>
      </c>
      <c r="R556" t="s">
        <v>1096</v>
      </c>
      <c r="S556" t="s">
        <v>281</v>
      </c>
      <c r="T556" t="s">
        <v>33</v>
      </c>
      <c r="U556" t="s">
        <v>274</v>
      </c>
      <c r="V556" t="s">
        <v>35</v>
      </c>
      <c r="W556" t="s">
        <v>83</v>
      </c>
      <c r="X556" t="s">
        <v>97</v>
      </c>
    </row>
    <row r="557" spans="1:24" x14ac:dyDescent="0.3">
      <c r="A557" t="s">
        <v>609</v>
      </c>
      <c r="B557" t="s">
        <v>610</v>
      </c>
      <c r="C557" t="s">
        <v>611</v>
      </c>
      <c r="D557" t="s">
        <v>612</v>
      </c>
      <c r="E557" t="s">
        <v>613</v>
      </c>
      <c r="F557" t="s">
        <v>614</v>
      </c>
      <c r="G557" t="s">
        <v>702</v>
      </c>
      <c r="H557" t="s">
        <v>57</v>
      </c>
      <c r="I557" t="s">
        <v>703</v>
      </c>
      <c r="J557" t="s">
        <v>58</v>
      </c>
      <c r="K557" t="s">
        <v>781</v>
      </c>
      <c r="L557" t="s">
        <v>79</v>
      </c>
      <c r="M557" t="s">
        <v>980</v>
      </c>
      <c r="N557" t="s">
        <v>103</v>
      </c>
      <c r="O557" t="s">
        <v>706</v>
      </c>
      <c r="P557" t="s">
        <v>104</v>
      </c>
      <c r="Q557" t="s">
        <v>647</v>
      </c>
      <c r="R557" t="s">
        <v>1096</v>
      </c>
      <c r="S557" t="s">
        <v>285</v>
      </c>
      <c r="T557" t="s">
        <v>55</v>
      </c>
      <c r="U557" t="s">
        <v>105</v>
      </c>
      <c r="V557" t="s">
        <v>35</v>
      </c>
      <c r="W557" t="s">
        <v>83</v>
      </c>
      <c r="X557" t="s">
        <v>97</v>
      </c>
    </row>
    <row r="558" spans="1:24" x14ac:dyDescent="0.3">
      <c r="A558" t="s">
        <v>609</v>
      </c>
      <c r="B558" t="s">
        <v>610</v>
      </c>
      <c r="C558" t="s">
        <v>611</v>
      </c>
      <c r="D558" t="s">
        <v>612</v>
      </c>
      <c r="E558" t="s">
        <v>613</v>
      </c>
      <c r="F558" t="s">
        <v>614</v>
      </c>
      <c r="G558" t="s">
        <v>702</v>
      </c>
      <c r="H558" t="s">
        <v>57</v>
      </c>
      <c r="I558" t="s">
        <v>703</v>
      </c>
      <c r="J558" t="s">
        <v>58</v>
      </c>
      <c r="K558" t="s">
        <v>781</v>
      </c>
      <c r="L558" t="s">
        <v>79</v>
      </c>
      <c r="M558" t="s">
        <v>980</v>
      </c>
      <c r="N558" t="s">
        <v>103</v>
      </c>
      <c r="O558" t="s">
        <v>706</v>
      </c>
      <c r="P558" t="s">
        <v>104</v>
      </c>
      <c r="Q558" t="s">
        <v>647</v>
      </c>
      <c r="R558" t="s">
        <v>1096</v>
      </c>
      <c r="S558" t="s">
        <v>284</v>
      </c>
      <c r="T558" t="s">
        <v>41</v>
      </c>
      <c r="U558" t="s">
        <v>168</v>
      </c>
      <c r="V558" t="s">
        <v>35</v>
      </c>
      <c r="W558" t="s">
        <v>83</v>
      </c>
      <c r="X558" t="s">
        <v>97</v>
      </c>
    </row>
    <row r="559" spans="1:24" x14ac:dyDescent="0.3">
      <c r="A559" t="s">
        <v>609</v>
      </c>
      <c r="B559" t="s">
        <v>610</v>
      </c>
      <c r="C559" t="s">
        <v>611</v>
      </c>
      <c r="D559" t="s">
        <v>612</v>
      </c>
      <c r="E559" t="s">
        <v>613</v>
      </c>
      <c r="F559" t="s">
        <v>614</v>
      </c>
      <c r="G559" t="s">
        <v>702</v>
      </c>
      <c r="H559" t="s">
        <v>57</v>
      </c>
      <c r="I559" t="s">
        <v>703</v>
      </c>
      <c r="J559" t="s">
        <v>58</v>
      </c>
      <c r="K559" t="s">
        <v>781</v>
      </c>
      <c r="L559" t="s">
        <v>79</v>
      </c>
      <c r="M559" t="s">
        <v>980</v>
      </c>
      <c r="N559" t="s">
        <v>103</v>
      </c>
      <c r="O559" t="s">
        <v>706</v>
      </c>
      <c r="P559" t="s">
        <v>104</v>
      </c>
      <c r="Q559" t="s">
        <v>620</v>
      </c>
      <c r="R559" t="s">
        <v>107</v>
      </c>
      <c r="S559" t="s">
        <v>281</v>
      </c>
      <c r="T559" t="s">
        <v>33</v>
      </c>
      <c r="U559" t="s">
        <v>273</v>
      </c>
      <c r="V559" t="s">
        <v>35</v>
      </c>
      <c r="W559" t="s">
        <v>83</v>
      </c>
      <c r="X559" t="s">
        <v>97</v>
      </c>
    </row>
    <row r="560" spans="1:24" x14ac:dyDescent="0.3">
      <c r="A560" t="s">
        <v>609</v>
      </c>
      <c r="B560" t="s">
        <v>610</v>
      </c>
      <c r="C560" t="s">
        <v>611</v>
      </c>
      <c r="D560" t="s">
        <v>612</v>
      </c>
      <c r="E560" t="s">
        <v>613</v>
      </c>
      <c r="F560" t="s">
        <v>614</v>
      </c>
      <c r="G560" t="s">
        <v>702</v>
      </c>
      <c r="H560" t="s">
        <v>57</v>
      </c>
      <c r="I560" t="s">
        <v>703</v>
      </c>
      <c r="J560" t="s">
        <v>58</v>
      </c>
      <c r="K560" t="s">
        <v>781</v>
      </c>
      <c r="L560" t="s">
        <v>79</v>
      </c>
      <c r="M560" t="s">
        <v>980</v>
      </c>
      <c r="N560" t="s">
        <v>103</v>
      </c>
      <c r="O560" t="s">
        <v>706</v>
      </c>
      <c r="P560" t="s">
        <v>104</v>
      </c>
      <c r="Q560" t="s">
        <v>620</v>
      </c>
      <c r="R560" t="s">
        <v>107</v>
      </c>
      <c r="S560" t="s">
        <v>285</v>
      </c>
      <c r="T560" t="s">
        <v>55</v>
      </c>
      <c r="U560" t="s">
        <v>334</v>
      </c>
      <c r="V560" t="s">
        <v>35</v>
      </c>
      <c r="W560" t="s">
        <v>83</v>
      </c>
      <c r="X560" t="s">
        <v>97</v>
      </c>
    </row>
    <row r="561" spans="1:24" x14ac:dyDescent="0.3">
      <c r="A561" t="s">
        <v>609</v>
      </c>
      <c r="B561" t="s">
        <v>610</v>
      </c>
      <c r="C561" t="s">
        <v>611</v>
      </c>
      <c r="D561" t="s">
        <v>612</v>
      </c>
      <c r="E561" t="s">
        <v>613</v>
      </c>
      <c r="F561" t="s">
        <v>614</v>
      </c>
      <c r="G561" t="s">
        <v>702</v>
      </c>
      <c r="H561" t="s">
        <v>57</v>
      </c>
      <c r="I561" t="s">
        <v>703</v>
      </c>
      <c r="J561" t="s">
        <v>58</v>
      </c>
      <c r="K561" t="s">
        <v>781</v>
      </c>
      <c r="L561" t="s">
        <v>79</v>
      </c>
      <c r="M561" t="s">
        <v>980</v>
      </c>
      <c r="N561" t="s">
        <v>103</v>
      </c>
      <c r="O561" t="s">
        <v>706</v>
      </c>
      <c r="P561" t="s">
        <v>104</v>
      </c>
      <c r="Q561" t="s">
        <v>620</v>
      </c>
      <c r="R561" t="s">
        <v>107</v>
      </c>
      <c r="S561" t="s">
        <v>283</v>
      </c>
      <c r="T561" t="s">
        <v>250</v>
      </c>
      <c r="U561" t="s">
        <v>335</v>
      </c>
      <c r="V561" t="s">
        <v>35</v>
      </c>
      <c r="W561" t="s">
        <v>83</v>
      </c>
      <c r="X561" t="s">
        <v>97</v>
      </c>
    </row>
    <row r="562" spans="1:24" x14ac:dyDescent="0.3">
      <c r="A562" t="s">
        <v>609</v>
      </c>
      <c r="B562" t="s">
        <v>610</v>
      </c>
      <c r="C562" t="s">
        <v>611</v>
      </c>
      <c r="D562" t="s">
        <v>612</v>
      </c>
      <c r="E562" t="s">
        <v>613</v>
      </c>
      <c r="F562" t="s">
        <v>614</v>
      </c>
      <c r="G562" t="s">
        <v>702</v>
      </c>
      <c r="H562" t="s">
        <v>57</v>
      </c>
      <c r="I562" t="s">
        <v>703</v>
      </c>
      <c r="J562" t="s">
        <v>58</v>
      </c>
      <c r="K562" t="s">
        <v>781</v>
      </c>
      <c r="L562" t="s">
        <v>79</v>
      </c>
      <c r="M562" t="s">
        <v>980</v>
      </c>
      <c r="N562" t="s">
        <v>103</v>
      </c>
      <c r="O562" t="s">
        <v>706</v>
      </c>
      <c r="P562" t="s">
        <v>104</v>
      </c>
      <c r="Q562" t="s">
        <v>620</v>
      </c>
      <c r="R562" t="s">
        <v>107</v>
      </c>
      <c r="S562" t="s">
        <v>284</v>
      </c>
      <c r="T562" t="s">
        <v>41</v>
      </c>
      <c r="U562" t="s">
        <v>336</v>
      </c>
      <c r="V562" t="s">
        <v>35</v>
      </c>
      <c r="W562" t="s">
        <v>83</v>
      </c>
      <c r="X562" t="s">
        <v>97</v>
      </c>
    </row>
    <row r="563" spans="1:24" x14ac:dyDescent="0.3">
      <c r="A563" t="s">
        <v>609</v>
      </c>
      <c r="B563" t="s">
        <v>610</v>
      </c>
      <c r="C563" t="s">
        <v>611</v>
      </c>
      <c r="D563" t="s">
        <v>612</v>
      </c>
      <c r="E563" t="s">
        <v>613</v>
      </c>
      <c r="F563" t="s">
        <v>614</v>
      </c>
      <c r="G563" t="s">
        <v>702</v>
      </c>
      <c r="H563" t="s">
        <v>57</v>
      </c>
      <c r="I563" t="s">
        <v>703</v>
      </c>
      <c r="J563" t="s">
        <v>58</v>
      </c>
      <c r="K563" t="s">
        <v>781</v>
      </c>
      <c r="L563" t="s">
        <v>79</v>
      </c>
      <c r="M563" t="s">
        <v>980</v>
      </c>
      <c r="N563" t="s">
        <v>103</v>
      </c>
      <c r="O563" t="s">
        <v>706</v>
      </c>
      <c r="P563" t="s">
        <v>104</v>
      </c>
      <c r="Q563" t="s">
        <v>721</v>
      </c>
      <c r="R563" t="s">
        <v>1097</v>
      </c>
      <c r="S563" t="s">
        <v>281</v>
      </c>
      <c r="T563" t="s">
        <v>33</v>
      </c>
      <c r="U563" t="s">
        <v>272</v>
      </c>
      <c r="V563" t="s">
        <v>35</v>
      </c>
      <c r="W563" t="s">
        <v>83</v>
      </c>
      <c r="X563" t="s">
        <v>97</v>
      </c>
    </row>
    <row r="564" spans="1:24" x14ac:dyDescent="0.3">
      <c r="A564" t="s">
        <v>609</v>
      </c>
      <c r="B564" t="s">
        <v>610</v>
      </c>
      <c r="C564" t="s">
        <v>611</v>
      </c>
      <c r="D564" t="s">
        <v>612</v>
      </c>
      <c r="E564" t="s">
        <v>613</v>
      </c>
      <c r="F564" t="s">
        <v>614</v>
      </c>
      <c r="G564" t="s">
        <v>702</v>
      </c>
      <c r="H564" t="s">
        <v>57</v>
      </c>
      <c r="I564" t="s">
        <v>703</v>
      </c>
      <c r="J564" t="s">
        <v>58</v>
      </c>
      <c r="K564" t="s">
        <v>781</v>
      </c>
      <c r="L564" t="s">
        <v>79</v>
      </c>
      <c r="M564" t="s">
        <v>980</v>
      </c>
      <c r="N564" t="s">
        <v>103</v>
      </c>
      <c r="O564" t="s">
        <v>706</v>
      </c>
      <c r="P564" t="s">
        <v>104</v>
      </c>
      <c r="Q564" t="s">
        <v>721</v>
      </c>
      <c r="R564" t="s">
        <v>1097</v>
      </c>
      <c r="S564" t="s">
        <v>285</v>
      </c>
      <c r="T564" t="s">
        <v>55</v>
      </c>
      <c r="U564" t="s">
        <v>1615</v>
      </c>
      <c r="V564" t="s">
        <v>35</v>
      </c>
      <c r="W564" t="s">
        <v>83</v>
      </c>
      <c r="X564" t="s">
        <v>97</v>
      </c>
    </row>
    <row r="565" spans="1:24" x14ac:dyDescent="0.3">
      <c r="A565" t="s">
        <v>609</v>
      </c>
      <c r="B565" t="s">
        <v>610</v>
      </c>
      <c r="C565" t="s">
        <v>611</v>
      </c>
      <c r="D565" t="s">
        <v>612</v>
      </c>
      <c r="E565" t="s">
        <v>613</v>
      </c>
      <c r="F565" t="s">
        <v>614</v>
      </c>
      <c r="G565" t="s">
        <v>702</v>
      </c>
      <c r="H565" t="s">
        <v>57</v>
      </c>
      <c r="I565" t="s">
        <v>703</v>
      </c>
      <c r="J565" t="s">
        <v>58</v>
      </c>
      <c r="K565" t="s">
        <v>781</v>
      </c>
      <c r="L565" t="s">
        <v>79</v>
      </c>
      <c r="M565" t="s">
        <v>980</v>
      </c>
      <c r="N565" t="s">
        <v>103</v>
      </c>
      <c r="O565" t="s">
        <v>706</v>
      </c>
      <c r="P565" t="s">
        <v>104</v>
      </c>
      <c r="Q565" t="s">
        <v>721</v>
      </c>
      <c r="R565" t="s">
        <v>1097</v>
      </c>
      <c r="S565" t="s">
        <v>283</v>
      </c>
      <c r="T565" t="s">
        <v>250</v>
      </c>
      <c r="U565" t="s">
        <v>337</v>
      </c>
      <c r="V565" t="s">
        <v>35</v>
      </c>
      <c r="W565" t="s">
        <v>83</v>
      </c>
      <c r="X565" t="s">
        <v>97</v>
      </c>
    </row>
    <row r="566" spans="1:24" x14ac:dyDescent="0.3">
      <c r="A566" t="s">
        <v>609</v>
      </c>
      <c r="B566" t="s">
        <v>610</v>
      </c>
      <c r="C566" t="s">
        <v>611</v>
      </c>
      <c r="D566" t="s">
        <v>612</v>
      </c>
      <c r="E566" t="s">
        <v>613</v>
      </c>
      <c r="F566" t="s">
        <v>614</v>
      </c>
      <c r="G566" t="s">
        <v>702</v>
      </c>
      <c r="H566" t="s">
        <v>57</v>
      </c>
      <c r="I566" t="s">
        <v>703</v>
      </c>
      <c r="J566" t="s">
        <v>58</v>
      </c>
      <c r="K566" t="s">
        <v>781</v>
      </c>
      <c r="L566" t="s">
        <v>79</v>
      </c>
      <c r="M566" t="s">
        <v>980</v>
      </c>
      <c r="N566" t="s">
        <v>103</v>
      </c>
      <c r="O566" t="s">
        <v>706</v>
      </c>
      <c r="P566" t="s">
        <v>104</v>
      </c>
      <c r="Q566" t="s">
        <v>721</v>
      </c>
      <c r="R566" t="s">
        <v>1097</v>
      </c>
      <c r="S566" t="s">
        <v>284</v>
      </c>
      <c r="T566" t="s">
        <v>41</v>
      </c>
      <c r="U566" t="s">
        <v>167</v>
      </c>
      <c r="V566" t="s">
        <v>35</v>
      </c>
      <c r="W566" t="s">
        <v>83</v>
      </c>
      <c r="X566" t="s">
        <v>97</v>
      </c>
    </row>
    <row r="567" spans="1:24" x14ac:dyDescent="0.3">
      <c r="A567" t="s">
        <v>609</v>
      </c>
      <c r="B567" t="s">
        <v>610</v>
      </c>
      <c r="C567" t="s">
        <v>611</v>
      </c>
      <c r="D567" t="s">
        <v>612</v>
      </c>
      <c r="E567" t="s">
        <v>613</v>
      </c>
      <c r="F567" t="s">
        <v>614</v>
      </c>
      <c r="G567" t="s">
        <v>702</v>
      </c>
      <c r="H567" t="s">
        <v>57</v>
      </c>
      <c r="I567" t="s">
        <v>703</v>
      </c>
      <c r="J567" t="s">
        <v>58</v>
      </c>
      <c r="K567" t="s">
        <v>781</v>
      </c>
      <c r="L567" t="s">
        <v>79</v>
      </c>
      <c r="M567" t="s">
        <v>980</v>
      </c>
      <c r="N567" t="s">
        <v>103</v>
      </c>
      <c r="O567" t="s">
        <v>706</v>
      </c>
      <c r="P567" t="s">
        <v>104</v>
      </c>
      <c r="Q567" t="s">
        <v>280</v>
      </c>
      <c r="R567" t="s">
        <v>1098</v>
      </c>
      <c r="S567" t="s">
        <v>281</v>
      </c>
      <c r="T567" t="s">
        <v>33</v>
      </c>
      <c r="U567" t="s">
        <v>1616</v>
      </c>
      <c r="V567" t="s">
        <v>35</v>
      </c>
      <c r="W567" t="s">
        <v>83</v>
      </c>
      <c r="X567" t="s">
        <v>97</v>
      </c>
    </row>
    <row r="568" spans="1:24" x14ac:dyDescent="0.3">
      <c r="A568" t="s">
        <v>609</v>
      </c>
      <c r="B568" t="s">
        <v>610</v>
      </c>
      <c r="C568" t="s">
        <v>611</v>
      </c>
      <c r="D568" t="s">
        <v>612</v>
      </c>
      <c r="E568" t="s">
        <v>613</v>
      </c>
      <c r="F568" t="s">
        <v>614</v>
      </c>
      <c r="G568" t="s">
        <v>702</v>
      </c>
      <c r="H568" t="s">
        <v>57</v>
      </c>
      <c r="I568" t="s">
        <v>703</v>
      </c>
      <c r="J568" t="s">
        <v>58</v>
      </c>
      <c r="K568" t="s">
        <v>781</v>
      </c>
      <c r="L568" t="s">
        <v>79</v>
      </c>
      <c r="M568" t="s">
        <v>980</v>
      </c>
      <c r="N568" t="s">
        <v>103</v>
      </c>
      <c r="O568" t="s">
        <v>706</v>
      </c>
      <c r="P568" t="s">
        <v>104</v>
      </c>
      <c r="Q568" t="s">
        <v>280</v>
      </c>
      <c r="R568" t="s">
        <v>1098</v>
      </c>
      <c r="S568" t="s">
        <v>284</v>
      </c>
      <c r="T568" t="s">
        <v>41</v>
      </c>
      <c r="U568" t="s">
        <v>1617</v>
      </c>
      <c r="V568" t="s">
        <v>35</v>
      </c>
      <c r="W568" t="s">
        <v>83</v>
      </c>
      <c r="X568" t="s">
        <v>97</v>
      </c>
    </row>
    <row r="569" spans="1:24" x14ac:dyDescent="0.3">
      <c r="A569" t="s">
        <v>609</v>
      </c>
      <c r="B569" t="s">
        <v>610</v>
      </c>
      <c r="C569" t="s">
        <v>611</v>
      </c>
      <c r="D569" t="s">
        <v>612</v>
      </c>
      <c r="E569" t="s">
        <v>613</v>
      </c>
      <c r="F569" t="s">
        <v>614</v>
      </c>
      <c r="G569" t="s">
        <v>702</v>
      </c>
      <c r="H569" t="s">
        <v>57</v>
      </c>
      <c r="I569" t="s">
        <v>703</v>
      </c>
      <c r="J569" t="s">
        <v>58</v>
      </c>
      <c r="K569" t="s">
        <v>781</v>
      </c>
      <c r="L569" t="s">
        <v>79</v>
      </c>
      <c r="M569" t="s">
        <v>980</v>
      </c>
      <c r="N569" t="s">
        <v>103</v>
      </c>
      <c r="O569" t="s">
        <v>706</v>
      </c>
      <c r="P569" t="s">
        <v>104</v>
      </c>
      <c r="Q569" t="s">
        <v>726</v>
      </c>
      <c r="R569" t="s">
        <v>1099</v>
      </c>
      <c r="S569" t="s">
        <v>281</v>
      </c>
      <c r="T569" t="s">
        <v>33</v>
      </c>
      <c r="U569" t="s">
        <v>1618</v>
      </c>
      <c r="V569" t="s">
        <v>35</v>
      </c>
      <c r="W569" t="s">
        <v>83</v>
      </c>
      <c r="X569" t="s">
        <v>97</v>
      </c>
    </row>
    <row r="570" spans="1:24" x14ac:dyDescent="0.3">
      <c r="A570" t="s">
        <v>609</v>
      </c>
      <c r="B570" t="s">
        <v>610</v>
      </c>
      <c r="C570" t="s">
        <v>611</v>
      </c>
      <c r="D570" t="s">
        <v>612</v>
      </c>
      <c r="E570" t="s">
        <v>613</v>
      </c>
      <c r="F570" t="s">
        <v>614</v>
      </c>
      <c r="G570" t="s">
        <v>702</v>
      </c>
      <c r="H570" t="s">
        <v>57</v>
      </c>
      <c r="I570" t="s">
        <v>703</v>
      </c>
      <c r="J570" t="s">
        <v>58</v>
      </c>
      <c r="K570" t="s">
        <v>781</v>
      </c>
      <c r="L570" t="s">
        <v>79</v>
      </c>
      <c r="M570" t="s">
        <v>980</v>
      </c>
      <c r="N570" t="s">
        <v>103</v>
      </c>
      <c r="O570" t="s">
        <v>706</v>
      </c>
      <c r="P570" t="s">
        <v>104</v>
      </c>
      <c r="Q570" t="s">
        <v>726</v>
      </c>
      <c r="R570" t="s">
        <v>1099</v>
      </c>
      <c r="S570" t="s">
        <v>284</v>
      </c>
      <c r="T570" t="s">
        <v>41</v>
      </c>
      <c r="U570" t="s">
        <v>1619</v>
      </c>
      <c r="V570" t="s">
        <v>35</v>
      </c>
      <c r="W570" t="s">
        <v>83</v>
      </c>
      <c r="X570" t="s">
        <v>97</v>
      </c>
    </row>
    <row r="571" spans="1:24" x14ac:dyDescent="0.3">
      <c r="A571" t="s">
        <v>609</v>
      </c>
      <c r="B571" t="s">
        <v>610</v>
      </c>
      <c r="C571" t="s">
        <v>611</v>
      </c>
      <c r="D571" t="s">
        <v>612</v>
      </c>
      <c r="E571" t="s">
        <v>613</v>
      </c>
      <c r="F571" t="s">
        <v>614</v>
      </c>
      <c r="G571" t="s">
        <v>702</v>
      </c>
      <c r="H571" t="s">
        <v>57</v>
      </c>
      <c r="I571" t="s">
        <v>703</v>
      </c>
      <c r="J571" t="s">
        <v>58</v>
      </c>
      <c r="K571" t="s">
        <v>781</v>
      </c>
      <c r="L571" t="s">
        <v>79</v>
      </c>
      <c r="M571" t="s">
        <v>980</v>
      </c>
      <c r="N571" t="s">
        <v>103</v>
      </c>
      <c r="O571" t="s">
        <v>706</v>
      </c>
      <c r="P571" t="s">
        <v>104</v>
      </c>
      <c r="Q571" t="s">
        <v>903</v>
      </c>
      <c r="R571" t="s">
        <v>1100</v>
      </c>
      <c r="S571" t="s">
        <v>281</v>
      </c>
      <c r="T571" t="s">
        <v>33</v>
      </c>
      <c r="U571" t="s">
        <v>1620</v>
      </c>
      <c r="V571" t="s">
        <v>35</v>
      </c>
      <c r="W571" t="s">
        <v>83</v>
      </c>
      <c r="X571" t="s">
        <v>97</v>
      </c>
    </row>
    <row r="572" spans="1:24" x14ac:dyDescent="0.3">
      <c r="A572" t="s">
        <v>609</v>
      </c>
      <c r="B572" t="s">
        <v>610</v>
      </c>
      <c r="C572" t="s">
        <v>611</v>
      </c>
      <c r="D572" t="s">
        <v>612</v>
      </c>
      <c r="E572" t="s">
        <v>613</v>
      </c>
      <c r="F572" t="s">
        <v>614</v>
      </c>
      <c r="G572" t="s">
        <v>702</v>
      </c>
      <c r="H572" t="s">
        <v>57</v>
      </c>
      <c r="I572" t="s">
        <v>703</v>
      </c>
      <c r="J572" t="s">
        <v>58</v>
      </c>
      <c r="K572" t="s">
        <v>781</v>
      </c>
      <c r="L572" t="s">
        <v>79</v>
      </c>
      <c r="M572" t="s">
        <v>980</v>
      </c>
      <c r="N572" t="s">
        <v>103</v>
      </c>
      <c r="O572" t="s">
        <v>706</v>
      </c>
      <c r="P572" t="s">
        <v>104</v>
      </c>
      <c r="Q572" t="s">
        <v>903</v>
      </c>
      <c r="R572" t="s">
        <v>1100</v>
      </c>
      <c r="S572" t="s">
        <v>283</v>
      </c>
      <c r="T572" t="s">
        <v>250</v>
      </c>
      <c r="U572" t="s">
        <v>1621</v>
      </c>
      <c r="V572" t="s">
        <v>35</v>
      </c>
      <c r="W572" t="s">
        <v>83</v>
      </c>
      <c r="X572" t="s">
        <v>97</v>
      </c>
    </row>
    <row r="573" spans="1:24" x14ac:dyDescent="0.3">
      <c r="A573" t="s">
        <v>609</v>
      </c>
      <c r="B573" t="s">
        <v>610</v>
      </c>
      <c r="C573" t="s">
        <v>611</v>
      </c>
      <c r="D573" t="s">
        <v>612</v>
      </c>
      <c r="E573" t="s">
        <v>613</v>
      </c>
      <c r="F573" t="s">
        <v>614</v>
      </c>
      <c r="G573" t="s">
        <v>702</v>
      </c>
      <c r="H573" t="s">
        <v>57</v>
      </c>
      <c r="I573" t="s">
        <v>703</v>
      </c>
      <c r="J573" t="s">
        <v>58</v>
      </c>
      <c r="K573" t="s">
        <v>781</v>
      </c>
      <c r="L573" t="s">
        <v>79</v>
      </c>
      <c r="M573" t="s">
        <v>980</v>
      </c>
      <c r="N573" t="s">
        <v>103</v>
      </c>
      <c r="O573" t="s">
        <v>706</v>
      </c>
      <c r="P573" t="s">
        <v>104</v>
      </c>
      <c r="Q573" t="s">
        <v>903</v>
      </c>
      <c r="R573" t="s">
        <v>1100</v>
      </c>
      <c r="S573" t="s">
        <v>284</v>
      </c>
      <c r="T573" t="s">
        <v>41</v>
      </c>
      <c r="U573" t="s">
        <v>1622</v>
      </c>
      <c r="V573" t="s">
        <v>35</v>
      </c>
      <c r="W573" t="s">
        <v>83</v>
      </c>
      <c r="X573" t="s">
        <v>97</v>
      </c>
    </row>
    <row r="574" spans="1:24" x14ac:dyDescent="0.3">
      <c r="A574" t="s">
        <v>609</v>
      </c>
      <c r="B574" t="s">
        <v>610</v>
      </c>
      <c r="C574" t="s">
        <v>611</v>
      </c>
      <c r="D574" t="s">
        <v>612</v>
      </c>
      <c r="E574" t="s">
        <v>613</v>
      </c>
      <c r="F574" t="s">
        <v>614</v>
      </c>
      <c r="G574" t="s">
        <v>702</v>
      </c>
      <c r="H574" t="s">
        <v>57</v>
      </c>
      <c r="I574" t="s">
        <v>703</v>
      </c>
      <c r="J574" t="s">
        <v>58</v>
      </c>
      <c r="K574" t="s">
        <v>781</v>
      </c>
      <c r="L574" t="s">
        <v>79</v>
      </c>
      <c r="M574" t="s">
        <v>980</v>
      </c>
      <c r="N574" t="s">
        <v>103</v>
      </c>
      <c r="O574" t="s">
        <v>706</v>
      </c>
      <c r="P574" t="s">
        <v>104</v>
      </c>
      <c r="Q574" t="s">
        <v>903</v>
      </c>
      <c r="R574" t="s">
        <v>1100</v>
      </c>
      <c r="S574" t="s">
        <v>1190</v>
      </c>
      <c r="T574" t="s">
        <v>471</v>
      </c>
      <c r="U574" t="s">
        <v>1623</v>
      </c>
      <c r="V574" t="s">
        <v>35</v>
      </c>
      <c r="W574" t="s">
        <v>83</v>
      </c>
      <c r="X574" t="s">
        <v>97</v>
      </c>
    </row>
    <row r="575" spans="1:24" x14ac:dyDescent="0.3">
      <c r="A575" t="s">
        <v>609</v>
      </c>
      <c r="B575" t="s">
        <v>610</v>
      </c>
      <c r="C575" t="s">
        <v>611</v>
      </c>
      <c r="D575" t="s">
        <v>612</v>
      </c>
      <c r="E575" t="s">
        <v>613</v>
      </c>
      <c r="F575" t="s">
        <v>614</v>
      </c>
      <c r="G575" t="s">
        <v>702</v>
      </c>
      <c r="H575" t="s">
        <v>57</v>
      </c>
      <c r="I575" t="s">
        <v>703</v>
      </c>
      <c r="J575" t="s">
        <v>58</v>
      </c>
      <c r="K575" t="s">
        <v>781</v>
      </c>
      <c r="L575" t="s">
        <v>79</v>
      </c>
      <c r="M575" t="s">
        <v>782</v>
      </c>
      <c r="N575" t="s">
        <v>80</v>
      </c>
      <c r="O575" t="s">
        <v>706</v>
      </c>
      <c r="P575" t="s">
        <v>81</v>
      </c>
      <c r="Q575" t="s">
        <v>647</v>
      </c>
      <c r="R575" t="s">
        <v>783</v>
      </c>
      <c r="S575" t="s">
        <v>281</v>
      </c>
      <c r="T575" t="s">
        <v>33</v>
      </c>
      <c r="U575" t="s">
        <v>113</v>
      </c>
      <c r="V575" t="s">
        <v>35</v>
      </c>
      <c r="W575" t="s">
        <v>83</v>
      </c>
      <c r="X575" t="s">
        <v>84</v>
      </c>
    </row>
    <row r="576" spans="1:24" x14ac:dyDescent="0.3">
      <c r="A576" t="s">
        <v>609</v>
      </c>
      <c r="B576" t="s">
        <v>610</v>
      </c>
      <c r="C576" t="s">
        <v>611</v>
      </c>
      <c r="D576" t="s">
        <v>612</v>
      </c>
      <c r="E576" t="s">
        <v>613</v>
      </c>
      <c r="F576" t="s">
        <v>614</v>
      </c>
      <c r="G576" t="s">
        <v>702</v>
      </c>
      <c r="H576" t="s">
        <v>57</v>
      </c>
      <c r="I576" t="s">
        <v>703</v>
      </c>
      <c r="J576" t="s">
        <v>58</v>
      </c>
      <c r="K576" t="s">
        <v>781</v>
      </c>
      <c r="L576" t="s">
        <v>79</v>
      </c>
      <c r="M576" t="s">
        <v>782</v>
      </c>
      <c r="N576" t="s">
        <v>80</v>
      </c>
      <c r="O576" t="s">
        <v>706</v>
      </c>
      <c r="P576" t="s">
        <v>81</v>
      </c>
      <c r="Q576" t="s">
        <v>647</v>
      </c>
      <c r="R576" t="s">
        <v>783</v>
      </c>
      <c r="S576" t="s">
        <v>285</v>
      </c>
      <c r="T576" t="s">
        <v>55</v>
      </c>
      <c r="U576" t="s">
        <v>191</v>
      </c>
      <c r="V576" t="s">
        <v>35</v>
      </c>
      <c r="W576" t="s">
        <v>83</v>
      </c>
      <c r="X576" t="s">
        <v>84</v>
      </c>
    </row>
    <row r="577" spans="1:24" x14ac:dyDescent="0.3">
      <c r="A577" t="s">
        <v>609</v>
      </c>
      <c r="B577" t="s">
        <v>610</v>
      </c>
      <c r="C577" t="s">
        <v>611</v>
      </c>
      <c r="D577" t="s">
        <v>612</v>
      </c>
      <c r="E577" t="s">
        <v>613</v>
      </c>
      <c r="F577" t="s">
        <v>614</v>
      </c>
      <c r="G577" t="s">
        <v>702</v>
      </c>
      <c r="H577" t="s">
        <v>57</v>
      </c>
      <c r="I577" t="s">
        <v>703</v>
      </c>
      <c r="J577" t="s">
        <v>58</v>
      </c>
      <c r="K577" t="s">
        <v>781</v>
      </c>
      <c r="L577" t="s">
        <v>79</v>
      </c>
      <c r="M577" t="s">
        <v>782</v>
      </c>
      <c r="N577" t="s">
        <v>80</v>
      </c>
      <c r="O577" t="s">
        <v>706</v>
      </c>
      <c r="P577" t="s">
        <v>81</v>
      </c>
      <c r="Q577" t="s">
        <v>647</v>
      </c>
      <c r="R577" t="s">
        <v>783</v>
      </c>
      <c r="S577" t="s">
        <v>284</v>
      </c>
      <c r="T577" t="s">
        <v>41</v>
      </c>
      <c r="U577" t="s">
        <v>338</v>
      </c>
      <c r="V577" t="s">
        <v>35</v>
      </c>
      <c r="W577" t="s">
        <v>83</v>
      </c>
      <c r="X577" t="s">
        <v>84</v>
      </c>
    </row>
    <row r="578" spans="1:24" x14ac:dyDescent="0.3">
      <c r="A578" t="s">
        <v>609</v>
      </c>
      <c r="B578" t="s">
        <v>610</v>
      </c>
      <c r="C578" t="s">
        <v>611</v>
      </c>
      <c r="D578" t="s">
        <v>612</v>
      </c>
      <c r="E578" t="s">
        <v>613</v>
      </c>
      <c r="F578" t="s">
        <v>614</v>
      </c>
      <c r="G578" t="s">
        <v>702</v>
      </c>
      <c r="H578" t="s">
        <v>57</v>
      </c>
      <c r="I578" t="s">
        <v>703</v>
      </c>
      <c r="J578" t="s">
        <v>58</v>
      </c>
      <c r="K578" t="s">
        <v>781</v>
      </c>
      <c r="L578" t="s">
        <v>79</v>
      </c>
      <c r="M578" t="s">
        <v>782</v>
      </c>
      <c r="N578" t="s">
        <v>80</v>
      </c>
      <c r="O578" t="s">
        <v>706</v>
      </c>
      <c r="P578" t="s">
        <v>81</v>
      </c>
      <c r="Q578" t="s">
        <v>620</v>
      </c>
      <c r="R578" t="s">
        <v>1101</v>
      </c>
      <c r="S578" t="s">
        <v>281</v>
      </c>
      <c r="T578" t="s">
        <v>33</v>
      </c>
      <c r="U578" t="s">
        <v>166</v>
      </c>
      <c r="V578" t="s">
        <v>35</v>
      </c>
      <c r="W578" t="s">
        <v>83</v>
      </c>
      <c r="X578" t="s">
        <v>84</v>
      </c>
    </row>
    <row r="579" spans="1:24" x14ac:dyDescent="0.3">
      <c r="A579" t="s">
        <v>609</v>
      </c>
      <c r="B579" t="s">
        <v>610</v>
      </c>
      <c r="C579" t="s">
        <v>611</v>
      </c>
      <c r="D579" t="s">
        <v>612</v>
      </c>
      <c r="E579" t="s">
        <v>613</v>
      </c>
      <c r="F579" t="s">
        <v>614</v>
      </c>
      <c r="G579" t="s">
        <v>702</v>
      </c>
      <c r="H579" t="s">
        <v>57</v>
      </c>
      <c r="I579" t="s">
        <v>703</v>
      </c>
      <c r="J579" t="s">
        <v>58</v>
      </c>
      <c r="K579" t="s">
        <v>781</v>
      </c>
      <c r="L579" t="s">
        <v>79</v>
      </c>
      <c r="M579" t="s">
        <v>782</v>
      </c>
      <c r="N579" t="s">
        <v>80</v>
      </c>
      <c r="O579" t="s">
        <v>706</v>
      </c>
      <c r="P579" t="s">
        <v>81</v>
      </c>
      <c r="Q579" t="s">
        <v>620</v>
      </c>
      <c r="R579" t="s">
        <v>1101</v>
      </c>
      <c r="S579" t="s">
        <v>285</v>
      </c>
      <c r="T579" t="s">
        <v>55</v>
      </c>
      <c r="U579" t="s">
        <v>82</v>
      </c>
      <c r="V579" t="s">
        <v>35</v>
      </c>
      <c r="W579" t="s">
        <v>83</v>
      </c>
      <c r="X579" t="s">
        <v>84</v>
      </c>
    </row>
    <row r="580" spans="1:24" x14ac:dyDescent="0.3">
      <c r="A580" t="s">
        <v>609</v>
      </c>
      <c r="B580" t="s">
        <v>610</v>
      </c>
      <c r="C580" t="s">
        <v>611</v>
      </c>
      <c r="D580" t="s">
        <v>612</v>
      </c>
      <c r="E580" t="s">
        <v>613</v>
      </c>
      <c r="F580" t="s">
        <v>614</v>
      </c>
      <c r="G580" t="s">
        <v>702</v>
      </c>
      <c r="H580" t="s">
        <v>57</v>
      </c>
      <c r="I580" t="s">
        <v>703</v>
      </c>
      <c r="J580" t="s">
        <v>58</v>
      </c>
      <c r="K580" t="s">
        <v>781</v>
      </c>
      <c r="L580" t="s">
        <v>79</v>
      </c>
      <c r="M580" t="s">
        <v>782</v>
      </c>
      <c r="N580" t="s">
        <v>80</v>
      </c>
      <c r="O580" t="s">
        <v>706</v>
      </c>
      <c r="P580" t="s">
        <v>81</v>
      </c>
      <c r="Q580" t="s">
        <v>620</v>
      </c>
      <c r="R580" t="s">
        <v>1101</v>
      </c>
      <c r="S580" t="s">
        <v>283</v>
      </c>
      <c r="T580" t="s">
        <v>250</v>
      </c>
      <c r="U580" t="s">
        <v>339</v>
      </c>
      <c r="V580" t="s">
        <v>35</v>
      </c>
      <c r="W580" t="s">
        <v>83</v>
      </c>
      <c r="X580" t="s">
        <v>84</v>
      </c>
    </row>
    <row r="581" spans="1:24" x14ac:dyDescent="0.3">
      <c r="A581" t="s">
        <v>609</v>
      </c>
      <c r="B581" t="s">
        <v>610</v>
      </c>
      <c r="C581" t="s">
        <v>611</v>
      </c>
      <c r="D581" t="s">
        <v>612</v>
      </c>
      <c r="E581" t="s">
        <v>613</v>
      </c>
      <c r="F581" t="s">
        <v>614</v>
      </c>
      <c r="G581" t="s">
        <v>702</v>
      </c>
      <c r="H581" t="s">
        <v>57</v>
      </c>
      <c r="I581" t="s">
        <v>703</v>
      </c>
      <c r="J581" t="s">
        <v>58</v>
      </c>
      <c r="K581" t="s">
        <v>781</v>
      </c>
      <c r="L581" t="s">
        <v>79</v>
      </c>
      <c r="M581" t="s">
        <v>782</v>
      </c>
      <c r="N581" t="s">
        <v>80</v>
      </c>
      <c r="O581" t="s">
        <v>706</v>
      </c>
      <c r="P581" t="s">
        <v>81</v>
      </c>
      <c r="Q581" t="s">
        <v>620</v>
      </c>
      <c r="R581" t="s">
        <v>1101</v>
      </c>
      <c r="S581" t="s">
        <v>284</v>
      </c>
      <c r="T581" t="s">
        <v>41</v>
      </c>
      <c r="U581" t="s">
        <v>115</v>
      </c>
      <c r="V581" t="s">
        <v>35</v>
      </c>
      <c r="W581" t="s">
        <v>83</v>
      </c>
      <c r="X581" t="s">
        <v>84</v>
      </c>
    </row>
    <row r="582" spans="1:24" x14ac:dyDescent="0.3">
      <c r="A582" t="s">
        <v>609</v>
      </c>
      <c r="B582" t="s">
        <v>610</v>
      </c>
      <c r="C582" t="s">
        <v>611</v>
      </c>
      <c r="D582" t="s">
        <v>612</v>
      </c>
      <c r="E582" t="s">
        <v>613</v>
      </c>
      <c r="F582" t="s">
        <v>614</v>
      </c>
      <c r="G582" t="s">
        <v>702</v>
      </c>
      <c r="H582" t="s">
        <v>57</v>
      </c>
      <c r="I582" t="s">
        <v>703</v>
      </c>
      <c r="J582" t="s">
        <v>58</v>
      </c>
      <c r="K582" t="s">
        <v>781</v>
      </c>
      <c r="L582" t="s">
        <v>79</v>
      </c>
      <c r="M582" t="s">
        <v>782</v>
      </c>
      <c r="N582" t="s">
        <v>80</v>
      </c>
      <c r="O582" t="s">
        <v>706</v>
      </c>
      <c r="P582" t="s">
        <v>81</v>
      </c>
      <c r="Q582" t="s">
        <v>721</v>
      </c>
      <c r="R582" t="s">
        <v>1102</v>
      </c>
      <c r="S582" t="s">
        <v>281</v>
      </c>
      <c r="T582" t="s">
        <v>33</v>
      </c>
      <c r="U582" t="s">
        <v>1624</v>
      </c>
      <c r="V582" t="s">
        <v>35</v>
      </c>
      <c r="W582" t="s">
        <v>83</v>
      </c>
      <c r="X582" t="s">
        <v>84</v>
      </c>
    </row>
    <row r="583" spans="1:24" x14ac:dyDescent="0.3">
      <c r="A583" t="s">
        <v>609</v>
      </c>
      <c r="B583" t="s">
        <v>610</v>
      </c>
      <c r="C583" t="s">
        <v>611</v>
      </c>
      <c r="D583" t="s">
        <v>612</v>
      </c>
      <c r="E583" t="s">
        <v>613</v>
      </c>
      <c r="F583" t="s">
        <v>614</v>
      </c>
      <c r="G583" t="s">
        <v>702</v>
      </c>
      <c r="H583" t="s">
        <v>57</v>
      </c>
      <c r="I583" t="s">
        <v>703</v>
      </c>
      <c r="J583" t="s">
        <v>58</v>
      </c>
      <c r="K583" t="s">
        <v>781</v>
      </c>
      <c r="L583" t="s">
        <v>79</v>
      </c>
      <c r="M583" t="s">
        <v>782</v>
      </c>
      <c r="N583" t="s">
        <v>80</v>
      </c>
      <c r="O583" t="s">
        <v>706</v>
      </c>
      <c r="P583" t="s">
        <v>81</v>
      </c>
      <c r="Q583" t="s">
        <v>721</v>
      </c>
      <c r="R583" t="s">
        <v>1102</v>
      </c>
      <c r="S583" t="s">
        <v>285</v>
      </c>
      <c r="T583" t="s">
        <v>55</v>
      </c>
      <c r="U583" t="s">
        <v>1625</v>
      </c>
      <c r="V583" t="s">
        <v>35</v>
      </c>
      <c r="W583" t="s">
        <v>83</v>
      </c>
      <c r="X583" t="s">
        <v>84</v>
      </c>
    </row>
    <row r="584" spans="1:24" x14ac:dyDescent="0.3">
      <c r="A584" t="s">
        <v>609</v>
      </c>
      <c r="B584" t="s">
        <v>610</v>
      </c>
      <c r="C584" t="s">
        <v>611</v>
      </c>
      <c r="D584" t="s">
        <v>612</v>
      </c>
      <c r="E584" t="s">
        <v>613</v>
      </c>
      <c r="F584" t="s">
        <v>614</v>
      </c>
      <c r="G584" t="s">
        <v>702</v>
      </c>
      <c r="H584" t="s">
        <v>57</v>
      </c>
      <c r="I584" t="s">
        <v>703</v>
      </c>
      <c r="J584" t="s">
        <v>58</v>
      </c>
      <c r="K584" t="s">
        <v>781</v>
      </c>
      <c r="L584" t="s">
        <v>79</v>
      </c>
      <c r="M584" t="s">
        <v>782</v>
      </c>
      <c r="N584" t="s">
        <v>80</v>
      </c>
      <c r="O584" t="s">
        <v>706</v>
      </c>
      <c r="P584" t="s">
        <v>81</v>
      </c>
      <c r="Q584" t="s">
        <v>721</v>
      </c>
      <c r="R584" t="s">
        <v>1102</v>
      </c>
      <c r="S584" t="s">
        <v>284</v>
      </c>
      <c r="T584" t="s">
        <v>41</v>
      </c>
      <c r="U584" t="s">
        <v>1626</v>
      </c>
      <c r="V584" t="s">
        <v>35</v>
      </c>
      <c r="W584" t="s">
        <v>83</v>
      </c>
      <c r="X584" t="s">
        <v>84</v>
      </c>
    </row>
    <row r="585" spans="1:24" x14ac:dyDescent="0.3">
      <c r="A585" t="s">
        <v>609</v>
      </c>
      <c r="B585" t="s">
        <v>610</v>
      </c>
      <c r="C585" t="s">
        <v>611</v>
      </c>
      <c r="D585" t="s">
        <v>612</v>
      </c>
      <c r="E585" t="s">
        <v>613</v>
      </c>
      <c r="F585" t="s">
        <v>614</v>
      </c>
      <c r="G585" t="s">
        <v>702</v>
      </c>
      <c r="H585" t="s">
        <v>57</v>
      </c>
      <c r="I585" t="s">
        <v>703</v>
      </c>
      <c r="J585" t="s">
        <v>58</v>
      </c>
      <c r="K585" t="s">
        <v>781</v>
      </c>
      <c r="L585" t="s">
        <v>79</v>
      </c>
      <c r="M585" t="s">
        <v>804</v>
      </c>
      <c r="N585" t="s">
        <v>86</v>
      </c>
      <c r="O585" t="s">
        <v>706</v>
      </c>
      <c r="P585" t="s">
        <v>87</v>
      </c>
      <c r="Q585" t="s">
        <v>647</v>
      </c>
      <c r="R585" t="s">
        <v>805</v>
      </c>
      <c r="S585" t="s">
        <v>281</v>
      </c>
      <c r="T585" t="s">
        <v>33</v>
      </c>
      <c r="U585" t="s">
        <v>163</v>
      </c>
      <c r="V585" t="s">
        <v>35</v>
      </c>
      <c r="W585" t="s">
        <v>65</v>
      </c>
      <c r="X585" t="s">
        <v>89</v>
      </c>
    </row>
    <row r="586" spans="1:24" x14ac:dyDescent="0.3">
      <c r="A586" t="s">
        <v>609</v>
      </c>
      <c r="B586" t="s">
        <v>610</v>
      </c>
      <c r="C586" t="s">
        <v>611</v>
      </c>
      <c r="D586" t="s">
        <v>612</v>
      </c>
      <c r="E586" t="s">
        <v>613</v>
      </c>
      <c r="F586" t="s">
        <v>614</v>
      </c>
      <c r="G586" t="s">
        <v>702</v>
      </c>
      <c r="H586" t="s">
        <v>57</v>
      </c>
      <c r="I586" t="s">
        <v>703</v>
      </c>
      <c r="J586" t="s">
        <v>58</v>
      </c>
      <c r="K586" t="s">
        <v>781</v>
      </c>
      <c r="L586" t="s">
        <v>79</v>
      </c>
      <c r="M586" t="s">
        <v>804</v>
      </c>
      <c r="N586" t="s">
        <v>86</v>
      </c>
      <c r="O586" t="s">
        <v>706</v>
      </c>
      <c r="P586" t="s">
        <v>87</v>
      </c>
      <c r="Q586" t="s">
        <v>647</v>
      </c>
      <c r="R586" t="s">
        <v>805</v>
      </c>
      <c r="S586" t="s">
        <v>284</v>
      </c>
      <c r="T586" t="s">
        <v>41</v>
      </c>
      <c r="U586" t="s">
        <v>340</v>
      </c>
      <c r="V586" t="s">
        <v>35</v>
      </c>
      <c r="W586" t="s">
        <v>65</v>
      </c>
      <c r="X586" t="s">
        <v>89</v>
      </c>
    </row>
    <row r="587" spans="1:24" x14ac:dyDescent="0.3">
      <c r="A587" t="s">
        <v>609</v>
      </c>
      <c r="B587" t="s">
        <v>610</v>
      </c>
      <c r="C587" t="s">
        <v>611</v>
      </c>
      <c r="D587" t="s">
        <v>612</v>
      </c>
      <c r="E587" t="s">
        <v>613</v>
      </c>
      <c r="F587" t="s">
        <v>614</v>
      </c>
      <c r="G587" t="s">
        <v>702</v>
      </c>
      <c r="H587" t="s">
        <v>57</v>
      </c>
      <c r="I587" t="s">
        <v>703</v>
      </c>
      <c r="J587" t="s">
        <v>58</v>
      </c>
      <c r="K587" t="s">
        <v>781</v>
      </c>
      <c r="L587" t="s">
        <v>79</v>
      </c>
      <c r="M587" t="s">
        <v>804</v>
      </c>
      <c r="N587" t="s">
        <v>86</v>
      </c>
      <c r="O587" t="s">
        <v>706</v>
      </c>
      <c r="P587" t="s">
        <v>87</v>
      </c>
      <c r="Q587" t="s">
        <v>647</v>
      </c>
      <c r="R587" t="s">
        <v>805</v>
      </c>
      <c r="S587" t="s">
        <v>288</v>
      </c>
      <c r="T587" t="s">
        <v>226</v>
      </c>
      <c r="U587" t="s">
        <v>341</v>
      </c>
      <c r="V587" t="s">
        <v>35</v>
      </c>
      <c r="W587" t="s">
        <v>65</v>
      </c>
      <c r="X587" t="s">
        <v>89</v>
      </c>
    </row>
    <row r="588" spans="1:24" x14ac:dyDescent="0.3">
      <c r="A588" t="s">
        <v>609</v>
      </c>
      <c r="B588" t="s">
        <v>610</v>
      </c>
      <c r="C588" t="s">
        <v>611</v>
      </c>
      <c r="D588" t="s">
        <v>612</v>
      </c>
      <c r="E588" t="s">
        <v>613</v>
      </c>
      <c r="F588" t="s">
        <v>614</v>
      </c>
      <c r="G588" t="s">
        <v>702</v>
      </c>
      <c r="H588" t="s">
        <v>57</v>
      </c>
      <c r="I588" t="s">
        <v>703</v>
      </c>
      <c r="J588" t="s">
        <v>58</v>
      </c>
      <c r="K588" t="s">
        <v>781</v>
      </c>
      <c r="L588" t="s">
        <v>79</v>
      </c>
      <c r="M588" t="s">
        <v>804</v>
      </c>
      <c r="N588" t="s">
        <v>86</v>
      </c>
      <c r="O588" t="s">
        <v>706</v>
      </c>
      <c r="P588" t="s">
        <v>87</v>
      </c>
      <c r="Q588" t="s">
        <v>620</v>
      </c>
      <c r="R588" t="s">
        <v>812</v>
      </c>
      <c r="S588" t="s">
        <v>281</v>
      </c>
      <c r="T588" t="s">
        <v>33</v>
      </c>
      <c r="U588" t="s">
        <v>88</v>
      </c>
      <c r="V588" t="s">
        <v>35</v>
      </c>
      <c r="W588" t="s">
        <v>65</v>
      </c>
      <c r="X588" t="s">
        <v>89</v>
      </c>
    </row>
    <row r="589" spans="1:24" x14ac:dyDescent="0.3">
      <c r="A589" t="s">
        <v>609</v>
      </c>
      <c r="B589" t="s">
        <v>610</v>
      </c>
      <c r="C589" t="s">
        <v>611</v>
      </c>
      <c r="D589" t="s">
        <v>612</v>
      </c>
      <c r="E589" t="s">
        <v>613</v>
      </c>
      <c r="F589" t="s">
        <v>614</v>
      </c>
      <c r="G589" t="s">
        <v>702</v>
      </c>
      <c r="H589" t="s">
        <v>57</v>
      </c>
      <c r="I589" t="s">
        <v>703</v>
      </c>
      <c r="J589" t="s">
        <v>58</v>
      </c>
      <c r="K589" t="s">
        <v>781</v>
      </c>
      <c r="L589" t="s">
        <v>79</v>
      </c>
      <c r="M589" t="s">
        <v>804</v>
      </c>
      <c r="N589" t="s">
        <v>86</v>
      </c>
      <c r="O589" t="s">
        <v>706</v>
      </c>
      <c r="P589" t="s">
        <v>87</v>
      </c>
      <c r="Q589" t="s">
        <v>620</v>
      </c>
      <c r="R589" t="s">
        <v>812</v>
      </c>
      <c r="S589" t="s">
        <v>284</v>
      </c>
      <c r="T589" t="s">
        <v>41</v>
      </c>
      <c r="U589" t="s">
        <v>197</v>
      </c>
      <c r="V589" t="s">
        <v>35</v>
      </c>
      <c r="W589" t="s">
        <v>65</v>
      </c>
      <c r="X589" t="s">
        <v>89</v>
      </c>
    </row>
    <row r="590" spans="1:24" x14ac:dyDescent="0.3">
      <c r="A590" t="s">
        <v>609</v>
      </c>
      <c r="B590" t="s">
        <v>610</v>
      </c>
      <c r="C590" t="s">
        <v>611</v>
      </c>
      <c r="D590" t="s">
        <v>612</v>
      </c>
      <c r="E590" t="s">
        <v>613</v>
      </c>
      <c r="F590" t="s">
        <v>614</v>
      </c>
      <c r="G590" t="s">
        <v>702</v>
      </c>
      <c r="H590" t="s">
        <v>57</v>
      </c>
      <c r="I590" t="s">
        <v>703</v>
      </c>
      <c r="J590" t="s">
        <v>58</v>
      </c>
      <c r="K590" t="s">
        <v>781</v>
      </c>
      <c r="L590" t="s">
        <v>79</v>
      </c>
      <c r="M590" t="s">
        <v>804</v>
      </c>
      <c r="N590" t="s">
        <v>86</v>
      </c>
      <c r="O590" t="s">
        <v>706</v>
      </c>
      <c r="P590" t="s">
        <v>87</v>
      </c>
      <c r="Q590" t="s">
        <v>620</v>
      </c>
      <c r="R590" t="s">
        <v>812</v>
      </c>
      <c r="S590" t="s">
        <v>288</v>
      </c>
      <c r="T590" t="s">
        <v>226</v>
      </c>
      <c r="U590" t="s">
        <v>342</v>
      </c>
      <c r="V590" t="s">
        <v>35</v>
      </c>
      <c r="W590" t="s">
        <v>65</v>
      </c>
      <c r="X590" t="s">
        <v>89</v>
      </c>
    </row>
    <row r="591" spans="1:24" x14ac:dyDescent="0.3">
      <c r="A591" t="s">
        <v>609</v>
      </c>
      <c r="B591" t="s">
        <v>610</v>
      </c>
      <c r="C591" t="s">
        <v>611</v>
      </c>
      <c r="D591" t="s">
        <v>612</v>
      </c>
      <c r="E591" t="s">
        <v>613</v>
      </c>
      <c r="F591" t="s">
        <v>614</v>
      </c>
      <c r="G591" t="s">
        <v>702</v>
      </c>
      <c r="H591" t="s">
        <v>57</v>
      </c>
      <c r="I591" t="s">
        <v>703</v>
      </c>
      <c r="J591" t="s">
        <v>58</v>
      </c>
      <c r="K591" t="s">
        <v>781</v>
      </c>
      <c r="L591" t="s">
        <v>79</v>
      </c>
      <c r="M591" t="s">
        <v>804</v>
      </c>
      <c r="N591" t="s">
        <v>86</v>
      </c>
      <c r="O591" t="s">
        <v>706</v>
      </c>
      <c r="P591" t="s">
        <v>87</v>
      </c>
      <c r="Q591" t="s">
        <v>721</v>
      </c>
      <c r="R591" t="s">
        <v>1103</v>
      </c>
      <c r="S591" t="s">
        <v>281</v>
      </c>
      <c r="T591" t="s">
        <v>33</v>
      </c>
      <c r="U591" t="s">
        <v>92</v>
      </c>
      <c r="V591" t="s">
        <v>35</v>
      </c>
      <c r="W591" t="s">
        <v>65</v>
      </c>
      <c r="X591" t="s">
        <v>89</v>
      </c>
    </row>
    <row r="592" spans="1:24" x14ac:dyDescent="0.3">
      <c r="A592" t="s">
        <v>609</v>
      </c>
      <c r="B592" t="s">
        <v>610</v>
      </c>
      <c r="C592" t="s">
        <v>611</v>
      </c>
      <c r="D592" t="s">
        <v>612</v>
      </c>
      <c r="E592" t="s">
        <v>613</v>
      </c>
      <c r="F592" t="s">
        <v>614</v>
      </c>
      <c r="G592" t="s">
        <v>702</v>
      </c>
      <c r="H592" t="s">
        <v>57</v>
      </c>
      <c r="I592" t="s">
        <v>703</v>
      </c>
      <c r="J592" t="s">
        <v>58</v>
      </c>
      <c r="K592" t="s">
        <v>781</v>
      </c>
      <c r="L592" t="s">
        <v>79</v>
      </c>
      <c r="M592" t="s">
        <v>804</v>
      </c>
      <c r="N592" t="s">
        <v>86</v>
      </c>
      <c r="O592" t="s">
        <v>706</v>
      </c>
      <c r="P592" t="s">
        <v>87</v>
      </c>
      <c r="Q592" t="s">
        <v>721</v>
      </c>
      <c r="R592" t="s">
        <v>1103</v>
      </c>
      <c r="S592" t="s">
        <v>284</v>
      </c>
      <c r="T592" t="s">
        <v>41</v>
      </c>
      <c r="U592" t="s">
        <v>343</v>
      </c>
      <c r="V592" t="s">
        <v>35</v>
      </c>
      <c r="W592" t="s">
        <v>65</v>
      </c>
      <c r="X592" t="s">
        <v>89</v>
      </c>
    </row>
    <row r="593" spans="1:24" x14ac:dyDescent="0.3">
      <c r="A593" t="s">
        <v>609</v>
      </c>
      <c r="B593" t="s">
        <v>610</v>
      </c>
      <c r="C593" t="s">
        <v>611</v>
      </c>
      <c r="D593" t="s">
        <v>612</v>
      </c>
      <c r="E593" t="s">
        <v>613</v>
      </c>
      <c r="F593" t="s">
        <v>614</v>
      </c>
      <c r="G593" t="s">
        <v>702</v>
      </c>
      <c r="H593" t="s">
        <v>57</v>
      </c>
      <c r="I593" t="s">
        <v>703</v>
      </c>
      <c r="J593" t="s">
        <v>58</v>
      </c>
      <c r="K593" t="s">
        <v>781</v>
      </c>
      <c r="L593" t="s">
        <v>79</v>
      </c>
      <c r="M593" t="s">
        <v>804</v>
      </c>
      <c r="N593" t="s">
        <v>86</v>
      </c>
      <c r="O593" t="s">
        <v>706</v>
      </c>
      <c r="P593" t="s">
        <v>87</v>
      </c>
      <c r="Q593" t="s">
        <v>721</v>
      </c>
      <c r="R593" t="s">
        <v>1103</v>
      </c>
      <c r="S593" t="s">
        <v>288</v>
      </c>
      <c r="T593" t="s">
        <v>226</v>
      </c>
      <c r="U593" t="s">
        <v>344</v>
      </c>
      <c r="V593" t="s">
        <v>35</v>
      </c>
      <c r="W593" t="s">
        <v>65</v>
      </c>
      <c r="X593" t="s">
        <v>89</v>
      </c>
    </row>
    <row r="594" spans="1:24" x14ac:dyDescent="0.3">
      <c r="A594" t="s">
        <v>609</v>
      </c>
      <c r="B594" t="s">
        <v>610</v>
      </c>
      <c r="C594" t="s">
        <v>611</v>
      </c>
      <c r="D594" t="s">
        <v>612</v>
      </c>
      <c r="E594" t="s">
        <v>613</v>
      </c>
      <c r="F594" t="s">
        <v>614</v>
      </c>
      <c r="G594" t="s">
        <v>702</v>
      </c>
      <c r="H594" t="s">
        <v>57</v>
      </c>
      <c r="I594" t="s">
        <v>703</v>
      </c>
      <c r="J594" t="s">
        <v>58</v>
      </c>
      <c r="K594" t="s">
        <v>781</v>
      </c>
      <c r="L594" t="s">
        <v>79</v>
      </c>
      <c r="M594" t="s">
        <v>804</v>
      </c>
      <c r="N594" t="s">
        <v>86</v>
      </c>
      <c r="O594" t="s">
        <v>706</v>
      </c>
      <c r="P594" t="s">
        <v>87</v>
      </c>
      <c r="Q594" t="s">
        <v>280</v>
      </c>
      <c r="R594" t="s">
        <v>824</v>
      </c>
      <c r="S594" t="s">
        <v>281</v>
      </c>
      <c r="T594" t="s">
        <v>33</v>
      </c>
      <c r="U594" t="s">
        <v>93</v>
      </c>
      <c r="V594" t="s">
        <v>35</v>
      </c>
      <c r="W594" t="s">
        <v>65</v>
      </c>
      <c r="X594" t="s">
        <v>89</v>
      </c>
    </row>
    <row r="595" spans="1:24" x14ac:dyDescent="0.3">
      <c r="A595" t="s">
        <v>609</v>
      </c>
      <c r="B595" t="s">
        <v>610</v>
      </c>
      <c r="C595" t="s">
        <v>611</v>
      </c>
      <c r="D595" t="s">
        <v>612</v>
      </c>
      <c r="E595" t="s">
        <v>613</v>
      </c>
      <c r="F595" t="s">
        <v>614</v>
      </c>
      <c r="G595" t="s">
        <v>702</v>
      </c>
      <c r="H595" t="s">
        <v>57</v>
      </c>
      <c r="I595" t="s">
        <v>703</v>
      </c>
      <c r="J595" t="s">
        <v>58</v>
      </c>
      <c r="K595" t="s">
        <v>781</v>
      </c>
      <c r="L595" t="s">
        <v>79</v>
      </c>
      <c r="M595" t="s">
        <v>804</v>
      </c>
      <c r="N595" t="s">
        <v>86</v>
      </c>
      <c r="O595" t="s">
        <v>706</v>
      </c>
      <c r="P595" t="s">
        <v>87</v>
      </c>
      <c r="Q595" t="s">
        <v>280</v>
      </c>
      <c r="R595" t="s">
        <v>824</v>
      </c>
      <c r="S595" t="s">
        <v>284</v>
      </c>
      <c r="T595" t="s">
        <v>41</v>
      </c>
      <c r="U595" t="s">
        <v>183</v>
      </c>
      <c r="V595" t="s">
        <v>35</v>
      </c>
      <c r="W595" t="s">
        <v>65</v>
      </c>
      <c r="X595" t="s">
        <v>89</v>
      </c>
    </row>
    <row r="596" spans="1:24" x14ac:dyDescent="0.3">
      <c r="A596" t="s">
        <v>609</v>
      </c>
      <c r="B596" t="s">
        <v>610</v>
      </c>
      <c r="C596" t="s">
        <v>611</v>
      </c>
      <c r="D596" t="s">
        <v>612</v>
      </c>
      <c r="E596" t="s">
        <v>613</v>
      </c>
      <c r="F596" t="s">
        <v>614</v>
      </c>
      <c r="G596" t="s">
        <v>702</v>
      </c>
      <c r="H596" t="s">
        <v>57</v>
      </c>
      <c r="I596" t="s">
        <v>703</v>
      </c>
      <c r="J596" t="s">
        <v>58</v>
      </c>
      <c r="K596" t="s">
        <v>781</v>
      </c>
      <c r="L596" t="s">
        <v>79</v>
      </c>
      <c r="M596" t="s">
        <v>804</v>
      </c>
      <c r="N596" t="s">
        <v>86</v>
      </c>
      <c r="O596" t="s">
        <v>706</v>
      </c>
      <c r="P596" t="s">
        <v>87</v>
      </c>
      <c r="Q596" t="s">
        <v>280</v>
      </c>
      <c r="R596" t="s">
        <v>824</v>
      </c>
      <c r="S596" t="s">
        <v>288</v>
      </c>
      <c r="T596" t="s">
        <v>226</v>
      </c>
      <c r="U596" t="s">
        <v>345</v>
      </c>
      <c r="V596" t="s">
        <v>35</v>
      </c>
      <c r="W596" t="s">
        <v>65</v>
      </c>
      <c r="X596" t="s">
        <v>89</v>
      </c>
    </row>
    <row r="597" spans="1:24" x14ac:dyDescent="0.3">
      <c r="A597" t="s">
        <v>609</v>
      </c>
      <c r="B597" t="s">
        <v>610</v>
      </c>
      <c r="C597" t="s">
        <v>611</v>
      </c>
      <c r="D597" t="s">
        <v>612</v>
      </c>
      <c r="E597" t="s">
        <v>613</v>
      </c>
      <c r="F597" t="s">
        <v>614</v>
      </c>
      <c r="G597" t="s">
        <v>702</v>
      </c>
      <c r="H597" t="s">
        <v>57</v>
      </c>
      <c r="I597" t="s">
        <v>703</v>
      </c>
      <c r="J597" t="s">
        <v>58</v>
      </c>
      <c r="K597" t="s">
        <v>781</v>
      </c>
      <c r="L597" t="s">
        <v>79</v>
      </c>
      <c r="M597" t="s">
        <v>804</v>
      </c>
      <c r="N597" t="s">
        <v>86</v>
      </c>
      <c r="O597" t="s">
        <v>706</v>
      </c>
      <c r="P597" t="s">
        <v>87</v>
      </c>
      <c r="Q597" t="s">
        <v>726</v>
      </c>
      <c r="R597" t="s">
        <v>839</v>
      </c>
      <c r="S597" t="s">
        <v>281</v>
      </c>
      <c r="T597" t="s">
        <v>33</v>
      </c>
      <c r="U597" t="s">
        <v>94</v>
      </c>
      <c r="V597" t="s">
        <v>35</v>
      </c>
      <c r="W597" t="s">
        <v>65</v>
      </c>
      <c r="X597" t="s">
        <v>89</v>
      </c>
    </row>
    <row r="598" spans="1:24" x14ac:dyDescent="0.3">
      <c r="A598" t="s">
        <v>609</v>
      </c>
      <c r="B598" t="s">
        <v>610</v>
      </c>
      <c r="C598" t="s">
        <v>611</v>
      </c>
      <c r="D598" t="s">
        <v>612</v>
      </c>
      <c r="E598" t="s">
        <v>613</v>
      </c>
      <c r="F598" t="s">
        <v>614</v>
      </c>
      <c r="G598" t="s">
        <v>702</v>
      </c>
      <c r="H598" t="s">
        <v>57</v>
      </c>
      <c r="I598" t="s">
        <v>703</v>
      </c>
      <c r="J598" t="s">
        <v>58</v>
      </c>
      <c r="K598" t="s">
        <v>781</v>
      </c>
      <c r="L598" t="s">
        <v>79</v>
      </c>
      <c r="M598" t="s">
        <v>804</v>
      </c>
      <c r="N598" t="s">
        <v>86</v>
      </c>
      <c r="O598" t="s">
        <v>706</v>
      </c>
      <c r="P598" t="s">
        <v>87</v>
      </c>
      <c r="Q598" t="s">
        <v>726</v>
      </c>
      <c r="R598" t="s">
        <v>839</v>
      </c>
      <c r="S598" t="s">
        <v>284</v>
      </c>
      <c r="T598" t="s">
        <v>41</v>
      </c>
      <c r="U598" t="s">
        <v>346</v>
      </c>
      <c r="V598" t="s">
        <v>35</v>
      </c>
      <c r="W598" t="s">
        <v>65</v>
      </c>
      <c r="X598" t="s">
        <v>89</v>
      </c>
    </row>
    <row r="599" spans="1:24" x14ac:dyDescent="0.3">
      <c r="A599" t="s">
        <v>609</v>
      </c>
      <c r="B599" t="s">
        <v>610</v>
      </c>
      <c r="C599" t="s">
        <v>611</v>
      </c>
      <c r="D599" t="s">
        <v>612</v>
      </c>
      <c r="E599" t="s">
        <v>613</v>
      </c>
      <c r="F599" t="s">
        <v>614</v>
      </c>
      <c r="G599" t="s">
        <v>702</v>
      </c>
      <c r="H599" t="s">
        <v>57</v>
      </c>
      <c r="I599" t="s">
        <v>703</v>
      </c>
      <c r="J599" t="s">
        <v>58</v>
      </c>
      <c r="K599" t="s">
        <v>781</v>
      </c>
      <c r="L599" t="s">
        <v>79</v>
      </c>
      <c r="M599" t="s">
        <v>804</v>
      </c>
      <c r="N599" t="s">
        <v>86</v>
      </c>
      <c r="O599" t="s">
        <v>706</v>
      </c>
      <c r="P599" t="s">
        <v>87</v>
      </c>
      <c r="Q599" t="s">
        <v>726</v>
      </c>
      <c r="R599" t="s">
        <v>839</v>
      </c>
      <c r="S599" t="s">
        <v>288</v>
      </c>
      <c r="T599" t="s">
        <v>226</v>
      </c>
      <c r="U599" t="s">
        <v>347</v>
      </c>
      <c r="V599" t="s">
        <v>35</v>
      </c>
      <c r="W599" t="s">
        <v>65</v>
      </c>
      <c r="X599" t="s">
        <v>89</v>
      </c>
    </row>
    <row r="600" spans="1:24" x14ac:dyDescent="0.3">
      <c r="A600" t="s">
        <v>609</v>
      </c>
      <c r="B600" t="s">
        <v>610</v>
      </c>
      <c r="C600" t="s">
        <v>611</v>
      </c>
      <c r="D600" t="s">
        <v>612</v>
      </c>
      <c r="E600" t="s">
        <v>613</v>
      </c>
      <c r="F600" t="s">
        <v>614</v>
      </c>
      <c r="G600" t="s">
        <v>702</v>
      </c>
      <c r="H600" t="s">
        <v>57</v>
      </c>
      <c r="I600" t="s">
        <v>703</v>
      </c>
      <c r="J600" t="s">
        <v>58</v>
      </c>
      <c r="K600" t="s">
        <v>781</v>
      </c>
      <c r="L600" t="s">
        <v>79</v>
      </c>
      <c r="M600" t="s">
        <v>804</v>
      </c>
      <c r="N600" t="s">
        <v>86</v>
      </c>
      <c r="O600" t="s">
        <v>706</v>
      </c>
      <c r="P600" t="s">
        <v>87</v>
      </c>
      <c r="Q600" t="s">
        <v>903</v>
      </c>
      <c r="R600" t="s">
        <v>1104</v>
      </c>
      <c r="S600" t="s">
        <v>281</v>
      </c>
      <c r="T600" t="s">
        <v>33</v>
      </c>
      <c r="U600" t="s">
        <v>348</v>
      </c>
      <c r="V600" t="s">
        <v>35</v>
      </c>
      <c r="W600" t="s">
        <v>65</v>
      </c>
      <c r="X600" t="s">
        <v>89</v>
      </c>
    </row>
    <row r="601" spans="1:24" x14ac:dyDescent="0.3">
      <c r="A601" t="s">
        <v>609</v>
      </c>
      <c r="B601" t="s">
        <v>610</v>
      </c>
      <c r="C601" t="s">
        <v>611</v>
      </c>
      <c r="D601" t="s">
        <v>612</v>
      </c>
      <c r="E601" t="s">
        <v>613</v>
      </c>
      <c r="F601" t="s">
        <v>614</v>
      </c>
      <c r="G601" t="s">
        <v>702</v>
      </c>
      <c r="H601" t="s">
        <v>57</v>
      </c>
      <c r="I601" t="s">
        <v>703</v>
      </c>
      <c r="J601" t="s">
        <v>58</v>
      </c>
      <c r="K601" t="s">
        <v>781</v>
      </c>
      <c r="L601" t="s">
        <v>79</v>
      </c>
      <c r="M601" t="s">
        <v>804</v>
      </c>
      <c r="N601" t="s">
        <v>86</v>
      </c>
      <c r="O601" t="s">
        <v>706</v>
      </c>
      <c r="P601" t="s">
        <v>87</v>
      </c>
      <c r="Q601" t="s">
        <v>903</v>
      </c>
      <c r="R601" t="s">
        <v>1104</v>
      </c>
      <c r="S601" t="s">
        <v>283</v>
      </c>
      <c r="T601" t="s">
        <v>250</v>
      </c>
      <c r="U601" t="s">
        <v>1627</v>
      </c>
      <c r="V601" t="s">
        <v>35</v>
      </c>
      <c r="W601" t="s">
        <v>65</v>
      </c>
      <c r="X601" t="s">
        <v>89</v>
      </c>
    </row>
    <row r="602" spans="1:24" x14ac:dyDescent="0.3">
      <c r="A602" t="s">
        <v>609</v>
      </c>
      <c r="B602" t="s">
        <v>610</v>
      </c>
      <c r="C602" t="s">
        <v>611</v>
      </c>
      <c r="D602" t="s">
        <v>612</v>
      </c>
      <c r="E602" t="s">
        <v>613</v>
      </c>
      <c r="F602" t="s">
        <v>614</v>
      </c>
      <c r="G602" t="s">
        <v>702</v>
      </c>
      <c r="H602" t="s">
        <v>57</v>
      </c>
      <c r="I602" t="s">
        <v>703</v>
      </c>
      <c r="J602" t="s">
        <v>58</v>
      </c>
      <c r="K602" t="s">
        <v>781</v>
      </c>
      <c r="L602" t="s">
        <v>79</v>
      </c>
      <c r="M602" t="s">
        <v>804</v>
      </c>
      <c r="N602" t="s">
        <v>86</v>
      </c>
      <c r="O602" t="s">
        <v>706</v>
      </c>
      <c r="P602" t="s">
        <v>87</v>
      </c>
      <c r="Q602" t="s">
        <v>903</v>
      </c>
      <c r="R602" t="s">
        <v>1104</v>
      </c>
      <c r="S602" t="s">
        <v>284</v>
      </c>
      <c r="T602" t="s">
        <v>41</v>
      </c>
      <c r="U602" t="s">
        <v>160</v>
      </c>
      <c r="V602" t="s">
        <v>35</v>
      </c>
      <c r="W602" t="s">
        <v>65</v>
      </c>
      <c r="X602" t="s">
        <v>89</v>
      </c>
    </row>
    <row r="603" spans="1:24" x14ac:dyDescent="0.3">
      <c r="A603" t="s">
        <v>609</v>
      </c>
      <c r="B603" t="s">
        <v>610</v>
      </c>
      <c r="C603" t="s">
        <v>611</v>
      </c>
      <c r="D603" t="s">
        <v>612</v>
      </c>
      <c r="E603" t="s">
        <v>613</v>
      </c>
      <c r="F603" t="s">
        <v>614</v>
      </c>
      <c r="G603" t="s">
        <v>702</v>
      </c>
      <c r="H603" t="s">
        <v>57</v>
      </c>
      <c r="I603" t="s">
        <v>703</v>
      </c>
      <c r="J603" t="s">
        <v>58</v>
      </c>
      <c r="K603" t="s">
        <v>781</v>
      </c>
      <c r="L603" t="s">
        <v>79</v>
      </c>
      <c r="M603" t="s">
        <v>804</v>
      </c>
      <c r="N603" t="s">
        <v>86</v>
      </c>
      <c r="O603" t="s">
        <v>706</v>
      </c>
      <c r="P603" t="s">
        <v>87</v>
      </c>
      <c r="Q603" t="s">
        <v>905</v>
      </c>
      <c r="R603" t="s">
        <v>75</v>
      </c>
      <c r="S603" t="s">
        <v>281</v>
      </c>
      <c r="T603" t="s">
        <v>33</v>
      </c>
      <c r="U603" t="s">
        <v>1628</v>
      </c>
      <c r="V603" t="s">
        <v>35</v>
      </c>
      <c r="W603" t="s">
        <v>36</v>
      </c>
      <c r="X603" t="s">
        <v>37</v>
      </c>
    </row>
    <row r="604" spans="1:24" x14ac:dyDescent="0.3">
      <c r="A604" t="s">
        <v>609</v>
      </c>
      <c r="B604" t="s">
        <v>610</v>
      </c>
      <c r="C604" t="s">
        <v>611</v>
      </c>
      <c r="D604" t="s">
        <v>612</v>
      </c>
      <c r="E604" t="s">
        <v>613</v>
      </c>
      <c r="F604" t="s">
        <v>614</v>
      </c>
      <c r="G604" t="s">
        <v>702</v>
      </c>
      <c r="H604" t="s">
        <v>57</v>
      </c>
      <c r="I604" t="s">
        <v>703</v>
      </c>
      <c r="J604" t="s">
        <v>58</v>
      </c>
      <c r="K604" t="s">
        <v>781</v>
      </c>
      <c r="L604" t="s">
        <v>79</v>
      </c>
      <c r="M604" t="s">
        <v>804</v>
      </c>
      <c r="N604" t="s">
        <v>86</v>
      </c>
      <c r="O604" t="s">
        <v>706</v>
      </c>
      <c r="P604" t="s">
        <v>87</v>
      </c>
      <c r="Q604" t="s">
        <v>905</v>
      </c>
      <c r="R604" t="s">
        <v>75</v>
      </c>
      <c r="S604" t="s">
        <v>283</v>
      </c>
      <c r="T604" t="s">
        <v>250</v>
      </c>
      <c r="U604" t="s">
        <v>1629</v>
      </c>
      <c r="V604" t="s">
        <v>35</v>
      </c>
      <c r="W604" t="s">
        <v>36</v>
      </c>
      <c r="X604" t="s">
        <v>37</v>
      </c>
    </row>
    <row r="605" spans="1:24" x14ac:dyDescent="0.3">
      <c r="A605" t="s">
        <v>609</v>
      </c>
      <c r="B605" t="s">
        <v>610</v>
      </c>
      <c r="C605" t="s">
        <v>611</v>
      </c>
      <c r="D605" t="s">
        <v>612</v>
      </c>
      <c r="E605" t="s">
        <v>613</v>
      </c>
      <c r="F605" t="s">
        <v>614</v>
      </c>
      <c r="G605" t="s">
        <v>702</v>
      </c>
      <c r="H605" t="s">
        <v>57</v>
      </c>
      <c r="I605" t="s">
        <v>703</v>
      </c>
      <c r="J605" t="s">
        <v>58</v>
      </c>
      <c r="K605" t="s">
        <v>781</v>
      </c>
      <c r="L605" t="s">
        <v>79</v>
      </c>
      <c r="M605" t="s">
        <v>804</v>
      </c>
      <c r="N605" t="s">
        <v>86</v>
      </c>
      <c r="O605" t="s">
        <v>706</v>
      </c>
      <c r="P605" t="s">
        <v>87</v>
      </c>
      <c r="Q605" t="s">
        <v>905</v>
      </c>
      <c r="R605" t="s">
        <v>75</v>
      </c>
      <c r="S605" t="s">
        <v>284</v>
      </c>
      <c r="T605" t="s">
        <v>41</v>
      </c>
      <c r="U605" t="s">
        <v>1630</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1" customWidth="1"/>
    <col min="2" max="2" width="10.109375" style="32" customWidth="1"/>
    <col min="3" max="3" width="16.33203125" style="27" customWidth="1"/>
    <col min="4" max="4" width="8.109375" style="19" customWidth="1"/>
    <col min="5" max="5" width="30.33203125" style="19" bestFit="1" customWidth="1"/>
    <col min="6" max="6" width="31.44140625" style="33" bestFit="1" customWidth="1"/>
    <col min="7" max="7" width="14.109375" style="20" bestFit="1" customWidth="1"/>
    <col min="8" max="8" width="11.109375" style="20" bestFit="1" customWidth="1"/>
    <col min="9" max="9" width="10.88671875" style="20" customWidth="1"/>
    <col min="10" max="10" width="8.88671875" style="20"/>
    <col min="11" max="11" width="9.109375" style="20" bestFit="1" customWidth="1"/>
    <col min="12" max="12" width="12.88671875" style="20" customWidth="1"/>
    <col min="13" max="16384" width="8.88671875" style="20"/>
  </cols>
  <sheetData>
    <row r="1" spans="1:12" x14ac:dyDescent="0.3">
      <c r="A1" s="31" t="s">
        <v>424</v>
      </c>
    </row>
    <row r="2" spans="1:12" x14ac:dyDescent="0.3">
      <c r="A2" s="34" t="s">
        <v>425</v>
      </c>
    </row>
    <row r="3" spans="1:12" x14ac:dyDescent="0.3">
      <c r="A3" s="38" t="s">
        <v>583</v>
      </c>
    </row>
    <row r="4" spans="1:12" s="19" customFormat="1" x14ac:dyDescent="0.3">
      <c r="A4" s="43" t="s">
        <v>419</v>
      </c>
      <c r="B4" s="43" t="s">
        <v>414</v>
      </c>
      <c r="C4" s="43" t="s">
        <v>410</v>
      </c>
      <c r="D4" s="43" t="s">
        <v>10</v>
      </c>
      <c r="E4" s="43" t="s">
        <v>420</v>
      </c>
      <c r="F4" s="44" t="s">
        <v>413</v>
      </c>
      <c r="G4"/>
      <c r="H4"/>
      <c r="I4" s="35" t="s">
        <v>422</v>
      </c>
      <c r="J4" s="35" t="s">
        <v>421</v>
      </c>
      <c r="K4" s="35" t="s">
        <v>381</v>
      </c>
      <c r="L4" s="36" t="s">
        <v>423</v>
      </c>
    </row>
    <row r="5" spans="1:12" s="22" customFormat="1" ht="20.399999999999999" x14ac:dyDescent="0.3">
      <c r="A5" s="41" t="s">
        <v>858</v>
      </c>
      <c r="B5" s="46" t="s">
        <v>40</v>
      </c>
      <c r="C5" s="42" t="s">
        <v>428</v>
      </c>
      <c r="D5" s="46" t="s">
        <v>159</v>
      </c>
      <c r="E5" s="42" t="s">
        <v>858</v>
      </c>
      <c r="F5" s="42" t="s">
        <v>65</v>
      </c>
      <c r="G5"/>
      <c r="H5"/>
      <c r="I5" s="71" t="s">
        <v>582</v>
      </c>
      <c r="J5" s="71" t="s">
        <v>582</v>
      </c>
      <c r="K5" s="71" t="s">
        <v>582</v>
      </c>
      <c r="L5" s="71"/>
    </row>
    <row r="6" spans="1:12" s="22" customFormat="1" ht="20.399999999999999" x14ac:dyDescent="0.3">
      <c r="A6" s="41"/>
      <c r="B6" s="46"/>
      <c r="C6" s="42" t="s">
        <v>430</v>
      </c>
      <c r="D6" s="46" t="s">
        <v>159</v>
      </c>
      <c r="E6" s="42" t="s">
        <v>858</v>
      </c>
      <c r="F6" s="42" t="s">
        <v>65</v>
      </c>
      <c r="G6"/>
      <c r="H6"/>
      <c r="I6" s="71" t="s">
        <v>582</v>
      </c>
      <c r="J6" s="71" t="s">
        <v>582</v>
      </c>
      <c r="K6" s="71" t="s">
        <v>582</v>
      </c>
      <c r="L6" s="23"/>
    </row>
    <row r="7" spans="1:12" s="22" customFormat="1" ht="20.399999999999999" x14ac:dyDescent="0.3">
      <c r="A7" s="41"/>
      <c r="B7" s="46"/>
      <c r="C7" s="42" t="s">
        <v>433</v>
      </c>
      <c r="D7" s="46" t="s">
        <v>159</v>
      </c>
      <c r="E7" s="42" t="s">
        <v>858</v>
      </c>
      <c r="F7" s="42" t="s">
        <v>53</v>
      </c>
      <c r="G7"/>
      <c r="H7"/>
      <c r="I7" s="71" t="s">
        <v>582</v>
      </c>
      <c r="J7" s="71" t="s">
        <v>582</v>
      </c>
      <c r="K7" s="71" t="s">
        <v>582</v>
      </c>
      <c r="L7" s="23"/>
    </row>
    <row r="8" spans="1:12" s="22" customFormat="1" ht="20.399999999999999" x14ac:dyDescent="0.3">
      <c r="A8" s="41"/>
      <c r="B8" s="46"/>
      <c r="C8" s="42"/>
      <c r="D8" s="46"/>
      <c r="E8" s="42"/>
      <c r="F8" s="42" t="s">
        <v>65</v>
      </c>
      <c r="G8"/>
      <c r="H8"/>
      <c r="I8" s="71" t="s">
        <v>582</v>
      </c>
      <c r="J8" s="71" t="s">
        <v>582</v>
      </c>
      <c r="K8" s="71" t="s">
        <v>582</v>
      </c>
      <c r="L8" s="23"/>
    </row>
    <row r="9" spans="1:12" s="22" customFormat="1" ht="20.399999999999999" x14ac:dyDescent="0.3">
      <c r="A9" s="41"/>
      <c r="B9" s="46"/>
      <c r="C9" s="42" t="s">
        <v>434</v>
      </c>
      <c r="D9" s="46" t="s">
        <v>159</v>
      </c>
      <c r="E9" s="42" t="s">
        <v>858</v>
      </c>
      <c r="F9" s="42" t="s">
        <v>53</v>
      </c>
      <c r="G9"/>
      <c r="H9"/>
      <c r="I9" s="71" t="s">
        <v>582</v>
      </c>
      <c r="J9" s="71" t="s">
        <v>582</v>
      </c>
      <c r="K9" s="71" t="s">
        <v>582</v>
      </c>
      <c r="L9" s="23"/>
    </row>
    <row r="10" spans="1:12" s="22" customFormat="1" ht="20.399999999999999" x14ac:dyDescent="0.3">
      <c r="A10" s="41"/>
      <c r="B10" s="46"/>
      <c r="C10" s="42"/>
      <c r="D10" s="46"/>
      <c r="E10" s="42"/>
      <c r="F10" s="42" t="s">
        <v>83</v>
      </c>
      <c r="G10"/>
      <c r="H10"/>
      <c r="I10" s="71" t="s">
        <v>582</v>
      </c>
      <c r="J10" s="71" t="s">
        <v>582</v>
      </c>
      <c r="K10" s="71" t="s">
        <v>582</v>
      </c>
      <c r="L10" s="23"/>
    </row>
    <row r="11" spans="1:12" s="22" customFormat="1" ht="20.399999999999999" x14ac:dyDescent="0.3">
      <c r="A11" s="41"/>
      <c r="B11" s="46"/>
      <c r="C11" s="42"/>
      <c r="D11" s="46"/>
      <c r="E11" s="42"/>
      <c r="F11" s="42" t="s">
        <v>65</v>
      </c>
      <c r="G11"/>
      <c r="H11"/>
      <c r="I11" s="71" t="s">
        <v>582</v>
      </c>
      <c r="J11" s="71" t="s">
        <v>582</v>
      </c>
      <c r="K11" s="71" t="s">
        <v>582</v>
      </c>
      <c r="L11" s="23"/>
    </row>
    <row r="12" spans="1:12" s="22" customFormat="1" ht="20.399999999999999" x14ac:dyDescent="0.3">
      <c r="A12" s="41"/>
      <c r="B12" s="46"/>
      <c r="C12" s="42" t="s">
        <v>435</v>
      </c>
      <c r="D12" s="46" t="s">
        <v>159</v>
      </c>
      <c r="E12" s="42" t="s">
        <v>858</v>
      </c>
      <c r="F12" s="42" t="s">
        <v>36</v>
      </c>
      <c r="G12"/>
      <c r="H12"/>
      <c r="I12" s="71" t="s">
        <v>582</v>
      </c>
      <c r="J12" s="71" t="s">
        <v>582</v>
      </c>
      <c r="K12" s="71" t="s">
        <v>582</v>
      </c>
      <c r="L12" s="23"/>
    </row>
    <row r="13" spans="1:12" s="22" customFormat="1" ht="20.399999999999999" x14ac:dyDescent="0.3">
      <c r="A13" s="41"/>
      <c r="B13" s="46"/>
      <c r="C13" s="42" t="s">
        <v>436</v>
      </c>
      <c r="D13" s="46" t="s">
        <v>159</v>
      </c>
      <c r="E13" s="42" t="s">
        <v>858</v>
      </c>
      <c r="F13" s="42" t="s">
        <v>53</v>
      </c>
      <c r="G13"/>
      <c r="H13"/>
      <c r="I13" s="71" t="s">
        <v>582</v>
      </c>
      <c r="J13" s="71" t="s">
        <v>582</v>
      </c>
      <c r="K13" s="71" t="s">
        <v>582</v>
      </c>
      <c r="L13" s="23"/>
    </row>
    <row r="14" spans="1:12" s="22" customFormat="1" ht="20.399999999999999" x14ac:dyDescent="0.3">
      <c r="A14" s="41"/>
      <c r="B14" s="46"/>
      <c r="C14" s="42"/>
      <c r="D14" s="46"/>
      <c r="E14" s="42"/>
      <c r="F14" s="42" t="s">
        <v>83</v>
      </c>
      <c r="G14"/>
      <c r="H14"/>
      <c r="I14" s="71" t="s">
        <v>582</v>
      </c>
      <c r="J14" s="71" t="s">
        <v>582</v>
      </c>
      <c r="K14" s="71" t="s">
        <v>582</v>
      </c>
      <c r="L14" s="23"/>
    </row>
    <row r="15" spans="1:12" s="22" customFormat="1" ht="20.399999999999999" x14ac:dyDescent="0.3">
      <c r="A15" s="41"/>
      <c r="B15" s="46"/>
      <c r="C15" s="42"/>
      <c r="D15" s="46"/>
      <c r="E15" s="42"/>
      <c r="F15" s="42" t="s">
        <v>65</v>
      </c>
      <c r="G15"/>
      <c r="H15"/>
      <c r="I15" s="71" t="s">
        <v>582</v>
      </c>
      <c r="J15" s="71" t="s">
        <v>582</v>
      </c>
      <c r="K15" s="71" t="s">
        <v>582</v>
      </c>
      <c r="L15" s="23"/>
    </row>
    <row r="16" spans="1:12" s="22" customFormat="1" ht="20.399999999999999" x14ac:dyDescent="0.3">
      <c r="A16" s="41"/>
      <c r="B16" s="46"/>
      <c r="C16" s="42" t="s">
        <v>437</v>
      </c>
      <c r="D16" s="46" t="s">
        <v>159</v>
      </c>
      <c r="E16" s="42" t="s">
        <v>858</v>
      </c>
      <c r="F16" s="42" t="s">
        <v>36</v>
      </c>
      <c r="G16"/>
      <c r="H16"/>
      <c r="I16" s="71" t="s">
        <v>582</v>
      </c>
      <c r="J16" s="71" t="s">
        <v>582</v>
      </c>
      <c r="K16" s="71" t="s">
        <v>582</v>
      </c>
      <c r="L16" s="23"/>
    </row>
    <row r="17" spans="1:12" s="22" customFormat="1" ht="23.4" x14ac:dyDescent="0.3">
      <c r="A17" s="41"/>
      <c r="B17" s="46"/>
      <c r="C17" s="42"/>
      <c r="D17" s="46"/>
      <c r="E17" s="42"/>
      <c r="F17" s="42" t="s">
        <v>83</v>
      </c>
      <c r="G17"/>
      <c r="H17"/>
      <c r="I17" s="24"/>
      <c r="J17" s="24"/>
      <c r="K17" s="24"/>
      <c r="L17" s="23"/>
    </row>
    <row r="18" spans="1:12" s="22" customFormat="1" ht="20.399999999999999" x14ac:dyDescent="0.3">
      <c r="A18" s="41"/>
      <c r="B18" s="46"/>
      <c r="C18" s="42" t="s">
        <v>438</v>
      </c>
      <c r="D18" s="46" t="s">
        <v>159</v>
      </c>
      <c r="E18" s="42" t="s">
        <v>858</v>
      </c>
      <c r="F18" s="42" t="s">
        <v>53</v>
      </c>
      <c r="G18"/>
      <c r="H18"/>
      <c r="I18" s="71" t="s">
        <v>582</v>
      </c>
      <c r="J18" s="71" t="s">
        <v>582</v>
      </c>
      <c r="K18" s="71" t="s">
        <v>582</v>
      </c>
      <c r="L18" s="23"/>
    </row>
    <row r="19" spans="1:12" s="22" customFormat="1" ht="20.399999999999999" x14ac:dyDescent="0.3">
      <c r="A19" s="41"/>
      <c r="B19" s="46"/>
      <c r="C19" s="42"/>
      <c r="D19" s="46"/>
      <c r="E19" s="42"/>
      <c r="F19" s="42" t="s">
        <v>36</v>
      </c>
      <c r="G19"/>
      <c r="H19"/>
      <c r="I19" s="71" t="s">
        <v>582</v>
      </c>
      <c r="J19" s="71" t="s">
        <v>582</v>
      </c>
      <c r="K19" s="71" t="s">
        <v>582</v>
      </c>
      <c r="L19" s="23"/>
    </row>
    <row r="20" spans="1:12" s="22" customFormat="1" ht="20.399999999999999" x14ac:dyDescent="0.3">
      <c r="A20" s="41"/>
      <c r="B20" s="46"/>
      <c r="C20" s="42"/>
      <c r="D20" s="46"/>
      <c r="E20" s="42"/>
      <c r="F20" s="42" t="s">
        <v>83</v>
      </c>
      <c r="G20"/>
      <c r="H20"/>
      <c r="I20" s="71" t="s">
        <v>582</v>
      </c>
      <c r="J20" s="71" t="s">
        <v>582</v>
      </c>
      <c r="K20" s="71" t="s">
        <v>582</v>
      </c>
      <c r="L20" s="23"/>
    </row>
    <row r="21" spans="1:12" s="22" customFormat="1" ht="20.399999999999999" x14ac:dyDescent="0.3">
      <c r="A21" s="41"/>
      <c r="B21" s="46"/>
      <c r="C21" s="42" t="s">
        <v>441</v>
      </c>
      <c r="D21" s="46" t="s">
        <v>159</v>
      </c>
      <c r="E21" s="42" t="s">
        <v>858</v>
      </c>
      <c r="F21" s="42" t="s">
        <v>53</v>
      </c>
      <c r="G21"/>
      <c r="H21"/>
      <c r="I21" s="71" t="s">
        <v>582</v>
      </c>
      <c r="J21" s="71" t="s">
        <v>582</v>
      </c>
      <c r="K21" s="71" t="s">
        <v>582</v>
      </c>
      <c r="L21" s="23"/>
    </row>
    <row r="22" spans="1:12" s="22" customFormat="1" ht="20.399999999999999" x14ac:dyDescent="0.3">
      <c r="A22" s="41"/>
      <c r="B22" s="46"/>
      <c r="C22" s="42"/>
      <c r="D22" s="46"/>
      <c r="E22" s="42"/>
      <c r="F22" s="42" t="s">
        <v>36</v>
      </c>
      <c r="G22"/>
      <c r="H22"/>
      <c r="I22" s="71" t="s">
        <v>582</v>
      </c>
      <c r="J22" s="71" t="s">
        <v>582</v>
      </c>
      <c r="K22" s="71" t="s">
        <v>582</v>
      </c>
      <c r="L22" s="23"/>
    </row>
    <row r="23" spans="1:12" s="22" customFormat="1" ht="20.399999999999999" x14ac:dyDescent="0.3">
      <c r="A23" s="41"/>
      <c r="B23" s="46"/>
      <c r="C23" s="42"/>
      <c r="D23" s="46"/>
      <c r="E23" s="42"/>
      <c r="F23" s="42" t="s">
        <v>83</v>
      </c>
      <c r="G23"/>
      <c r="H23"/>
      <c r="I23" s="71" t="s">
        <v>582</v>
      </c>
      <c r="J23" s="71" t="s">
        <v>582</v>
      </c>
      <c r="K23" s="71" t="s">
        <v>582</v>
      </c>
      <c r="L23" s="23"/>
    </row>
    <row r="24" spans="1:12" s="22" customFormat="1" ht="20.399999999999999" x14ac:dyDescent="0.3">
      <c r="A24" s="41"/>
      <c r="B24" s="46"/>
      <c r="C24" s="42"/>
      <c r="D24" s="46"/>
      <c r="E24" s="42"/>
      <c r="F24" s="42" t="s">
        <v>65</v>
      </c>
      <c r="G24"/>
      <c r="H24"/>
      <c r="I24" s="71" t="s">
        <v>582</v>
      </c>
      <c r="J24" s="71" t="s">
        <v>582</v>
      </c>
      <c r="K24" s="71" t="s">
        <v>582</v>
      </c>
      <c r="L24" s="23"/>
    </row>
    <row r="25" spans="1:12" s="22" customFormat="1" ht="20.399999999999999" x14ac:dyDescent="0.3">
      <c r="A25" s="41"/>
      <c r="B25" s="46"/>
      <c r="C25" s="42" t="s">
        <v>442</v>
      </c>
      <c r="D25" s="46" t="s">
        <v>159</v>
      </c>
      <c r="E25" s="42" t="s">
        <v>858</v>
      </c>
      <c r="F25" s="42" t="s">
        <v>36</v>
      </c>
      <c r="G25"/>
      <c r="H25"/>
      <c r="I25" s="71" t="s">
        <v>582</v>
      </c>
      <c r="J25" s="71" t="s">
        <v>582</v>
      </c>
      <c r="K25" s="71" t="s">
        <v>582</v>
      </c>
      <c r="L25" s="23"/>
    </row>
    <row r="26" spans="1:12" s="22" customFormat="1" ht="20.399999999999999" x14ac:dyDescent="0.3">
      <c r="A26" s="41"/>
      <c r="B26" s="46"/>
      <c r="C26" s="42"/>
      <c r="D26" s="46"/>
      <c r="E26" s="42"/>
      <c r="F26" s="42" t="s">
        <v>83</v>
      </c>
      <c r="G26"/>
      <c r="H26"/>
      <c r="I26" s="71" t="s">
        <v>582</v>
      </c>
      <c r="J26" s="71" t="s">
        <v>582</v>
      </c>
      <c r="K26" s="71" t="s">
        <v>582</v>
      </c>
      <c r="L26" s="23"/>
    </row>
    <row r="27" spans="1:12" s="22" customFormat="1" ht="20.399999999999999" x14ac:dyDescent="0.3">
      <c r="A27" s="41"/>
      <c r="B27" s="46"/>
      <c r="C27" s="42" t="s">
        <v>443</v>
      </c>
      <c r="D27" s="46" t="s">
        <v>159</v>
      </c>
      <c r="E27" s="42" t="s">
        <v>858</v>
      </c>
      <c r="F27" s="42" t="s">
        <v>53</v>
      </c>
      <c r="G27"/>
      <c r="H27"/>
      <c r="I27" s="71" t="s">
        <v>582</v>
      </c>
      <c r="J27" s="71" t="s">
        <v>582</v>
      </c>
      <c r="K27" s="71" t="s">
        <v>582</v>
      </c>
      <c r="L27" s="23"/>
    </row>
    <row r="28" spans="1:12" s="22" customFormat="1" ht="20.399999999999999" x14ac:dyDescent="0.3">
      <c r="A28" s="41"/>
      <c r="B28" s="46"/>
      <c r="C28" s="42"/>
      <c r="D28" s="46"/>
      <c r="E28" s="42"/>
      <c r="F28" s="42" t="s">
        <v>65</v>
      </c>
      <c r="G28"/>
      <c r="H28"/>
      <c r="I28" s="71" t="s">
        <v>582</v>
      </c>
      <c r="J28" s="71" t="s">
        <v>582</v>
      </c>
      <c r="K28" s="71" t="s">
        <v>582</v>
      </c>
      <c r="L28" s="23"/>
    </row>
    <row r="29" spans="1:12" s="22" customFormat="1" ht="20.399999999999999" x14ac:dyDescent="0.3">
      <c r="A29" s="41"/>
      <c r="B29" s="46"/>
      <c r="C29" s="42" t="s">
        <v>38</v>
      </c>
      <c r="D29" s="46" t="s">
        <v>159</v>
      </c>
      <c r="E29" s="42" t="s">
        <v>858</v>
      </c>
      <c r="F29" s="42" t="s">
        <v>53</v>
      </c>
      <c r="G29"/>
      <c r="H29"/>
      <c r="I29" s="71" t="s">
        <v>582</v>
      </c>
      <c r="J29" s="71" t="s">
        <v>582</v>
      </c>
      <c r="K29" s="71" t="s">
        <v>582</v>
      </c>
      <c r="L29" s="23"/>
    </row>
    <row r="30" spans="1:12" s="22" customFormat="1" ht="20.399999999999999" x14ac:dyDescent="0.3">
      <c r="A30" s="41"/>
      <c r="B30" s="46"/>
      <c r="C30" s="42"/>
      <c r="D30" s="46"/>
      <c r="E30" s="42"/>
      <c r="F30" s="42" t="s">
        <v>36</v>
      </c>
      <c r="G30"/>
      <c r="H30"/>
      <c r="I30" s="71" t="s">
        <v>582</v>
      </c>
      <c r="J30" s="71" t="s">
        <v>582</v>
      </c>
      <c r="K30" s="71" t="s">
        <v>582</v>
      </c>
      <c r="L30" s="23"/>
    </row>
    <row r="31" spans="1:12" s="22" customFormat="1" ht="20.399999999999999" x14ac:dyDescent="0.3">
      <c r="A31" s="41"/>
      <c r="B31" s="46"/>
      <c r="C31" s="42"/>
      <c r="D31" s="46"/>
      <c r="E31" s="42"/>
      <c r="F31" s="42" t="s">
        <v>65</v>
      </c>
      <c r="G31"/>
      <c r="H31"/>
      <c r="I31" s="71" t="s">
        <v>582</v>
      </c>
      <c r="J31" s="71" t="s">
        <v>582</v>
      </c>
      <c r="K31" s="71" t="s">
        <v>582</v>
      </c>
      <c r="L31" s="23"/>
    </row>
    <row r="32" spans="1:12" s="22" customFormat="1" ht="20.399999999999999" x14ac:dyDescent="0.3">
      <c r="A32" s="41"/>
      <c r="B32" s="46"/>
      <c r="C32" s="42" t="s">
        <v>415</v>
      </c>
      <c r="D32" s="46" t="s">
        <v>159</v>
      </c>
      <c r="E32" s="42" t="s">
        <v>858</v>
      </c>
      <c r="F32" s="42" t="s">
        <v>36</v>
      </c>
      <c r="G32"/>
      <c r="H32"/>
      <c r="I32" s="71" t="s">
        <v>582</v>
      </c>
      <c r="J32" s="71" t="s">
        <v>582</v>
      </c>
      <c r="K32" s="71" t="s">
        <v>582</v>
      </c>
      <c r="L32" s="23"/>
    </row>
    <row r="33" spans="1:12" s="22" customFormat="1" ht="20.399999999999999" x14ac:dyDescent="0.3">
      <c r="A33" s="41"/>
      <c r="B33" s="46"/>
      <c r="C33" s="42"/>
      <c r="D33" s="46"/>
      <c r="E33" s="42"/>
      <c r="F33" s="42" t="s">
        <v>65</v>
      </c>
      <c r="G33"/>
      <c r="H33"/>
      <c r="I33" s="71" t="s">
        <v>582</v>
      </c>
      <c r="J33" s="71" t="s">
        <v>582</v>
      </c>
      <c r="K33" s="71" t="s">
        <v>582</v>
      </c>
      <c r="L33" s="23"/>
    </row>
    <row r="34" spans="1:12" s="22" customFormat="1" ht="20.399999999999999" x14ac:dyDescent="0.3">
      <c r="A34" s="41"/>
      <c r="B34" s="46"/>
      <c r="C34" s="42" t="s">
        <v>426</v>
      </c>
      <c r="D34" s="46" t="s">
        <v>159</v>
      </c>
      <c r="E34" s="42" t="s">
        <v>858</v>
      </c>
      <c r="F34" s="42" t="s">
        <v>53</v>
      </c>
      <c r="G34"/>
      <c r="H34"/>
      <c r="I34" s="71" t="s">
        <v>582</v>
      </c>
      <c r="J34" s="71" t="s">
        <v>582</v>
      </c>
      <c r="K34" s="71" t="s">
        <v>582</v>
      </c>
      <c r="L34" s="23"/>
    </row>
    <row r="35" spans="1:12" s="22" customFormat="1" ht="20.399999999999999" x14ac:dyDescent="0.3">
      <c r="A35" s="41"/>
      <c r="B35" s="46"/>
      <c r="C35" s="42"/>
      <c r="D35" s="46"/>
      <c r="E35" s="42"/>
      <c r="F35" s="42" t="s">
        <v>36</v>
      </c>
      <c r="G35"/>
      <c r="H35"/>
      <c r="I35" s="71" t="s">
        <v>582</v>
      </c>
      <c r="J35" s="71" t="s">
        <v>582</v>
      </c>
      <c r="K35" s="71" t="s">
        <v>582</v>
      </c>
      <c r="L35" s="23"/>
    </row>
    <row r="36" spans="1:12" s="22" customFormat="1" ht="20.399999999999999" x14ac:dyDescent="0.3">
      <c r="A36" s="41"/>
      <c r="B36" s="46"/>
      <c r="C36" s="42"/>
      <c r="D36" s="46"/>
      <c r="E36" s="42"/>
      <c r="F36" s="42" t="s">
        <v>83</v>
      </c>
      <c r="G36"/>
      <c r="H36"/>
      <c r="I36" s="71" t="s">
        <v>582</v>
      </c>
      <c r="J36" s="71" t="s">
        <v>582</v>
      </c>
      <c r="K36" s="71" t="s">
        <v>582</v>
      </c>
      <c r="L36" s="23"/>
    </row>
    <row r="37" spans="1:12" s="22" customFormat="1" ht="20.399999999999999" x14ac:dyDescent="0.3">
      <c r="A37" s="41"/>
      <c r="B37" s="46"/>
      <c r="C37" s="42"/>
      <c r="D37" s="46"/>
      <c r="E37" s="42"/>
      <c r="F37" s="42" t="s">
        <v>65</v>
      </c>
      <c r="G37"/>
      <c r="H37"/>
      <c r="I37" s="71" t="s">
        <v>582</v>
      </c>
      <c r="J37" s="71" t="s">
        <v>582</v>
      </c>
      <c r="K37" s="71" t="s">
        <v>582</v>
      </c>
      <c r="L37" s="23"/>
    </row>
    <row r="38" spans="1:12" s="22" customFormat="1" ht="20.399999999999999" x14ac:dyDescent="0.3">
      <c r="A38" s="41"/>
      <c r="B38" s="46"/>
      <c r="C38" s="42" t="s">
        <v>427</v>
      </c>
      <c r="D38" s="46" t="s">
        <v>159</v>
      </c>
      <c r="E38" s="42" t="s">
        <v>858</v>
      </c>
      <c r="F38" s="42" t="s">
        <v>53</v>
      </c>
      <c r="G38"/>
      <c r="H38"/>
      <c r="I38" s="71" t="s">
        <v>582</v>
      </c>
      <c r="J38" s="71" t="s">
        <v>582</v>
      </c>
      <c r="K38" s="71" t="s">
        <v>582</v>
      </c>
      <c r="L38" s="23"/>
    </row>
    <row r="39" spans="1:12" s="22" customFormat="1" ht="20.399999999999999" x14ac:dyDescent="0.3">
      <c r="A39" s="41"/>
      <c r="B39" s="46"/>
      <c r="C39" s="42"/>
      <c r="D39" s="46"/>
      <c r="E39" s="42"/>
      <c r="F39" s="42" t="s">
        <v>36</v>
      </c>
      <c r="G39"/>
      <c r="H39"/>
      <c r="I39" s="71" t="s">
        <v>582</v>
      </c>
      <c r="J39" s="71" t="s">
        <v>582</v>
      </c>
      <c r="K39" s="71" t="s">
        <v>582</v>
      </c>
      <c r="L39" s="23"/>
    </row>
    <row r="40" spans="1:12" s="22" customFormat="1" ht="20.399999999999999" x14ac:dyDescent="0.3">
      <c r="A40" s="41"/>
      <c r="B40" s="46"/>
      <c r="C40" s="42"/>
      <c r="D40" s="46"/>
      <c r="E40" s="42"/>
      <c r="F40" s="42" t="s">
        <v>83</v>
      </c>
      <c r="G40"/>
      <c r="H40"/>
      <c r="I40" s="71" t="s">
        <v>582</v>
      </c>
      <c r="J40" s="71" t="s">
        <v>582</v>
      </c>
      <c r="K40" s="71" t="s">
        <v>582</v>
      </c>
      <c r="L40" s="23"/>
    </row>
    <row r="41" spans="1:12" s="22" customFormat="1" ht="20.399999999999999" x14ac:dyDescent="0.3">
      <c r="A41" s="41"/>
      <c r="B41" s="46"/>
      <c r="C41" s="42"/>
      <c r="D41" s="46"/>
      <c r="E41" s="42"/>
      <c r="F41" s="42" t="s">
        <v>65</v>
      </c>
      <c r="G41"/>
      <c r="H41"/>
      <c r="I41" s="71" t="s">
        <v>582</v>
      </c>
      <c r="J41" s="71" t="s">
        <v>582</v>
      </c>
      <c r="K41" s="71" t="s">
        <v>582</v>
      </c>
      <c r="L41" s="23"/>
    </row>
    <row r="42" spans="1:12" s="22" customFormat="1" ht="20.399999999999999" x14ac:dyDescent="0.3">
      <c r="A42" s="41"/>
      <c r="B42" s="46"/>
      <c r="C42" s="42" t="s">
        <v>186</v>
      </c>
      <c r="D42" s="46" t="s">
        <v>187</v>
      </c>
      <c r="E42" s="42" t="s">
        <v>858</v>
      </c>
      <c r="F42" s="42" t="s">
        <v>53</v>
      </c>
      <c r="G42"/>
      <c r="H42"/>
      <c r="I42" s="71" t="s">
        <v>582</v>
      </c>
      <c r="J42" s="71" t="s">
        <v>582</v>
      </c>
      <c r="K42" s="71" t="s">
        <v>582</v>
      </c>
      <c r="L42" s="23"/>
    </row>
    <row r="43" spans="1:12" s="22" customFormat="1" ht="20.399999999999999" x14ac:dyDescent="0.3">
      <c r="A43" s="41"/>
      <c r="B43" s="46"/>
      <c r="C43" s="42"/>
      <c r="D43" s="46"/>
      <c r="E43" s="42"/>
      <c r="F43" s="42" t="s">
        <v>36</v>
      </c>
      <c r="G43"/>
      <c r="H43"/>
      <c r="I43" s="71" t="s">
        <v>582</v>
      </c>
      <c r="J43" s="71" t="s">
        <v>582</v>
      </c>
      <c r="K43" s="71" t="s">
        <v>582</v>
      </c>
      <c r="L43" s="23"/>
    </row>
    <row r="44" spans="1:12" s="22" customFormat="1" ht="20.399999999999999" x14ac:dyDescent="0.3">
      <c r="A44" s="41"/>
      <c r="B44" s="46"/>
      <c r="C44" s="42"/>
      <c r="D44" s="46"/>
      <c r="E44" s="42"/>
      <c r="F44" s="42" t="s">
        <v>83</v>
      </c>
      <c r="G44"/>
      <c r="H44"/>
      <c r="I44" s="71" t="s">
        <v>582</v>
      </c>
      <c r="J44" s="71" t="s">
        <v>582</v>
      </c>
      <c r="K44" s="71" t="s">
        <v>582</v>
      </c>
      <c r="L44" s="23"/>
    </row>
    <row r="45" spans="1:12" s="22" customFormat="1" ht="20.399999999999999" x14ac:dyDescent="0.3">
      <c r="A45" s="41"/>
      <c r="B45" s="46"/>
      <c r="C45" s="42"/>
      <c r="D45" s="46"/>
      <c r="E45" s="42"/>
      <c r="F45" s="42" t="s">
        <v>65</v>
      </c>
      <c r="G45"/>
      <c r="H45"/>
      <c r="I45" s="71" t="s">
        <v>582</v>
      </c>
      <c r="J45" s="71" t="s">
        <v>582</v>
      </c>
      <c r="K45" s="71" t="s">
        <v>582</v>
      </c>
      <c r="L45" s="23"/>
    </row>
    <row r="46" spans="1:12" s="22" customFormat="1" ht="20.399999999999999" x14ac:dyDescent="0.3">
      <c r="A46" s="41"/>
      <c r="B46" s="46"/>
      <c r="C46" s="42" t="s">
        <v>98</v>
      </c>
      <c r="D46" s="46" t="s">
        <v>187</v>
      </c>
      <c r="E46" s="42" t="s">
        <v>858</v>
      </c>
      <c r="F46" s="42" t="s">
        <v>53</v>
      </c>
      <c r="G46"/>
      <c r="H46"/>
      <c r="I46" s="71" t="s">
        <v>582</v>
      </c>
      <c r="J46" s="71" t="s">
        <v>582</v>
      </c>
      <c r="K46" s="71" t="s">
        <v>582</v>
      </c>
      <c r="L46" s="23"/>
    </row>
    <row r="47" spans="1:12" s="22" customFormat="1" ht="20.399999999999999" x14ac:dyDescent="0.3">
      <c r="A47" s="41"/>
      <c r="B47" s="46"/>
      <c r="C47" s="42"/>
      <c r="D47" s="46"/>
      <c r="E47" s="42"/>
      <c r="F47" s="42" t="s">
        <v>36</v>
      </c>
      <c r="G47"/>
      <c r="H47"/>
      <c r="I47" s="71" t="s">
        <v>582</v>
      </c>
      <c r="J47" s="71" t="s">
        <v>582</v>
      </c>
      <c r="K47" s="71" t="s">
        <v>582</v>
      </c>
      <c r="L47" s="23"/>
    </row>
    <row r="48" spans="1:12" s="22" customFormat="1" ht="20.399999999999999" x14ac:dyDescent="0.3">
      <c r="A48" s="41"/>
      <c r="B48" s="46"/>
      <c r="C48" s="42"/>
      <c r="D48" s="46"/>
      <c r="E48" s="42"/>
      <c r="F48" s="42" t="s">
        <v>83</v>
      </c>
      <c r="G48"/>
      <c r="H48"/>
      <c r="I48" s="71" t="s">
        <v>582</v>
      </c>
      <c r="J48" s="71" t="s">
        <v>582</v>
      </c>
      <c r="K48" s="71" t="s">
        <v>582</v>
      </c>
      <c r="L48" s="23"/>
    </row>
    <row r="49" spans="1:12" s="22" customFormat="1" ht="23.4" x14ac:dyDescent="0.3">
      <c r="A49" s="41"/>
      <c r="B49" s="46"/>
      <c r="C49" s="42"/>
      <c r="D49" s="46"/>
      <c r="E49" s="42"/>
      <c r="F49" s="42" t="s">
        <v>65</v>
      </c>
      <c r="G49"/>
      <c r="H49"/>
      <c r="I49" s="24"/>
      <c r="J49" s="24"/>
      <c r="K49" s="24"/>
      <c r="L49" s="23"/>
    </row>
    <row r="50" spans="1:12" s="22" customFormat="1" ht="20.399999999999999" x14ac:dyDescent="0.3">
      <c r="A50" s="41"/>
      <c r="B50" s="46"/>
      <c r="C50" s="42" t="s">
        <v>375</v>
      </c>
      <c r="D50" s="46" t="s">
        <v>187</v>
      </c>
      <c r="E50" s="42" t="s">
        <v>858</v>
      </c>
      <c r="F50" s="42" t="s">
        <v>83</v>
      </c>
      <c r="G50"/>
      <c r="H50"/>
      <c r="I50" s="71" t="s">
        <v>582</v>
      </c>
      <c r="J50" s="71" t="s">
        <v>582</v>
      </c>
      <c r="K50" s="71" t="s">
        <v>582</v>
      </c>
      <c r="L50" s="23"/>
    </row>
    <row r="51" spans="1:12" s="22" customFormat="1" ht="20.399999999999999" x14ac:dyDescent="0.3">
      <c r="A51" s="41"/>
      <c r="B51" s="46"/>
      <c r="C51" s="42" t="s">
        <v>418</v>
      </c>
      <c r="D51" s="46" t="s">
        <v>187</v>
      </c>
      <c r="E51" s="42" t="s">
        <v>858</v>
      </c>
      <c r="F51" s="42" t="s">
        <v>53</v>
      </c>
      <c r="G51"/>
      <c r="H51"/>
      <c r="I51" s="71" t="s">
        <v>582</v>
      </c>
      <c r="J51" s="71" t="s">
        <v>582</v>
      </c>
      <c r="K51" s="71" t="s">
        <v>582</v>
      </c>
      <c r="L51" s="23"/>
    </row>
    <row r="52" spans="1:12" s="22" customFormat="1" ht="20.399999999999999" x14ac:dyDescent="0.3">
      <c r="A52" s="41"/>
      <c r="B52" s="46"/>
      <c r="C52" s="42"/>
      <c r="D52" s="46"/>
      <c r="E52" s="42"/>
      <c r="F52" s="42" t="s">
        <v>36</v>
      </c>
      <c r="G52"/>
      <c r="H52"/>
      <c r="I52" s="71" t="s">
        <v>582</v>
      </c>
      <c r="J52" s="71" t="s">
        <v>582</v>
      </c>
      <c r="K52" s="71" t="s">
        <v>582</v>
      </c>
      <c r="L52" s="23"/>
    </row>
    <row r="53" spans="1:12" s="22" customFormat="1" ht="20.399999999999999" x14ac:dyDescent="0.3">
      <c r="A53" s="41"/>
      <c r="B53" s="46"/>
      <c r="C53" s="42"/>
      <c r="D53" s="46"/>
      <c r="E53" s="42"/>
      <c r="F53" s="42" t="s">
        <v>83</v>
      </c>
      <c r="G53"/>
      <c r="H53"/>
      <c r="I53" s="71" t="s">
        <v>582</v>
      </c>
      <c r="J53" s="71" t="s">
        <v>582</v>
      </c>
      <c r="K53" s="71" t="s">
        <v>582</v>
      </c>
      <c r="L53" s="23"/>
    </row>
    <row r="54" spans="1:12" s="22" customFormat="1" ht="20.399999999999999" x14ac:dyDescent="0.3">
      <c r="A54" s="41"/>
      <c r="B54" s="46"/>
      <c r="C54" s="42"/>
      <c r="D54" s="46"/>
      <c r="E54" s="42"/>
      <c r="F54" s="42" t="s">
        <v>65</v>
      </c>
      <c r="G54"/>
      <c r="H54"/>
      <c r="I54" s="71" t="s">
        <v>582</v>
      </c>
      <c r="J54" s="71" t="s">
        <v>582</v>
      </c>
      <c r="K54" s="71" t="s">
        <v>582</v>
      </c>
      <c r="L54" s="23"/>
    </row>
    <row r="55" spans="1:12" s="22" customFormat="1" ht="20.399999999999999" x14ac:dyDescent="0.3">
      <c r="A55" s="41"/>
      <c r="B55" s="46"/>
      <c r="C55" s="42" t="s">
        <v>432</v>
      </c>
      <c r="D55" s="46" t="s">
        <v>187</v>
      </c>
      <c r="E55" s="42" t="s">
        <v>858</v>
      </c>
      <c r="F55" s="42" t="s">
        <v>53</v>
      </c>
      <c r="G55"/>
      <c r="H55"/>
      <c r="I55" s="71" t="s">
        <v>582</v>
      </c>
      <c r="J55" s="71" t="s">
        <v>582</v>
      </c>
      <c r="K55" s="71" t="s">
        <v>582</v>
      </c>
      <c r="L55" s="23"/>
    </row>
    <row r="56" spans="1:12" s="22" customFormat="1" ht="20.399999999999999" x14ac:dyDescent="0.3">
      <c r="A56" s="41"/>
      <c r="B56" s="46"/>
      <c r="C56" s="42"/>
      <c r="D56" s="46"/>
      <c r="E56" s="42"/>
      <c r="F56" s="42" t="s">
        <v>36</v>
      </c>
      <c r="G56"/>
      <c r="H56"/>
      <c r="I56" s="71" t="s">
        <v>582</v>
      </c>
      <c r="J56" s="71" t="s">
        <v>582</v>
      </c>
      <c r="K56" s="71" t="s">
        <v>582</v>
      </c>
      <c r="L56" s="23"/>
    </row>
    <row r="57" spans="1:12" s="22" customFormat="1" ht="20.399999999999999" x14ac:dyDescent="0.3">
      <c r="A57" s="41"/>
      <c r="B57" s="46"/>
      <c r="C57" s="42"/>
      <c r="D57" s="46"/>
      <c r="E57" s="42"/>
      <c r="F57" s="42" t="s">
        <v>83</v>
      </c>
      <c r="G57"/>
      <c r="H57"/>
      <c r="I57" s="71" t="s">
        <v>582</v>
      </c>
      <c r="J57" s="71" t="s">
        <v>582</v>
      </c>
      <c r="K57" s="71" t="s">
        <v>582</v>
      </c>
      <c r="L57" s="23"/>
    </row>
    <row r="58" spans="1:12" s="22" customFormat="1" ht="20.399999999999999" x14ac:dyDescent="0.3">
      <c r="A58" s="41"/>
      <c r="B58" s="46"/>
      <c r="C58" s="42" t="s">
        <v>439</v>
      </c>
      <c r="D58" s="46" t="s">
        <v>187</v>
      </c>
      <c r="E58" s="42" t="s">
        <v>858</v>
      </c>
      <c r="F58" s="42" t="s">
        <v>83</v>
      </c>
      <c r="G58"/>
      <c r="H58"/>
      <c r="I58" s="71" t="s">
        <v>582</v>
      </c>
      <c r="J58" s="71" t="s">
        <v>582</v>
      </c>
      <c r="K58" s="71" t="s">
        <v>582</v>
      </c>
      <c r="L58" s="23"/>
    </row>
    <row r="59" spans="1:12" s="22" customFormat="1" ht="20.399999999999999" x14ac:dyDescent="0.3">
      <c r="A59" s="41"/>
      <c r="B59" s="46"/>
      <c r="C59" s="42" t="s">
        <v>445</v>
      </c>
      <c r="D59" s="46" t="s">
        <v>187</v>
      </c>
      <c r="E59" s="42" t="s">
        <v>858</v>
      </c>
      <c r="F59" s="42" t="s">
        <v>36</v>
      </c>
      <c r="G59"/>
      <c r="H59"/>
      <c r="I59" s="71" t="s">
        <v>582</v>
      </c>
      <c r="J59" s="71" t="s">
        <v>582</v>
      </c>
      <c r="K59" s="71" t="s">
        <v>582</v>
      </c>
      <c r="L59" s="23"/>
    </row>
    <row r="60" spans="1:12" s="22" customFormat="1" ht="20.399999999999999" x14ac:dyDescent="0.3">
      <c r="A60" s="41"/>
      <c r="B60" s="46"/>
      <c r="C60" s="42"/>
      <c r="D60" s="46"/>
      <c r="E60" s="42"/>
      <c r="F60" s="42" t="s">
        <v>83</v>
      </c>
      <c r="G60"/>
      <c r="H60"/>
      <c r="I60" s="71" t="s">
        <v>582</v>
      </c>
      <c r="J60" s="71" t="s">
        <v>582</v>
      </c>
      <c r="K60" s="71" t="s">
        <v>582</v>
      </c>
      <c r="L60" s="23"/>
    </row>
    <row r="61" spans="1:12" s="22" customFormat="1" ht="20.399999999999999" x14ac:dyDescent="0.3">
      <c r="A61" s="41"/>
      <c r="B61" s="46"/>
      <c r="C61" s="42" t="s">
        <v>446</v>
      </c>
      <c r="D61" s="46" t="s">
        <v>187</v>
      </c>
      <c r="E61" s="42" t="s">
        <v>858</v>
      </c>
      <c r="F61" s="42" t="s">
        <v>53</v>
      </c>
      <c r="G61"/>
      <c r="H61"/>
      <c r="I61" s="71" t="s">
        <v>582</v>
      </c>
      <c r="J61" s="71" t="s">
        <v>582</v>
      </c>
      <c r="K61" s="71" t="s">
        <v>582</v>
      </c>
      <c r="L61" s="23"/>
    </row>
    <row r="62" spans="1:12" s="22" customFormat="1" ht="20.399999999999999" x14ac:dyDescent="0.3">
      <c r="A62" s="41"/>
      <c r="B62" s="46"/>
      <c r="C62" s="42"/>
      <c r="D62" s="46"/>
      <c r="E62" s="42"/>
      <c r="F62" s="42" t="s">
        <v>36</v>
      </c>
      <c r="G62"/>
      <c r="H62"/>
      <c r="I62" s="71" t="s">
        <v>582</v>
      </c>
      <c r="J62" s="71" t="s">
        <v>582</v>
      </c>
      <c r="K62" s="71" t="s">
        <v>582</v>
      </c>
      <c r="L62" s="23"/>
    </row>
    <row r="63" spans="1:12" s="22" customFormat="1" ht="23.4" x14ac:dyDescent="0.3">
      <c r="A63" s="41"/>
      <c r="B63" s="46"/>
      <c r="C63" s="42"/>
      <c r="D63" s="46"/>
      <c r="E63" s="42"/>
      <c r="F63" s="42" t="s">
        <v>83</v>
      </c>
      <c r="G63"/>
      <c r="H63"/>
      <c r="I63" s="24"/>
      <c r="J63" s="24"/>
      <c r="K63" s="24"/>
      <c r="L63" s="23"/>
    </row>
    <row r="64" spans="1:12" s="22" customFormat="1" ht="20.399999999999999" x14ac:dyDescent="0.3">
      <c r="A64" s="41"/>
      <c r="B64" s="46" t="s">
        <v>190</v>
      </c>
      <c r="C64" s="42" t="s">
        <v>203</v>
      </c>
      <c r="D64" s="46" t="s">
        <v>159</v>
      </c>
      <c r="E64" s="42" t="s">
        <v>858</v>
      </c>
      <c r="F64" s="42" t="s">
        <v>65</v>
      </c>
      <c r="G64"/>
      <c r="H64"/>
      <c r="I64" s="71" t="s">
        <v>582</v>
      </c>
      <c r="J64" s="71" t="s">
        <v>582</v>
      </c>
      <c r="K64" s="71" t="s">
        <v>582</v>
      </c>
      <c r="L64" s="23"/>
    </row>
    <row r="65" spans="1:12" s="22" customFormat="1" ht="20.399999999999999" x14ac:dyDescent="0.3">
      <c r="A65" s="41"/>
      <c r="B65" s="46"/>
      <c r="C65" s="42" t="s">
        <v>417</v>
      </c>
      <c r="D65" s="46" t="s">
        <v>159</v>
      </c>
      <c r="E65" s="42" t="s">
        <v>858</v>
      </c>
      <c r="F65" s="42" t="s">
        <v>65</v>
      </c>
      <c r="G65"/>
      <c r="H65"/>
      <c r="I65" s="71" t="s">
        <v>582</v>
      </c>
      <c r="J65" s="71" t="s">
        <v>582</v>
      </c>
      <c r="K65" s="71" t="s">
        <v>582</v>
      </c>
      <c r="L65" s="23"/>
    </row>
    <row r="66" spans="1:12" s="22" customFormat="1" ht="20.399999999999999" x14ac:dyDescent="0.3">
      <c r="A66" s="41"/>
      <c r="B66" s="46"/>
      <c r="C66" s="42" t="s">
        <v>186</v>
      </c>
      <c r="D66" s="46" t="s">
        <v>187</v>
      </c>
      <c r="E66" s="42" t="s">
        <v>858</v>
      </c>
      <c r="F66" s="42" t="s">
        <v>53</v>
      </c>
      <c r="G66"/>
      <c r="H66"/>
      <c r="I66" s="71" t="s">
        <v>582</v>
      </c>
      <c r="J66" s="71" t="s">
        <v>582</v>
      </c>
      <c r="K66" s="71" t="s">
        <v>582</v>
      </c>
      <c r="L66" s="23"/>
    </row>
    <row r="67" spans="1:12" s="22" customFormat="1" ht="20.399999999999999" x14ac:dyDescent="0.3">
      <c r="A67" s="41"/>
      <c r="B67" s="46"/>
      <c r="C67" s="42"/>
      <c r="D67" s="46"/>
      <c r="E67" s="42"/>
      <c r="F67" s="42" t="s">
        <v>65</v>
      </c>
      <c r="G67"/>
      <c r="H67"/>
      <c r="I67" s="71" t="s">
        <v>582</v>
      </c>
      <c r="J67" s="71" t="s">
        <v>582</v>
      </c>
      <c r="K67" s="71" t="s">
        <v>582</v>
      </c>
      <c r="L67" s="23"/>
    </row>
    <row r="68" spans="1:12" s="22" customFormat="1" ht="20.399999999999999" x14ac:dyDescent="0.3">
      <c r="A68" s="41"/>
      <c r="B68" s="46"/>
      <c r="C68" s="42" t="s">
        <v>98</v>
      </c>
      <c r="D68" s="46" t="s">
        <v>187</v>
      </c>
      <c r="E68" s="42" t="s">
        <v>858</v>
      </c>
      <c r="F68" s="42" t="s">
        <v>65</v>
      </c>
      <c r="G68"/>
      <c r="H68"/>
      <c r="I68" s="71" t="s">
        <v>582</v>
      </c>
      <c r="J68" s="71" t="s">
        <v>582</v>
      </c>
      <c r="K68" s="71" t="s">
        <v>582</v>
      </c>
      <c r="L68" s="23"/>
    </row>
    <row r="69" spans="1:12" s="22" customFormat="1" ht="20.399999999999999" x14ac:dyDescent="0.3">
      <c r="A69" s="41"/>
      <c r="B69" s="46" t="s">
        <v>151</v>
      </c>
      <c r="C69" s="42" t="s">
        <v>203</v>
      </c>
      <c r="D69" s="46" t="s">
        <v>159</v>
      </c>
      <c r="E69" s="42" t="s">
        <v>858</v>
      </c>
      <c r="F69" s="42" t="s">
        <v>65</v>
      </c>
      <c r="G69"/>
      <c r="H69"/>
      <c r="I69" s="71" t="s">
        <v>582</v>
      </c>
      <c r="J69" s="71" t="s">
        <v>582</v>
      </c>
      <c r="K69" s="71" t="s">
        <v>582</v>
      </c>
      <c r="L69" s="23"/>
    </row>
    <row r="70" spans="1:12" s="22" customFormat="1" ht="20.399999999999999" x14ac:dyDescent="0.3">
      <c r="A70" s="41"/>
      <c r="B70" s="46"/>
      <c r="C70" s="42" t="s">
        <v>428</v>
      </c>
      <c r="D70" s="46" t="s">
        <v>159</v>
      </c>
      <c r="E70" s="42" t="s">
        <v>858</v>
      </c>
      <c r="F70" s="42" t="s">
        <v>65</v>
      </c>
      <c r="G70"/>
      <c r="H70"/>
      <c r="I70" s="71" t="s">
        <v>582</v>
      </c>
      <c r="J70" s="71" t="s">
        <v>582</v>
      </c>
      <c r="K70" s="71" t="s">
        <v>582</v>
      </c>
      <c r="L70" s="23"/>
    </row>
    <row r="71" spans="1:12" s="22" customFormat="1" ht="20.399999999999999" x14ac:dyDescent="0.3">
      <c r="A71" s="41"/>
      <c r="B71" s="46"/>
      <c r="C71" s="42" t="s">
        <v>429</v>
      </c>
      <c r="D71" s="46" t="s">
        <v>159</v>
      </c>
      <c r="E71" s="42" t="s">
        <v>858</v>
      </c>
      <c r="F71" s="42" t="s">
        <v>65</v>
      </c>
      <c r="G71"/>
      <c r="H71"/>
      <c r="I71" s="71" t="s">
        <v>582</v>
      </c>
      <c r="J71" s="71" t="s">
        <v>582</v>
      </c>
      <c r="K71" s="71" t="s">
        <v>582</v>
      </c>
      <c r="L71" s="23"/>
    </row>
    <row r="72" spans="1:12" s="22" customFormat="1" ht="20.399999999999999" x14ac:dyDescent="0.3">
      <c r="A72" s="41"/>
      <c r="B72" s="46"/>
      <c r="C72" s="42" t="s">
        <v>430</v>
      </c>
      <c r="D72" s="46" t="s">
        <v>159</v>
      </c>
      <c r="E72" s="42" t="s">
        <v>858</v>
      </c>
      <c r="F72" s="42" t="s">
        <v>65</v>
      </c>
      <c r="G72"/>
      <c r="H72"/>
      <c r="I72" s="71" t="s">
        <v>582</v>
      </c>
      <c r="J72" s="71" t="s">
        <v>582</v>
      </c>
      <c r="K72" s="71" t="s">
        <v>582</v>
      </c>
      <c r="L72" s="23"/>
    </row>
    <row r="73" spans="1:12" s="22" customFormat="1" ht="20.399999999999999" x14ac:dyDescent="0.3">
      <c r="A73" s="41"/>
      <c r="B73" s="46"/>
      <c r="C73" s="42" t="s">
        <v>433</v>
      </c>
      <c r="D73" s="46" t="s">
        <v>159</v>
      </c>
      <c r="E73" s="42" t="s">
        <v>858</v>
      </c>
      <c r="F73" s="42" t="s">
        <v>65</v>
      </c>
      <c r="G73"/>
      <c r="H73"/>
      <c r="I73" s="71" t="s">
        <v>582</v>
      </c>
      <c r="J73" s="71" t="s">
        <v>582</v>
      </c>
      <c r="K73" s="71" t="s">
        <v>582</v>
      </c>
      <c r="L73" s="23"/>
    </row>
    <row r="74" spans="1:12" s="22" customFormat="1" ht="20.399999999999999" x14ac:dyDescent="0.3">
      <c r="A74" s="41"/>
      <c r="B74" s="46"/>
      <c r="C74" s="42" t="s">
        <v>434</v>
      </c>
      <c r="D74" s="46" t="s">
        <v>159</v>
      </c>
      <c r="E74" s="42" t="s">
        <v>858</v>
      </c>
      <c r="F74" s="42" t="s">
        <v>65</v>
      </c>
      <c r="G74"/>
      <c r="H74"/>
      <c r="I74" s="71" t="s">
        <v>582</v>
      </c>
      <c r="J74" s="71" t="s">
        <v>582</v>
      </c>
      <c r="K74" s="71" t="s">
        <v>582</v>
      </c>
      <c r="L74" s="23"/>
    </row>
    <row r="75" spans="1:12" s="22" customFormat="1" ht="20.399999999999999" x14ac:dyDescent="0.3">
      <c r="A75" s="41"/>
      <c r="B75" s="46"/>
      <c r="C75" s="42" t="s">
        <v>435</v>
      </c>
      <c r="D75" s="46" t="s">
        <v>159</v>
      </c>
      <c r="E75" s="42" t="s">
        <v>858</v>
      </c>
      <c r="F75" s="42" t="s">
        <v>65</v>
      </c>
      <c r="G75"/>
      <c r="H75"/>
      <c r="I75" s="71" t="s">
        <v>582</v>
      </c>
      <c r="J75" s="71" t="s">
        <v>582</v>
      </c>
      <c r="K75" s="71" t="s">
        <v>582</v>
      </c>
      <c r="L75" s="23"/>
    </row>
    <row r="76" spans="1:12" s="22" customFormat="1" ht="20.399999999999999" x14ac:dyDescent="0.3">
      <c r="A76" s="41"/>
      <c r="B76" s="46"/>
      <c r="C76" s="42" t="s">
        <v>436</v>
      </c>
      <c r="D76" s="46" t="s">
        <v>159</v>
      </c>
      <c r="E76" s="42" t="s">
        <v>858</v>
      </c>
      <c r="F76" s="42" t="s">
        <v>65</v>
      </c>
      <c r="G76"/>
      <c r="H76"/>
      <c r="I76" s="71" t="s">
        <v>582</v>
      </c>
      <c r="J76" s="71" t="s">
        <v>582</v>
      </c>
      <c r="K76" s="71" t="s">
        <v>582</v>
      </c>
      <c r="L76" s="23"/>
    </row>
    <row r="77" spans="1:12" s="22" customFormat="1" ht="20.399999999999999" x14ac:dyDescent="0.3">
      <c r="A77" s="41"/>
      <c r="B77" s="46"/>
      <c r="C77" s="42" t="s">
        <v>437</v>
      </c>
      <c r="D77" s="46" t="s">
        <v>159</v>
      </c>
      <c r="E77" s="42" t="s">
        <v>858</v>
      </c>
      <c r="F77" s="42" t="s">
        <v>65</v>
      </c>
      <c r="G77"/>
      <c r="H77"/>
      <c r="I77" s="71" t="s">
        <v>582</v>
      </c>
      <c r="J77" s="71" t="s">
        <v>582</v>
      </c>
      <c r="K77" s="71" t="s">
        <v>582</v>
      </c>
      <c r="L77" s="23"/>
    </row>
    <row r="78" spans="1:12" s="22" customFormat="1" ht="23.4" x14ac:dyDescent="0.3">
      <c r="A78" s="41"/>
      <c r="B78" s="46"/>
      <c r="C78" s="42" t="s">
        <v>438</v>
      </c>
      <c r="D78" s="46" t="s">
        <v>159</v>
      </c>
      <c r="E78" s="42" t="s">
        <v>858</v>
      </c>
      <c r="F78" s="42" t="s">
        <v>65</v>
      </c>
      <c r="G78"/>
      <c r="H78"/>
      <c r="I78" s="24"/>
      <c r="J78" s="24"/>
      <c r="K78" s="24"/>
      <c r="L78" s="23"/>
    </row>
    <row r="79" spans="1:12" s="22" customFormat="1" ht="20.399999999999999" x14ac:dyDescent="0.3">
      <c r="A79" s="41"/>
      <c r="B79" s="46"/>
      <c r="C79" s="42" t="s">
        <v>441</v>
      </c>
      <c r="D79" s="46" t="s">
        <v>159</v>
      </c>
      <c r="E79" s="42" t="s">
        <v>858</v>
      </c>
      <c r="F79" s="42" t="s">
        <v>65</v>
      </c>
      <c r="G79"/>
      <c r="H79"/>
      <c r="I79" s="71" t="s">
        <v>582</v>
      </c>
      <c r="J79" s="71" t="s">
        <v>582</v>
      </c>
      <c r="K79" s="71" t="s">
        <v>582</v>
      </c>
      <c r="L79" s="23"/>
    </row>
    <row r="80" spans="1:12" s="22" customFormat="1" ht="20.399999999999999" x14ac:dyDescent="0.3">
      <c r="A80" s="41"/>
      <c r="B80" s="46"/>
      <c r="C80" s="42" t="s">
        <v>442</v>
      </c>
      <c r="D80" s="46" t="s">
        <v>159</v>
      </c>
      <c r="E80" s="42" t="s">
        <v>858</v>
      </c>
      <c r="F80" s="42" t="s">
        <v>65</v>
      </c>
      <c r="G80"/>
      <c r="H80"/>
      <c r="I80" s="71" t="s">
        <v>582</v>
      </c>
      <c r="J80" s="71" t="s">
        <v>582</v>
      </c>
      <c r="K80" s="71" t="s">
        <v>582</v>
      </c>
      <c r="L80" s="23"/>
    </row>
    <row r="81" spans="1:12" s="22" customFormat="1" ht="20.399999999999999" x14ac:dyDescent="0.3">
      <c r="A81" s="41"/>
      <c r="B81" s="46"/>
      <c r="C81" s="42" t="s">
        <v>443</v>
      </c>
      <c r="D81" s="46" t="s">
        <v>159</v>
      </c>
      <c r="E81" s="42" t="s">
        <v>858</v>
      </c>
      <c r="F81" s="42" t="s">
        <v>65</v>
      </c>
      <c r="G81"/>
      <c r="H81"/>
      <c r="I81" s="71" t="s">
        <v>582</v>
      </c>
      <c r="J81" s="71" t="s">
        <v>582</v>
      </c>
      <c r="K81" s="71" t="s">
        <v>582</v>
      </c>
      <c r="L81" s="23"/>
    </row>
    <row r="82" spans="1:12" s="22" customFormat="1" ht="20.399999999999999" x14ac:dyDescent="0.3">
      <c r="A82" s="41"/>
      <c r="B82" s="46"/>
      <c r="C82" s="42" t="s">
        <v>38</v>
      </c>
      <c r="D82" s="46" t="s">
        <v>159</v>
      </c>
      <c r="E82" s="42" t="s">
        <v>858</v>
      </c>
      <c r="F82" s="42" t="s">
        <v>65</v>
      </c>
      <c r="G82"/>
      <c r="H82"/>
      <c r="I82" s="71" t="s">
        <v>582</v>
      </c>
      <c r="J82" s="71" t="s">
        <v>582</v>
      </c>
      <c r="K82" s="71" t="s">
        <v>582</v>
      </c>
      <c r="L82" s="23"/>
    </row>
    <row r="83" spans="1:12" s="22" customFormat="1" ht="20.399999999999999" x14ac:dyDescent="0.3">
      <c r="A83" s="41"/>
      <c r="B83" s="46"/>
      <c r="C83" s="42" t="s">
        <v>415</v>
      </c>
      <c r="D83" s="46" t="s">
        <v>159</v>
      </c>
      <c r="E83" s="42" t="s">
        <v>858</v>
      </c>
      <c r="F83" s="42" t="s">
        <v>65</v>
      </c>
      <c r="G83"/>
      <c r="H83"/>
      <c r="I83" s="71" t="s">
        <v>582</v>
      </c>
      <c r="J83" s="71" t="s">
        <v>582</v>
      </c>
      <c r="K83" s="71" t="s">
        <v>582</v>
      </c>
      <c r="L83" s="23"/>
    </row>
    <row r="84" spans="1:12" s="22" customFormat="1" ht="20.399999999999999" x14ac:dyDescent="0.3">
      <c r="A84" s="41"/>
      <c r="B84" s="46"/>
      <c r="C84" s="42" t="s">
        <v>417</v>
      </c>
      <c r="D84" s="46" t="s">
        <v>159</v>
      </c>
      <c r="E84" s="42" t="s">
        <v>858</v>
      </c>
      <c r="F84" s="42" t="s">
        <v>65</v>
      </c>
      <c r="G84"/>
      <c r="H84"/>
      <c r="I84" s="71" t="s">
        <v>582</v>
      </c>
      <c r="J84" s="71" t="s">
        <v>582</v>
      </c>
      <c r="K84" s="71" t="s">
        <v>582</v>
      </c>
      <c r="L84" s="23"/>
    </row>
    <row r="85" spans="1:12" s="22" customFormat="1" ht="20.399999999999999" x14ac:dyDescent="0.3">
      <c r="A85" s="41"/>
      <c r="B85" s="46"/>
      <c r="C85" s="42" t="s">
        <v>426</v>
      </c>
      <c r="D85" s="46" t="s">
        <v>159</v>
      </c>
      <c r="E85" s="42" t="s">
        <v>858</v>
      </c>
      <c r="F85" s="42" t="s">
        <v>65</v>
      </c>
      <c r="G85"/>
      <c r="H85"/>
      <c r="I85" s="71" t="s">
        <v>582</v>
      </c>
      <c r="J85" s="71" t="s">
        <v>582</v>
      </c>
      <c r="K85" s="71" t="s">
        <v>582</v>
      </c>
      <c r="L85" s="23"/>
    </row>
    <row r="86" spans="1:12" s="22" customFormat="1" ht="20.399999999999999" x14ac:dyDescent="0.3">
      <c r="A86" s="41"/>
      <c r="B86" s="46"/>
      <c r="C86" s="42" t="s">
        <v>427</v>
      </c>
      <c r="D86" s="46" t="s">
        <v>159</v>
      </c>
      <c r="E86" s="42" t="s">
        <v>858</v>
      </c>
      <c r="F86" s="42" t="s">
        <v>65</v>
      </c>
      <c r="G86"/>
      <c r="H86"/>
      <c r="I86" s="71" t="s">
        <v>582</v>
      </c>
      <c r="J86" s="71" t="s">
        <v>582</v>
      </c>
      <c r="K86" s="71" t="s">
        <v>582</v>
      </c>
      <c r="L86" s="23"/>
    </row>
    <row r="87" spans="1:12" s="22" customFormat="1" ht="20.399999999999999" x14ac:dyDescent="0.3">
      <c r="A87" s="41"/>
      <c r="B87" s="46"/>
      <c r="C87" s="42" t="s">
        <v>473</v>
      </c>
      <c r="D87" s="46" t="s">
        <v>187</v>
      </c>
      <c r="E87" s="42" t="s">
        <v>858</v>
      </c>
      <c r="F87" s="42" t="s">
        <v>65</v>
      </c>
      <c r="G87"/>
      <c r="H87"/>
      <c r="I87" s="71" t="s">
        <v>582</v>
      </c>
      <c r="J87" s="71" t="s">
        <v>582</v>
      </c>
      <c r="K87" s="71" t="s">
        <v>582</v>
      </c>
      <c r="L87" s="23"/>
    </row>
    <row r="88" spans="1:12" s="22" customFormat="1" ht="20.399999999999999" x14ac:dyDescent="0.3">
      <c r="A88" s="41"/>
      <c r="B88" s="46"/>
      <c r="C88" s="42" t="s">
        <v>186</v>
      </c>
      <c r="D88" s="46" t="s">
        <v>187</v>
      </c>
      <c r="E88" s="42" t="s">
        <v>858</v>
      </c>
      <c r="F88" s="42" t="s">
        <v>65</v>
      </c>
      <c r="G88"/>
      <c r="H88"/>
      <c r="I88" s="71" t="s">
        <v>582</v>
      </c>
      <c r="J88" s="71" t="s">
        <v>582</v>
      </c>
      <c r="K88" s="71" t="s">
        <v>582</v>
      </c>
      <c r="L88" s="23"/>
    </row>
    <row r="89" spans="1:12" s="22" customFormat="1" ht="20.399999999999999" x14ac:dyDescent="0.3">
      <c r="A89" s="41"/>
      <c r="B89" s="46" t="s">
        <v>269</v>
      </c>
      <c r="C89" s="42" t="s">
        <v>428</v>
      </c>
      <c r="D89" s="46" t="s">
        <v>159</v>
      </c>
      <c r="E89" s="42" t="s">
        <v>858</v>
      </c>
      <c r="F89" s="42" t="s">
        <v>65</v>
      </c>
      <c r="G89"/>
      <c r="H89"/>
      <c r="I89" s="71" t="s">
        <v>582</v>
      </c>
      <c r="J89" s="71" t="s">
        <v>582</v>
      </c>
      <c r="K89" s="71" t="s">
        <v>582</v>
      </c>
      <c r="L89" s="23"/>
    </row>
    <row r="90" spans="1:12" s="22" customFormat="1" ht="20.399999999999999" x14ac:dyDescent="0.3">
      <c r="A90" s="41"/>
      <c r="B90" s="46"/>
      <c r="C90" s="42" t="s">
        <v>429</v>
      </c>
      <c r="D90" s="46" t="s">
        <v>159</v>
      </c>
      <c r="E90" s="42" t="s">
        <v>858</v>
      </c>
      <c r="F90" s="42" t="s">
        <v>65</v>
      </c>
      <c r="G90"/>
      <c r="H90"/>
      <c r="I90" s="71" t="s">
        <v>582</v>
      </c>
      <c r="J90" s="71" t="s">
        <v>582</v>
      </c>
      <c r="K90" s="71" t="s">
        <v>582</v>
      </c>
      <c r="L90" s="23"/>
    </row>
    <row r="91" spans="1:12" s="22" customFormat="1" ht="20.399999999999999" x14ac:dyDescent="0.3">
      <c r="A91" s="41"/>
      <c r="B91" s="46"/>
      <c r="C91" s="42" t="s">
        <v>433</v>
      </c>
      <c r="D91" s="46" t="s">
        <v>159</v>
      </c>
      <c r="E91" s="42" t="s">
        <v>858</v>
      </c>
      <c r="F91" s="42" t="s">
        <v>65</v>
      </c>
      <c r="G91"/>
      <c r="H91"/>
      <c r="I91" s="71" t="s">
        <v>582</v>
      </c>
      <c r="J91" s="71" t="s">
        <v>582</v>
      </c>
      <c r="K91" s="71" t="s">
        <v>582</v>
      </c>
      <c r="L91" s="23"/>
    </row>
    <row r="92" spans="1:12" s="22" customFormat="1" ht="20.399999999999999" x14ac:dyDescent="0.3">
      <c r="A92" s="41"/>
      <c r="B92" s="46"/>
      <c r="C92" s="42" t="s">
        <v>436</v>
      </c>
      <c r="D92" s="46" t="s">
        <v>159</v>
      </c>
      <c r="E92" s="42" t="s">
        <v>858</v>
      </c>
      <c r="F92" s="42" t="s">
        <v>65</v>
      </c>
      <c r="G92"/>
      <c r="H92"/>
      <c r="I92" s="71" t="s">
        <v>582</v>
      </c>
      <c r="J92" s="71" t="s">
        <v>582</v>
      </c>
      <c r="K92" s="71" t="s">
        <v>582</v>
      </c>
      <c r="L92" s="23"/>
    </row>
    <row r="93" spans="1:12" s="22" customFormat="1" ht="20.399999999999999" x14ac:dyDescent="0.3">
      <c r="A93" s="41"/>
      <c r="B93" s="46"/>
      <c r="C93" s="42" t="s">
        <v>443</v>
      </c>
      <c r="D93" s="46" t="s">
        <v>159</v>
      </c>
      <c r="E93" s="42" t="s">
        <v>858</v>
      </c>
      <c r="F93" s="42" t="s">
        <v>65</v>
      </c>
      <c r="G93"/>
      <c r="H93"/>
      <c r="I93" s="71" t="s">
        <v>582</v>
      </c>
      <c r="J93" s="71" t="s">
        <v>582</v>
      </c>
      <c r="K93" s="71" t="s">
        <v>582</v>
      </c>
      <c r="L93" s="23"/>
    </row>
    <row r="94" spans="1:12" s="22" customFormat="1" ht="20.399999999999999" x14ac:dyDescent="0.3">
      <c r="A94" s="41"/>
      <c r="B94" s="46"/>
      <c r="C94" s="42" t="s">
        <v>38</v>
      </c>
      <c r="D94" s="46" t="s">
        <v>159</v>
      </c>
      <c r="E94" s="42" t="s">
        <v>858</v>
      </c>
      <c r="F94" s="42" t="s">
        <v>65</v>
      </c>
      <c r="G94"/>
      <c r="H94"/>
      <c r="I94" s="71" t="s">
        <v>582</v>
      </c>
      <c r="J94" s="71" t="s">
        <v>582</v>
      </c>
      <c r="K94" s="71" t="s">
        <v>582</v>
      </c>
      <c r="L94" s="23"/>
    </row>
    <row r="95" spans="1:12" s="22" customFormat="1" ht="20.399999999999999" x14ac:dyDescent="0.3">
      <c r="A95" s="41"/>
      <c r="B95" s="46"/>
      <c r="C95" s="42" t="s">
        <v>415</v>
      </c>
      <c r="D95" s="46" t="s">
        <v>159</v>
      </c>
      <c r="E95" s="42" t="s">
        <v>858</v>
      </c>
      <c r="F95" s="42" t="s">
        <v>65</v>
      </c>
      <c r="G95"/>
      <c r="H95"/>
      <c r="I95" s="71" t="s">
        <v>582</v>
      </c>
      <c r="J95" s="71" t="s">
        <v>582</v>
      </c>
      <c r="K95" s="71" t="s">
        <v>582</v>
      </c>
      <c r="L95" s="23"/>
    </row>
    <row r="96" spans="1:12" s="22" customFormat="1" ht="20.399999999999999" x14ac:dyDescent="0.3">
      <c r="A96" s="41"/>
      <c r="B96" s="46"/>
      <c r="C96" s="42" t="s">
        <v>417</v>
      </c>
      <c r="D96" s="46" t="s">
        <v>159</v>
      </c>
      <c r="E96" s="42" t="s">
        <v>858</v>
      </c>
      <c r="F96" s="42" t="s">
        <v>65</v>
      </c>
      <c r="G96"/>
      <c r="H96"/>
      <c r="I96" s="71" t="s">
        <v>582</v>
      </c>
      <c r="J96" s="71" t="s">
        <v>582</v>
      </c>
      <c r="K96" s="71" t="s">
        <v>582</v>
      </c>
      <c r="L96" s="23"/>
    </row>
    <row r="97" spans="1:12" s="22" customFormat="1" ht="20.399999999999999" x14ac:dyDescent="0.3">
      <c r="A97" s="41"/>
      <c r="B97" s="46"/>
      <c r="C97" s="42" t="s">
        <v>473</v>
      </c>
      <c r="D97" s="46" t="s">
        <v>187</v>
      </c>
      <c r="E97" s="42" t="s">
        <v>858</v>
      </c>
      <c r="F97" s="42" t="s">
        <v>65</v>
      </c>
      <c r="G97"/>
      <c r="H97"/>
      <c r="I97" s="71" t="s">
        <v>582</v>
      </c>
      <c r="J97" s="71" t="s">
        <v>582</v>
      </c>
      <c r="K97" s="71" t="s">
        <v>582</v>
      </c>
      <c r="L97" s="23"/>
    </row>
    <row r="98" spans="1:12" s="22" customFormat="1" ht="20.399999999999999" x14ac:dyDescent="0.3">
      <c r="A98" s="41"/>
      <c r="B98" s="46"/>
      <c r="C98" s="42" t="s">
        <v>186</v>
      </c>
      <c r="D98" s="46" t="s">
        <v>187</v>
      </c>
      <c r="E98" s="42" t="s">
        <v>858</v>
      </c>
      <c r="F98" s="42" t="s">
        <v>65</v>
      </c>
      <c r="G98"/>
      <c r="H98"/>
      <c r="I98" s="71" t="s">
        <v>582</v>
      </c>
      <c r="J98" s="71" t="s">
        <v>582</v>
      </c>
      <c r="K98" s="71" t="s">
        <v>582</v>
      </c>
      <c r="L98" s="23"/>
    </row>
    <row r="99" spans="1:12" s="22" customFormat="1" ht="20.399999999999999" x14ac:dyDescent="0.3">
      <c r="A99" s="41"/>
      <c r="B99" s="46"/>
      <c r="C99" s="42" t="s">
        <v>446</v>
      </c>
      <c r="D99" s="46" t="s">
        <v>187</v>
      </c>
      <c r="E99" s="42" t="s">
        <v>858</v>
      </c>
      <c r="F99" s="42" t="s">
        <v>65</v>
      </c>
      <c r="G99"/>
      <c r="H99"/>
      <c r="I99" s="71" t="s">
        <v>582</v>
      </c>
      <c r="J99" s="71" t="s">
        <v>582</v>
      </c>
      <c r="K99" s="71" t="s">
        <v>582</v>
      </c>
      <c r="L99" s="23"/>
    </row>
    <row r="100" spans="1:12" s="22" customFormat="1" ht="20.399999999999999" x14ac:dyDescent="0.3">
      <c r="A100" s="41"/>
      <c r="B100" s="46" t="s">
        <v>137</v>
      </c>
      <c r="C100" s="42" t="s">
        <v>203</v>
      </c>
      <c r="D100" s="46" t="s">
        <v>159</v>
      </c>
      <c r="E100" s="42" t="s">
        <v>858</v>
      </c>
      <c r="F100" s="42" t="s">
        <v>65</v>
      </c>
      <c r="G100"/>
      <c r="H100"/>
      <c r="I100" s="71" t="s">
        <v>582</v>
      </c>
      <c r="J100" s="71" t="s">
        <v>582</v>
      </c>
      <c r="K100" s="71" t="s">
        <v>582</v>
      </c>
      <c r="L100" s="23"/>
    </row>
    <row r="101" spans="1:12" s="22" customFormat="1" ht="20.399999999999999" x14ac:dyDescent="0.3">
      <c r="A101" s="41"/>
      <c r="B101" s="46"/>
      <c r="C101" s="42" t="s">
        <v>428</v>
      </c>
      <c r="D101" s="46" t="s">
        <v>159</v>
      </c>
      <c r="E101" s="42" t="s">
        <v>858</v>
      </c>
      <c r="F101" s="42" t="s">
        <v>65</v>
      </c>
      <c r="G101"/>
      <c r="H101"/>
      <c r="I101" s="71" t="s">
        <v>582</v>
      </c>
      <c r="J101" s="71" t="s">
        <v>582</v>
      </c>
      <c r="K101" s="71" t="s">
        <v>582</v>
      </c>
      <c r="L101" s="23"/>
    </row>
    <row r="102" spans="1:12" s="22" customFormat="1" ht="20.399999999999999" x14ac:dyDescent="0.3">
      <c r="A102" s="41"/>
      <c r="B102" s="46"/>
      <c r="C102" s="42" t="s">
        <v>429</v>
      </c>
      <c r="D102" s="46" t="s">
        <v>159</v>
      </c>
      <c r="E102" s="42" t="s">
        <v>858</v>
      </c>
      <c r="F102" s="42" t="s">
        <v>65</v>
      </c>
      <c r="G102"/>
      <c r="H102"/>
      <c r="I102" s="71" t="s">
        <v>582</v>
      </c>
      <c r="J102" s="71" t="s">
        <v>582</v>
      </c>
      <c r="K102" s="71" t="s">
        <v>582</v>
      </c>
      <c r="L102" s="23"/>
    </row>
    <row r="103" spans="1:12" s="22" customFormat="1" ht="20.399999999999999" x14ac:dyDescent="0.3">
      <c r="A103" s="41"/>
      <c r="B103" s="46"/>
      <c r="C103" s="42" t="s">
        <v>430</v>
      </c>
      <c r="D103" s="46" t="s">
        <v>159</v>
      </c>
      <c r="E103" s="42" t="s">
        <v>858</v>
      </c>
      <c r="F103" s="42" t="s">
        <v>65</v>
      </c>
      <c r="G103"/>
      <c r="H103"/>
      <c r="I103" s="71" t="s">
        <v>582</v>
      </c>
      <c r="J103" s="71" t="s">
        <v>582</v>
      </c>
      <c r="K103" s="71" t="s">
        <v>582</v>
      </c>
      <c r="L103" s="23"/>
    </row>
    <row r="104" spans="1:12" s="22" customFormat="1" ht="20.399999999999999" x14ac:dyDescent="0.3">
      <c r="A104" s="41"/>
      <c r="B104" s="46"/>
      <c r="C104" s="42" t="s">
        <v>433</v>
      </c>
      <c r="D104" s="46" t="s">
        <v>159</v>
      </c>
      <c r="E104" s="42" t="s">
        <v>858</v>
      </c>
      <c r="F104" s="42" t="s">
        <v>65</v>
      </c>
      <c r="G104"/>
      <c r="H104"/>
      <c r="I104" s="71" t="s">
        <v>582</v>
      </c>
      <c r="J104" s="71" t="s">
        <v>582</v>
      </c>
      <c r="K104" s="71" t="s">
        <v>582</v>
      </c>
      <c r="L104" s="23"/>
    </row>
    <row r="105" spans="1:12" s="22" customFormat="1" ht="23.4" x14ac:dyDescent="0.3">
      <c r="A105" s="41"/>
      <c r="B105" s="46"/>
      <c r="C105" s="42" t="s">
        <v>434</v>
      </c>
      <c r="D105" s="46" t="s">
        <v>159</v>
      </c>
      <c r="E105" s="42" t="s">
        <v>858</v>
      </c>
      <c r="F105" s="42" t="s">
        <v>65</v>
      </c>
      <c r="G105"/>
      <c r="H105"/>
      <c r="I105" s="24"/>
      <c r="J105" s="24"/>
      <c r="K105" s="24"/>
      <c r="L105" s="23"/>
    </row>
    <row r="106" spans="1:12" s="22" customFormat="1" ht="20.399999999999999" x14ac:dyDescent="0.3">
      <c r="A106" s="41"/>
      <c r="B106" s="46"/>
      <c r="C106" s="42" t="s">
        <v>435</v>
      </c>
      <c r="D106" s="46" t="s">
        <v>159</v>
      </c>
      <c r="E106" s="42" t="s">
        <v>858</v>
      </c>
      <c r="F106" s="42" t="s">
        <v>65</v>
      </c>
      <c r="G106"/>
      <c r="H106"/>
      <c r="I106" s="71" t="s">
        <v>582</v>
      </c>
      <c r="J106" s="71" t="s">
        <v>582</v>
      </c>
      <c r="K106" s="71" t="s">
        <v>582</v>
      </c>
      <c r="L106" s="23"/>
    </row>
    <row r="107" spans="1:12" s="22" customFormat="1" ht="20.399999999999999" x14ac:dyDescent="0.3">
      <c r="A107" s="41"/>
      <c r="B107" s="46"/>
      <c r="C107" s="42" t="s">
        <v>436</v>
      </c>
      <c r="D107" s="46" t="s">
        <v>159</v>
      </c>
      <c r="E107" s="42" t="s">
        <v>858</v>
      </c>
      <c r="F107" s="42" t="s">
        <v>65</v>
      </c>
      <c r="G107"/>
      <c r="H107"/>
      <c r="I107" s="71" t="s">
        <v>582</v>
      </c>
      <c r="J107" s="71" t="s">
        <v>582</v>
      </c>
      <c r="K107" s="71" t="s">
        <v>582</v>
      </c>
      <c r="L107" s="23"/>
    </row>
    <row r="108" spans="1:12" s="22" customFormat="1" ht="20.399999999999999" x14ac:dyDescent="0.3">
      <c r="A108" s="41"/>
      <c r="B108" s="46"/>
      <c r="C108" s="42" t="s">
        <v>437</v>
      </c>
      <c r="D108" s="46" t="s">
        <v>159</v>
      </c>
      <c r="E108" s="42" t="s">
        <v>858</v>
      </c>
      <c r="F108" s="42" t="s">
        <v>65</v>
      </c>
      <c r="G108"/>
      <c r="H108"/>
      <c r="I108" s="71" t="s">
        <v>582</v>
      </c>
      <c r="J108" s="71" t="s">
        <v>582</v>
      </c>
      <c r="K108" s="71" t="s">
        <v>582</v>
      </c>
      <c r="L108" s="23"/>
    </row>
    <row r="109" spans="1:12" s="22" customFormat="1" ht="20.399999999999999" x14ac:dyDescent="0.3">
      <c r="A109" s="41"/>
      <c r="B109" s="46"/>
      <c r="C109" s="42" t="s">
        <v>438</v>
      </c>
      <c r="D109" s="46" t="s">
        <v>159</v>
      </c>
      <c r="E109" s="42" t="s">
        <v>858</v>
      </c>
      <c r="F109" s="42" t="s">
        <v>65</v>
      </c>
      <c r="G109"/>
      <c r="H109"/>
      <c r="I109" s="71" t="s">
        <v>582</v>
      </c>
      <c r="J109" s="71" t="s">
        <v>582</v>
      </c>
      <c r="K109" s="71" t="s">
        <v>582</v>
      </c>
      <c r="L109" s="23"/>
    </row>
    <row r="110" spans="1:12" s="22" customFormat="1" ht="20.399999999999999" x14ac:dyDescent="0.3">
      <c r="A110" s="41"/>
      <c r="B110" s="46"/>
      <c r="C110" s="42" t="s">
        <v>441</v>
      </c>
      <c r="D110" s="46" t="s">
        <v>159</v>
      </c>
      <c r="E110" s="42" t="s">
        <v>858</v>
      </c>
      <c r="F110" s="42" t="s">
        <v>65</v>
      </c>
      <c r="G110"/>
      <c r="H110"/>
      <c r="I110" s="71" t="s">
        <v>582</v>
      </c>
      <c r="J110" s="71" t="s">
        <v>582</v>
      </c>
      <c r="K110" s="71" t="s">
        <v>582</v>
      </c>
      <c r="L110" s="23"/>
    </row>
    <row r="111" spans="1:12" s="22" customFormat="1" ht="20.399999999999999" x14ac:dyDescent="0.3">
      <c r="A111" s="41"/>
      <c r="B111" s="46"/>
      <c r="C111" s="42" t="s">
        <v>442</v>
      </c>
      <c r="D111" s="46" t="s">
        <v>159</v>
      </c>
      <c r="E111" s="42" t="s">
        <v>858</v>
      </c>
      <c r="F111" s="42" t="s">
        <v>65</v>
      </c>
      <c r="G111"/>
      <c r="H111"/>
      <c r="I111" s="71" t="s">
        <v>582</v>
      </c>
      <c r="J111" s="71" t="s">
        <v>582</v>
      </c>
      <c r="K111" s="71" t="s">
        <v>582</v>
      </c>
      <c r="L111" s="23"/>
    </row>
    <row r="112" spans="1:12" s="22" customFormat="1" ht="20.399999999999999" x14ac:dyDescent="0.3">
      <c r="A112" s="41"/>
      <c r="B112" s="46"/>
      <c r="C112" s="42" t="s">
        <v>443</v>
      </c>
      <c r="D112" s="46" t="s">
        <v>159</v>
      </c>
      <c r="E112" s="42" t="s">
        <v>858</v>
      </c>
      <c r="F112" s="42" t="s">
        <v>65</v>
      </c>
      <c r="G112"/>
      <c r="H112"/>
      <c r="I112" s="71" t="s">
        <v>582</v>
      </c>
      <c r="J112" s="71" t="s">
        <v>582</v>
      </c>
      <c r="K112" s="71" t="s">
        <v>582</v>
      </c>
      <c r="L112" s="23"/>
    </row>
    <row r="113" spans="1:12" s="22" customFormat="1" ht="20.399999999999999" x14ac:dyDescent="0.3">
      <c r="A113" s="41"/>
      <c r="B113" s="46"/>
      <c r="C113" s="42" t="s">
        <v>38</v>
      </c>
      <c r="D113" s="46" t="s">
        <v>159</v>
      </c>
      <c r="E113" s="42" t="s">
        <v>858</v>
      </c>
      <c r="F113" s="42" t="s">
        <v>65</v>
      </c>
      <c r="G113"/>
      <c r="H113"/>
      <c r="I113" s="71" t="s">
        <v>582</v>
      </c>
      <c r="J113" s="71" t="s">
        <v>582</v>
      </c>
      <c r="K113" s="71" t="s">
        <v>582</v>
      </c>
      <c r="L113" s="23"/>
    </row>
    <row r="114" spans="1:12" s="22" customFormat="1" ht="20.399999999999999" x14ac:dyDescent="0.3">
      <c r="A114" s="41"/>
      <c r="B114" s="46"/>
      <c r="C114" s="42" t="s">
        <v>415</v>
      </c>
      <c r="D114" s="46" t="s">
        <v>159</v>
      </c>
      <c r="E114" s="42" t="s">
        <v>858</v>
      </c>
      <c r="F114" s="42" t="s">
        <v>65</v>
      </c>
      <c r="G114"/>
      <c r="H114"/>
      <c r="I114" s="71" t="s">
        <v>582</v>
      </c>
      <c r="J114" s="71" t="s">
        <v>582</v>
      </c>
      <c r="K114" s="71" t="s">
        <v>582</v>
      </c>
      <c r="L114" s="23"/>
    </row>
    <row r="115" spans="1:12" s="22" customFormat="1" ht="20.399999999999999" x14ac:dyDescent="0.3">
      <c r="A115" s="41"/>
      <c r="B115" s="46"/>
      <c r="C115" s="42" t="s">
        <v>417</v>
      </c>
      <c r="D115" s="46" t="s">
        <v>159</v>
      </c>
      <c r="E115" s="42" t="s">
        <v>858</v>
      </c>
      <c r="F115" s="42" t="s">
        <v>65</v>
      </c>
      <c r="G115"/>
      <c r="H115"/>
      <c r="I115" s="71" t="s">
        <v>582</v>
      </c>
      <c r="J115" s="71" t="s">
        <v>582</v>
      </c>
      <c r="K115" s="71" t="s">
        <v>582</v>
      </c>
      <c r="L115" s="23"/>
    </row>
    <row r="116" spans="1:12" s="22" customFormat="1" ht="20.399999999999999" x14ac:dyDescent="0.3">
      <c r="A116" s="41"/>
      <c r="B116" s="46"/>
      <c r="C116" s="42" t="s">
        <v>426</v>
      </c>
      <c r="D116" s="46" t="s">
        <v>159</v>
      </c>
      <c r="E116" s="42" t="s">
        <v>858</v>
      </c>
      <c r="F116" s="42" t="s">
        <v>65</v>
      </c>
      <c r="G116"/>
      <c r="H116"/>
      <c r="I116" s="71" t="s">
        <v>582</v>
      </c>
      <c r="J116" s="71" t="s">
        <v>582</v>
      </c>
      <c r="K116" s="71" t="s">
        <v>582</v>
      </c>
      <c r="L116" s="23"/>
    </row>
    <row r="117" spans="1:12" s="22" customFormat="1" ht="20.399999999999999" x14ac:dyDescent="0.3">
      <c r="A117" s="41"/>
      <c r="B117" s="46"/>
      <c r="C117" s="42" t="s">
        <v>427</v>
      </c>
      <c r="D117" s="46" t="s">
        <v>159</v>
      </c>
      <c r="E117" s="42" t="s">
        <v>858</v>
      </c>
      <c r="F117" s="42" t="s">
        <v>65</v>
      </c>
      <c r="G117"/>
      <c r="H117"/>
      <c r="I117" s="71" t="s">
        <v>582</v>
      </c>
      <c r="J117" s="71" t="s">
        <v>582</v>
      </c>
      <c r="K117" s="71" t="s">
        <v>582</v>
      </c>
      <c r="L117" s="23"/>
    </row>
    <row r="118" spans="1:12" s="22" customFormat="1" ht="20.399999999999999" x14ac:dyDescent="0.3">
      <c r="A118" s="41"/>
      <c r="B118" s="46"/>
      <c r="C118" s="42" t="s">
        <v>473</v>
      </c>
      <c r="D118" s="46" t="s">
        <v>187</v>
      </c>
      <c r="E118" s="42" t="s">
        <v>858</v>
      </c>
      <c r="F118" s="42" t="s">
        <v>65</v>
      </c>
      <c r="G118"/>
      <c r="H118"/>
      <c r="I118" s="71" t="s">
        <v>582</v>
      </c>
      <c r="J118" s="71" t="s">
        <v>582</v>
      </c>
      <c r="K118" s="71" t="s">
        <v>582</v>
      </c>
      <c r="L118" s="23"/>
    </row>
    <row r="119" spans="1:12" s="22" customFormat="1" ht="23.4" x14ac:dyDescent="0.3">
      <c r="A119" s="41"/>
      <c r="B119" s="46"/>
      <c r="C119" s="42" t="s">
        <v>186</v>
      </c>
      <c r="D119" s="46" t="s">
        <v>187</v>
      </c>
      <c r="E119" s="42" t="s">
        <v>858</v>
      </c>
      <c r="F119" s="42" t="s">
        <v>65</v>
      </c>
      <c r="G119"/>
      <c r="H119"/>
      <c r="I119" s="24"/>
      <c r="J119" s="24"/>
      <c r="K119" s="24"/>
      <c r="L119" s="23"/>
    </row>
    <row r="120" spans="1:12" s="22" customFormat="1" ht="20.399999999999999" x14ac:dyDescent="0.3">
      <c r="A120" s="41"/>
      <c r="B120" s="46" t="s">
        <v>56</v>
      </c>
      <c r="C120" s="42" t="s">
        <v>429</v>
      </c>
      <c r="D120" s="46" t="s">
        <v>159</v>
      </c>
      <c r="E120" s="42" t="s">
        <v>858</v>
      </c>
      <c r="F120" s="42" t="s">
        <v>36</v>
      </c>
      <c r="G120"/>
      <c r="H120"/>
      <c r="I120" s="71" t="s">
        <v>582</v>
      </c>
      <c r="J120" s="71" t="s">
        <v>582</v>
      </c>
      <c r="K120" s="71" t="s">
        <v>582</v>
      </c>
      <c r="L120" s="23"/>
    </row>
    <row r="121" spans="1:12" s="22" customFormat="1" ht="20.399999999999999" x14ac:dyDescent="0.3">
      <c r="A121" s="41"/>
      <c r="B121" s="46"/>
      <c r="C121" s="42"/>
      <c r="D121" s="46"/>
      <c r="E121" s="42"/>
      <c r="F121" s="42" t="s">
        <v>83</v>
      </c>
      <c r="G121"/>
      <c r="H121"/>
      <c r="I121" s="71" t="s">
        <v>582</v>
      </c>
      <c r="J121" s="71" t="s">
        <v>582</v>
      </c>
      <c r="K121" s="71" t="s">
        <v>582</v>
      </c>
      <c r="L121" s="23"/>
    </row>
    <row r="122" spans="1:12" s="22" customFormat="1" ht="20.399999999999999" x14ac:dyDescent="0.3">
      <c r="A122" s="41"/>
      <c r="B122" s="46"/>
      <c r="C122" s="42" t="s">
        <v>434</v>
      </c>
      <c r="D122" s="46" t="s">
        <v>159</v>
      </c>
      <c r="E122" s="42" t="s">
        <v>858</v>
      </c>
      <c r="F122" s="42" t="s">
        <v>53</v>
      </c>
      <c r="G122"/>
      <c r="H122"/>
      <c r="I122" s="71" t="s">
        <v>582</v>
      </c>
      <c r="J122" s="71" t="s">
        <v>582</v>
      </c>
      <c r="K122" s="71" t="s">
        <v>582</v>
      </c>
      <c r="L122" s="23"/>
    </row>
    <row r="123" spans="1:12" s="22" customFormat="1" ht="20.399999999999999" x14ac:dyDescent="0.3">
      <c r="A123" s="41"/>
      <c r="B123" s="46"/>
      <c r="C123" s="42"/>
      <c r="D123" s="46"/>
      <c r="E123" s="42"/>
      <c r="F123" s="42" t="s">
        <v>36</v>
      </c>
      <c r="G123"/>
      <c r="H123"/>
      <c r="I123" s="71" t="s">
        <v>582</v>
      </c>
      <c r="J123" s="71" t="s">
        <v>582</v>
      </c>
      <c r="K123" s="71" t="s">
        <v>582</v>
      </c>
      <c r="L123" s="23"/>
    </row>
    <row r="124" spans="1:12" s="22" customFormat="1" ht="20.399999999999999" x14ac:dyDescent="0.3">
      <c r="A124" s="41"/>
      <c r="B124" s="46"/>
      <c r="C124" s="42"/>
      <c r="D124" s="46"/>
      <c r="E124" s="42"/>
      <c r="F124" s="42" t="s">
        <v>83</v>
      </c>
      <c r="G124"/>
      <c r="H124"/>
      <c r="I124" s="71" t="s">
        <v>582</v>
      </c>
      <c r="J124" s="71" t="s">
        <v>582</v>
      </c>
      <c r="K124" s="71" t="s">
        <v>582</v>
      </c>
      <c r="L124" s="23"/>
    </row>
    <row r="125" spans="1:12" s="22" customFormat="1" ht="20.399999999999999" x14ac:dyDescent="0.3">
      <c r="A125" s="41"/>
      <c r="B125" s="46"/>
      <c r="C125" s="42" t="s">
        <v>435</v>
      </c>
      <c r="D125" s="46" t="s">
        <v>159</v>
      </c>
      <c r="E125" s="42" t="s">
        <v>858</v>
      </c>
      <c r="F125" s="42" t="s">
        <v>36</v>
      </c>
      <c r="G125"/>
      <c r="H125"/>
      <c r="I125" s="71" t="s">
        <v>582</v>
      </c>
      <c r="J125" s="71" t="s">
        <v>582</v>
      </c>
      <c r="K125" s="71" t="s">
        <v>582</v>
      </c>
      <c r="L125" s="23"/>
    </row>
    <row r="126" spans="1:12" s="22" customFormat="1" ht="20.399999999999999" x14ac:dyDescent="0.3">
      <c r="A126" s="41"/>
      <c r="B126" s="46"/>
      <c r="C126" s="42" t="s">
        <v>436</v>
      </c>
      <c r="D126" s="46" t="s">
        <v>159</v>
      </c>
      <c r="E126" s="42" t="s">
        <v>858</v>
      </c>
      <c r="F126" s="42" t="s">
        <v>53</v>
      </c>
      <c r="G126"/>
      <c r="H126"/>
      <c r="I126" s="71" t="s">
        <v>582</v>
      </c>
      <c r="J126" s="71" t="s">
        <v>582</v>
      </c>
      <c r="K126" s="71" t="s">
        <v>582</v>
      </c>
      <c r="L126" s="23"/>
    </row>
    <row r="127" spans="1:12" s="22" customFormat="1" ht="20.399999999999999" x14ac:dyDescent="0.3">
      <c r="A127" s="41"/>
      <c r="B127" s="46"/>
      <c r="C127" s="42"/>
      <c r="D127" s="46"/>
      <c r="E127" s="42"/>
      <c r="F127" s="42" t="s">
        <v>83</v>
      </c>
      <c r="G127"/>
      <c r="H127"/>
      <c r="I127" s="71" t="s">
        <v>582</v>
      </c>
      <c r="J127" s="71" t="s">
        <v>582</v>
      </c>
      <c r="K127" s="71" t="s">
        <v>582</v>
      </c>
      <c r="L127" s="23"/>
    </row>
    <row r="128" spans="1:12" s="22" customFormat="1" ht="20.399999999999999" x14ac:dyDescent="0.3">
      <c r="A128" s="41"/>
      <c r="B128" s="46"/>
      <c r="C128" s="42" t="s">
        <v>437</v>
      </c>
      <c r="D128" s="46" t="s">
        <v>159</v>
      </c>
      <c r="E128" s="42" t="s">
        <v>858</v>
      </c>
      <c r="F128" s="42" t="s">
        <v>53</v>
      </c>
      <c r="G128"/>
      <c r="H128"/>
      <c r="I128" s="71" t="s">
        <v>582</v>
      </c>
      <c r="J128" s="71" t="s">
        <v>582</v>
      </c>
      <c r="K128" s="71" t="s">
        <v>582</v>
      </c>
      <c r="L128" s="23"/>
    </row>
    <row r="129" spans="1:12" s="22" customFormat="1" ht="20.399999999999999" x14ac:dyDescent="0.3">
      <c r="A129" s="41"/>
      <c r="B129" s="46"/>
      <c r="C129" s="42"/>
      <c r="D129" s="46"/>
      <c r="E129" s="42"/>
      <c r="F129" s="42" t="s">
        <v>36</v>
      </c>
      <c r="G129"/>
      <c r="H129"/>
      <c r="I129" s="71" t="s">
        <v>582</v>
      </c>
      <c r="J129" s="71" t="s">
        <v>582</v>
      </c>
      <c r="K129" s="71" t="s">
        <v>582</v>
      </c>
      <c r="L129" s="23"/>
    </row>
    <row r="130" spans="1:12" s="22" customFormat="1" ht="20.399999999999999" x14ac:dyDescent="0.3">
      <c r="A130" s="41"/>
      <c r="B130" s="46"/>
      <c r="C130" s="42" t="s">
        <v>438</v>
      </c>
      <c r="D130" s="46" t="s">
        <v>159</v>
      </c>
      <c r="E130" s="42" t="s">
        <v>858</v>
      </c>
      <c r="F130" s="42" t="s">
        <v>53</v>
      </c>
      <c r="G130"/>
      <c r="H130"/>
      <c r="I130" s="71" t="s">
        <v>582</v>
      </c>
      <c r="J130" s="71" t="s">
        <v>582</v>
      </c>
      <c r="K130" s="71" t="s">
        <v>582</v>
      </c>
      <c r="L130" s="23"/>
    </row>
    <row r="131" spans="1:12" s="22" customFormat="1" ht="23.4" x14ac:dyDescent="0.3">
      <c r="A131" s="41"/>
      <c r="B131" s="46"/>
      <c r="C131" s="42"/>
      <c r="D131" s="46"/>
      <c r="E131" s="42"/>
      <c r="F131" s="42" t="s">
        <v>36</v>
      </c>
      <c r="G131"/>
      <c r="H131"/>
      <c r="I131" s="24"/>
      <c r="J131" s="24"/>
      <c r="K131" s="24"/>
      <c r="L131" s="23"/>
    </row>
    <row r="132" spans="1:12" s="22" customFormat="1" ht="20.399999999999999" x14ac:dyDescent="0.3">
      <c r="A132" s="41"/>
      <c r="B132" s="46"/>
      <c r="C132" s="42" t="s">
        <v>441</v>
      </c>
      <c r="D132" s="46" t="s">
        <v>159</v>
      </c>
      <c r="E132" s="42" t="s">
        <v>858</v>
      </c>
      <c r="F132" s="42" t="s">
        <v>53</v>
      </c>
      <c r="G132"/>
      <c r="H132"/>
      <c r="I132" s="71" t="s">
        <v>582</v>
      </c>
      <c r="J132" s="71" t="s">
        <v>582</v>
      </c>
      <c r="K132" s="71" t="s">
        <v>582</v>
      </c>
      <c r="L132" s="23"/>
    </row>
    <row r="133" spans="1:12" s="22" customFormat="1" ht="20.399999999999999" x14ac:dyDescent="0.3">
      <c r="A133" s="41"/>
      <c r="B133" s="46"/>
      <c r="C133" s="42"/>
      <c r="D133" s="46"/>
      <c r="E133" s="42"/>
      <c r="F133" s="42" t="s">
        <v>36</v>
      </c>
      <c r="G133"/>
      <c r="H133"/>
      <c r="I133" s="71" t="s">
        <v>582</v>
      </c>
      <c r="J133" s="71" t="s">
        <v>582</v>
      </c>
      <c r="K133" s="71" t="s">
        <v>582</v>
      </c>
      <c r="L133" s="23"/>
    </row>
    <row r="134" spans="1:12" s="22" customFormat="1" ht="20.399999999999999" x14ac:dyDescent="0.3">
      <c r="A134" s="41"/>
      <c r="B134" s="46"/>
      <c r="C134" s="42" t="s">
        <v>442</v>
      </c>
      <c r="D134" s="46" t="s">
        <v>159</v>
      </c>
      <c r="E134" s="42" t="s">
        <v>858</v>
      </c>
      <c r="F134" s="42" t="s">
        <v>53</v>
      </c>
      <c r="G134"/>
      <c r="H134"/>
      <c r="I134" s="71" t="s">
        <v>582</v>
      </c>
      <c r="J134" s="71" t="s">
        <v>582</v>
      </c>
      <c r="K134" s="71" t="s">
        <v>582</v>
      </c>
      <c r="L134" s="23"/>
    </row>
    <row r="135" spans="1:12" s="22" customFormat="1" ht="20.399999999999999" x14ac:dyDescent="0.3">
      <c r="A135" s="41"/>
      <c r="B135" s="46"/>
      <c r="C135" s="42"/>
      <c r="D135" s="46"/>
      <c r="E135" s="42"/>
      <c r="F135" s="42" t="s">
        <v>83</v>
      </c>
      <c r="G135"/>
      <c r="H135"/>
      <c r="I135" s="71" t="s">
        <v>582</v>
      </c>
      <c r="J135" s="71" t="s">
        <v>582</v>
      </c>
      <c r="K135" s="71" t="s">
        <v>582</v>
      </c>
      <c r="L135" s="23"/>
    </row>
    <row r="136" spans="1:12" s="22" customFormat="1" ht="20.399999999999999" x14ac:dyDescent="0.3">
      <c r="A136" s="41"/>
      <c r="B136" s="46"/>
      <c r="C136" s="42" t="s">
        <v>443</v>
      </c>
      <c r="D136" s="46" t="s">
        <v>159</v>
      </c>
      <c r="E136" s="42" t="s">
        <v>858</v>
      </c>
      <c r="F136" s="42" t="s">
        <v>53</v>
      </c>
      <c r="G136"/>
      <c r="H136"/>
      <c r="I136" s="71" t="s">
        <v>582</v>
      </c>
      <c r="J136" s="71" t="s">
        <v>582</v>
      </c>
      <c r="K136" s="71" t="s">
        <v>582</v>
      </c>
      <c r="L136" s="23"/>
    </row>
    <row r="137" spans="1:12" s="22" customFormat="1" ht="20.399999999999999" x14ac:dyDescent="0.3">
      <c r="A137" s="41"/>
      <c r="B137" s="46"/>
      <c r="C137" s="42"/>
      <c r="D137" s="46"/>
      <c r="E137" s="42"/>
      <c r="F137" s="42" t="s">
        <v>36</v>
      </c>
      <c r="G137"/>
      <c r="H137"/>
      <c r="I137" s="71" t="s">
        <v>582</v>
      </c>
      <c r="J137" s="71" t="s">
        <v>582</v>
      </c>
      <c r="K137" s="71" t="s">
        <v>582</v>
      </c>
      <c r="L137" s="23"/>
    </row>
    <row r="138" spans="1:12" s="22" customFormat="1" ht="20.399999999999999" x14ac:dyDescent="0.3">
      <c r="A138" s="41"/>
      <c r="B138" s="46"/>
      <c r="C138" s="42"/>
      <c r="D138" s="46"/>
      <c r="E138" s="42"/>
      <c r="F138" s="42" t="s">
        <v>83</v>
      </c>
      <c r="G138"/>
      <c r="H138"/>
      <c r="I138" s="71" t="s">
        <v>582</v>
      </c>
      <c r="J138" s="71" t="s">
        <v>582</v>
      </c>
      <c r="K138" s="71" t="s">
        <v>582</v>
      </c>
      <c r="L138" s="23"/>
    </row>
    <row r="139" spans="1:12" s="22" customFormat="1" ht="20.399999999999999" x14ac:dyDescent="0.3">
      <c r="A139" s="41"/>
      <c r="B139" s="46"/>
      <c r="C139" s="42" t="s">
        <v>38</v>
      </c>
      <c r="D139" s="46" t="s">
        <v>159</v>
      </c>
      <c r="E139" s="42" t="s">
        <v>858</v>
      </c>
      <c r="F139" s="42" t="s">
        <v>53</v>
      </c>
      <c r="G139"/>
      <c r="H139"/>
      <c r="I139" s="71" t="s">
        <v>582</v>
      </c>
      <c r="J139" s="71" t="s">
        <v>582</v>
      </c>
      <c r="K139" s="71" t="s">
        <v>582</v>
      </c>
      <c r="L139" s="23"/>
    </row>
    <row r="140" spans="1:12" s="22" customFormat="1" ht="20.399999999999999" x14ac:dyDescent="0.3">
      <c r="A140" s="41"/>
      <c r="B140" s="46"/>
      <c r="C140" s="42"/>
      <c r="D140" s="46"/>
      <c r="E140" s="42"/>
      <c r="F140" s="42" t="s">
        <v>36</v>
      </c>
      <c r="G140"/>
      <c r="H140"/>
      <c r="I140" s="71" t="s">
        <v>582</v>
      </c>
      <c r="J140" s="71" t="s">
        <v>582</v>
      </c>
      <c r="K140" s="71" t="s">
        <v>582</v>
      </c>
      <c r="L140" s="23"/>
    </row>
    <row r="141" spans="1:12" s="22" customFormat="1" ht="20.399999999999999" x14ac:dyDescent="0.3">
      <c r="A141" s="41"/>
      <c r="B141" s="46"/>
      <c r="C141" s="42"/>
      <c r="D141" s="46"/>
      <c r="E141" s="42"/>
      <c r="F141" s="42" t="s">
        <v>83</v>
      </c>
      <c r="G141"/>
      <c r="H141"/>
      <c r="I141" s="71" t="s">
        <v>582</v>
      </c>
      <c r="J141" s="71" t="s">
        <v>582</v>
      </c>
      <c r="K141" s="71" t="s">
        <v>582</v>
      </c>
      <c r="L141" s="23"/>
    </row>
    <row r="142" spans="1:12" s="22" customFormat="1" ht="20.399999999999999" x14ac:dyDescent="0.3">
      <c r="A142" s="41"/>
      <c r="B142" s="46"/>
      <c r="C142" s="42" t="s">
        <v>417</v>
      </c>
      <c r="D142" s="46" t="s">
        <v>159</v>
      </c>
      <c r="E142" s="42" t="s">
        <v>858</v>
      </c>
      <c r="F142" s="42" t="s">
        <v>65</v>
      </c>
      <c r="G142"/>
      <c r="H142"/>
      <c r="I142" s="71" t="s">
        <v>582</v>
      </c>
      <c r="J142" s="71" t="s">
        <v>582</v>
      </c>
      <c r="K142" s="71" t="s">
        <v>582</v>
      </c>
      <c r="L142" s="23"/>
    </row>
    <row r="143" spans="1:12" s="22" customFormat="1" ht="20.399999999999999" x14ac:dyDescent="0.3">
      <c r="A143" s="41"/>
      <c r="B143" s="46"/>
      <c r="C143" s="42" t="s">
        <v>426</v>
      </c>
      <c r="D143" s="46" t="s">
        <v>159</v>
      </c>
      <c r="E143" s="42" t="s">
        <v>858</v>
      </c>
      <c r="F143" s="42" t="s">
        <v>53</v>
      </c>
      <c r="G143"/>
      <c r="H143"/>
      <c r="I143" s="71" t="s">
        <v>582</v>
      </c>
      <c r="J143" s="71" t="s">
        <v>582</v>
      </c>
      <c r="K143" s="71" t="s">
        <v>582</v>
      </c>
      <c r="L143" s="23"/>
    </row>
    <row r="144" spans="1:12" s="22" customFormat="1" ht="20.399999999999999" x14ac:dyDescent="0.3">
      <c r="A144" s="41"/>
      <c r="B144" s="46"/>
      <c r="C144" s="42"/>
      <c r="D144" s="46"/>
      <c r="E144" s="42"/>
      <c r="F144" s="42" t="s">
        <v>83</v>
      </c>
      <c r="G144"/>
      <c r="H144"/>
      <c r="I144" s="71" t="s">
        <v>582</v>
      </c>
      <c r="J144" s="71" t="s">
        <v>582</v>
      </c>
      <c r="K144" s="71" t="s">
        <v>582</v>
      </c>
      <c r="L144" s="23"/>
    </row>
    <row r="145" spans="1:12" s="22" customFormat="1" ht="20.399999999999999" x14ac:dyDescent="0.3">
      <c r="A145" s="41"/>
      <c r="B145" s="46"/>
      <c r="C145" s="42" t="s">
        <v>427</v>
      </c>
      <c r="D145" s="46" t="s">
        <v>159</v>
      </c>
      <c r="E145" s="42" t="s">
        <v>858</v>
      </c>
      <c r="F145" s="42" t="s">
        <v>53</v>
      </c>
      <c r="G145"/>
      <c r="H145"/>
      <c r="I145" s="71" t="s">
        <v>582</v>
      </c>
      <c r="J145" s="71" t="s">
        <v>582</v>
      </c>
      <c r="K145" s="71" t="s">
        <v>582</v>
      </c>
      <c r="L145" s="23"/>
    </row>
    <row r="146" spans="1:12" s="22" customFormat="1" ht="20.399999999999999" x14ac:dyDescent="0.3">
      <c r="A146" s="41"/>
      <c r="B146" s="46"/>
      <c r="C146" s="42"/>
      <c r="D146" s="46"/>
      <c r="E146" s="42"/>
      <c r="F146" s="42" t="s">
        <v>83</v>
      </c>
      <c r="G146"/>
      <c r="H146"/>
      <c r="I146" s="71" t="s">
        <v>582</v>
      </c>
      <c r="J146" s="71" t="s">
        <v>582</v>
      </c>
      <c r="K146" s="71" t="s">
        <v>582</v>
      </c>
      <c r="L146" s="23"/>
    </row>
    <row r="147" spans="1:12" s="22" customFormat="1" ht="20.399999999999999" x14ac:dyDescent="0.3">
      <c r="A147" s="41"/>
      <c r="B147" s="46"/>
      <c r="C147" s="42" t="s">
        <v>186</v>
      </c>
      <c r="D147" s="46" t="s">
        <v>187</v>
      </c>
      <c r="E147" s="42" t="s">
        <v>858</v>
      </c>
      <c r="F147" s="42" t="s">
        <v>53</v>
      </c>
      <c r="G147"/>
      <c r="H147"/>
      <c r="I147" s="71" t="s">
        <v>582</v>
      </c>
      <c r="J147" s="71" t="s">
        <v>582</v>
      </c>
      <c r="K147" s="71" t="s">
        <v>582</v>
      </c>
      <c r="L147" s="23"/>
    </row>
    <row r="148" spans="1:12" s="22" customFormat="1" ht="20.399999999999999" x14ac:dyDescent="0.3">
      <c r="A148" s="41"/>
      <c r="B148" s="46"/>
      <c r="C148" s="42"/>
      <c r="D148" s="46"/>
      <c r="E148" s="42"/>
      <c r="F148" s="42" t="s">
        <v>36</v>
      </c>
      <c r="G148"/>
      <c r="H148"/>
      <c r="I148" s="71" t="s">
        <v>582</v>
      </c>
      <c r="J148" s="71" t="s">
        <v>582</v>
      </c>
      <c r="K148" s="71" t="s">
        <v>582</v>
      </c>
      <c r="L148" s="23"/>
    </row>
    <row r="149" spans="1:12" s="22" customFormat="1" ht="20.399999999999999" x14ac:dyDescent="0.3">
      <c r="A149" s="41"/>
      <c r="B149" s="46"/>
      <c r="C149" s="42"/>
      <c r="D149" s="46"/>
      <c r="E149" s="42"/>
      <c r="F149" s="42" t="s">
        <v>83</v>
      </c>
      <c r="G149"/>
      <c r="H149"/>
      <c r="I149" s="71" t="s">
        <v>582</v>
      </c>
      <c r="J149" s="71" t="s">
        <v>582</v>
      </c>
      <c r="K149" s="71" t="s">
        <v>582</v>
      </c>
      <c r="L149" s="23"/>
    </row>
    <row r="150" spans="1:12" s="22" customFormat="1" ht="20.399999999999999" x14ac:dyDescent="0.3">
      <c r="A150" s="41"/>
      <c r="B150" s="46"/>
      <c r="C150" s="42"/>
      <c r="D150" s="46"/>
      <c r="E150" s="42"/>
      <c r="F150" s="42" t="s">
        <v>65</v>
      </c>
      <c r="G150"/>
      <c r="H150"/>
      <c r="I150" s="71" t="s">
        <v>582</v>
      </c>
      <c r="J150" s="71" t="s">
        <v>582</v>
      </c>
      <c r="K150" s="71" t="s">
        <v>582</v>
      </c>
      <c r="L150" s="23"/>
    </row>
    <row r="151" spans="1:12" s="22" customFormat="1" ht="20.399999999999999" x14ac:dyDescent="0.3">
      <c r="A151" s="41"/>
      <c r="B151" s="46"/>
      <c r="C151" s="42" t="s">
        <v>98</v>
      </c>
      <c r="D151" s="46" t="s">
        <v>187</v>
      </c>
      <c r="E151" s="42" t="s">
        <v>858</v>
      </c>
      <c r="F151" s="42" t="s">
        <v>53</v>
      </c>
      <c r="G151"/>
      <c r="H151"/>
      <c r="I151" s="71" t="s">
        <v>582</v>
      </c>
      <c r="J151" s="71" t="s">
        <v>582</v>
      </c>
      <c r="K151" s="71" t="s">
        <v>582</v>
      </c>
      <c r="L151" s="23"/>
    </row>
    <row r="152" spans="1:12" s="22" customFormat="1" ht="20.399999999999999" x14ac:dyDescent="0.3">
      <c r="A152" s="41"/>
      <c r="B152" s="46"/>
      <c r="C152" s="42"/>
      <c r="D152" s="46"/>
      <c r="E152" s="42"/>
      <c r="F152" s="42" t="s">
        <v>36</v>
      </c>
      <c r="G152"/>
      <c r="H152"/>
      <c r="I152" s="71" t="s">
        <v>582</v>
      </c>
      <c r="J152" s="71" t="s">
        <v>582</v>
      </c>
      <c r="K152" s="71" t="s">
        <v>582</v>
      </c>
      <c r="L152" s="23"/>
    </row>
    <row r="153" spans="1:12" s="22" customFormat="1" ht="23.4" x14ac:dyDescent="0.3">
      <c r="A153" s="41"/>
      <c r="B153" s="46"/>
      <c r="C153" s="42"/>
      <c r="D153" s="46"/>
      <c r="E153" s="42"/>
      <c r="F153" s="42" t="s">
        <v>83</v>
      </c>
      <c r="G153"/>
      <c r="H153"/>
      <c r="I153" s="24"/>
      <c r="J153" s="24"/>
      <c r="K153" s="24"/>
      <c r="L153" s="23"/>
    </row>
    <row r="154" spans="1:12" s="22" customFormat="1" ht="20.399999999999999" x14ac:dyDescent="0.3">
      <c r="A154" s="41"/>
      <c r="B154" s="46"/>
      <c r="C154" s="42"/>
      <c r="D154" s="46"/>
      <c r="E154" s="42"/>
      <c r="F154" s="42" t="s">
        <v>65</v>
      </c>
      <c r="G154"/>
      <c r="H154"/>
      <c r="I154" s="71" t="s">
        <v>582</v>
      </c>
      <c r="J154" s="71" t="s">
        <v>582</v>
      </c>
      <c r="K154" s="71" t="s">
        <v>582</v>
      </c>
      <c r="L154" s="23"/>
    </row>
    <row r="155" spans="1:12" s="22" customFormat="1" ht="20.399999999999999" x14ac:dyDescent="0.3">
      <c r="A155" s="41"/>
      <c r="B155" s="46"/>
      <c r="C155" s="42" t="s">
        <v>418</v>
      </c>
      <c r="D155" s="46" t="s">
        <v>187</v>
      </c>
      <c r="E155" s="42" t="s">
        <v>858</v>
      </c>
      <c r="F155" s="42" t="s">
        <v>83</v>
      </c>
      <c r="G155"/>
      <c r="H155"/>
      <c r="I155" s="71" t="s">
        <v>582</v>
      </c>
      <c r="J155" s="71" t="s">
        <v>582</v>
      </c>
      <c r="K155" s="71" t="s">
        <v>582</v>
      </c>
      <c r="L155" s="23"/>
    </row>
    <row r="156" spans="1:12" s="22" customFormat="1" ht="20.399999999999999" x14ac:dyDescent="0.3">
      <c r="A156" s="41"/>
      <c r="B156" s="46"/>
      <c r="C156" s="42" t="s">
        <v>432</v>
      </c>
      <c r="D156" s="46" t="s">
        <v>187</v>
      </c>
      <c r="E156" s="42" t="s">
        <v>858</v>
      </c>
      <c r="F156" s="42" t="s">
        <v>83</v>
      </c>
      <c r="G156"/>
      <c r="H156"/>
      <c r="I156" s="71" t="s">
        <v>582</v>
      </c>
      <c r="J156" s="71" t="s">
        <v>582</v>
      </c>
      <c r="K156" s="71" t="s">
        <v>582</v>
      </c>
      <c r="L156" s="23"/>
    </row>
    <row r="157" spans="1:12" s="22" customFormat="1" ht="20.399999999999999" x14ac:dyDescent="0.3">
      <c r="A157" s="41"/>
      <c r="B157" s="46"/>
      <c r="C157" s="42" t="s">
        <v>445</v>
      </c>
      <c r="D157" s="46" t="s">
        <v>187</v>
      </c>
      <c r="E157" s="42" t="s">
        <v>858</v>
      </c>
      <c r="F157" s="42" t="s">
        <v>53</v>
      </c>
      <c r="G157"/>
      <c r="H157"/>
      <c r="I157" s="71" t="s">
        <v>582</v>
      </c>
      <c r="J157" s="71" t="s">
        <v>582</v>
      </c>
      <c r="K157" s="71" t="s">
        <v>582</v>
      </c>
      <c r="L157" s="23"/>
    </row>
    <row r="158" spans="1:12" s="22" customFormat="1" ht="20.399999999999999" x14ac:dyDescent="0.3">
      <c r="A158" s="41"/>
      <c r="B158" s="46"/>
      <c r="C158" s="42"/>
      <c r="D158" s="46"/>
      <c r="E158" s="42"/>
      <c r="F158" s="42" t="s">
        <v>36</v>
      </c>
      <c r="G158"/>
      <c r="H158"/>
      <c r="I158" s="71" t="s">
        <v>582</v>
      </c>
      <c r="J158" s="71" t="s">
        <v>582</v>
      </c>
      <c r="K158" s="71" t="s">
        <v>582</v>
      </c>
      <c r="L158" s="23"/>
    </row>
    <row r="159" spans="1:12" s="22" customFormat="1" ht="20.399999999999999" x14ac:dyDescent="0.3">
      <c r="A159" s="41"/>
      <c r="B159" s="46"/>
      <c r="C159" s="42"/>
      <c r="D159" s="46"/>
      <c r="E159" s="42"/>
      <c r="F159" s="42" t="s">
        <v>83</v>
      </c>
      <c r="G159"/>
      <c r="H159"/>
      <c r="I159" s="71" t="s">
        <v>582</v>
      </c>
      <c r="J159" s="71" t="s">
        <v>582</v>
      </c>
      <c r="K159" s="71" t="s">
        <v>582</v>
      </c>
      <c r="L159" s="23"/>
    </row>
    <row r="160" spans="1:12" s="22" customFormat="1" ht="20.399999999999999" x14ac:dyDescent="0.3">
      <c r="A160" s="41"/>
      <c r="B160" s="46"/>
      <c r="C160" s="42" t="s">
        <v>446</v>
      </c>
      <c r="D160" s="46" t="s">
        <v>187</v>
      </c>
      <c r="E160" s="42" t="s">
        <v>858</v>
      </c>
      <c r="F160" s="42" t="s">
        <v>53</v>
      </c>
      <c r="G160"/>
      <c r="H160"/>
      <c r="I160" s="71" t="s">
        <v>582</v>
      </c>
      <c r="J160" s="71" t="s">
        <v>582</v>
      </c>
      <c r="K160" s="71" t="s">
        <v>582</v>
      </c>
      <c r="L160" s="23"/>
    </row>
    <row r="161" spans="1:12" s="22" customFormat="1" ht="20.399999999999999" x14ac:dyDescent="0.3">
      <c r="A161" s="41"/>
      <c r="B161" s="46"/>
      <c r="C161" s="42"/>
      <c r="D161" s="46"/>
      <c r="E161" s="42"/>
      <c r="F161" s="42" t="s">
        <v>36</v>
      </c>
      <c r="G161"/>
      <c r="H161"/>
      <c r="I161" s="71" t="s">
        <v>582</v>
      </c>
      <c r="J161" s="71" t="s">
        <v>582</v>
      </c>
      <c r="K161" s="71" t="s">
        <v>582</v>
      </c>
      <c r="L161" s="23"/>
    </row>
    <row r="162" spans="1:12" s="22" customFormat="1" ht="20.399999999999999" x14ac:dyDescent="0.3">
      <c r="A162" s="41"/>
      <c r="B162" s="46"/>
      <c r="C162" s="42"/>
      <c r="D162" s="46"/>
      <c r="E162" s="42"/>
      <c r="F162" s="42" t="s">
        <v>83</v>
      </c>
      <c r="G162"/>
      <c r="H162"/>
      <c r="I162" s="71" t="s">
        <v>582</v>
      </c>
      <c r="J162" s="71" t="s">
        <v>582</v>
      </c>
      <c r="K162" s="71" t="s">
        <v>582</v>
      </c>
      <c r="L162" s="23"/>
    </row>
    <row r="163" spans="1:12" s="22" customFormat="1" ht="20.399999999999999" x14ac:dyDescent="0.3">
      <c r="A163" s="41"/>
      <c r="B163" s="46" t="s">
        <v>146</v>
      </c>
      <c r="C163" s="42" t="s">
        <v>428</v>
      </c>
      <c r="D163" s="46" t="s">
        <v>159</v>
      </c>
      <c r="E163" s="42" t="s">
        <v>858</v>
      </c>
      <c r="F163" s="42" t="s">
        <v>65</v>
      </c>
      <c r="G163"/>
      <c r="H163"/>
      <c r="I163" s="71" t="s">
        <v>582</v>
      </c>
      <c r="J163" s="71" t="s">
        <v>582</v>
      </c>
      <c r="K163" s="71" t="s">
        <v>582</v>
      </c>
      <c r="L163" s="23"/>
    </row>
    <row r="164" spans="1:12" s="22" customFormat="1" ht="20.399999999999999" x14ac:dyDescent="0.3">
      <c r="A164" s="41"/>
      <c r="B164" s="46"/>
      <c r="C164" s="42" t="s">
        <v>429</v>
      </c>
      <c r="D164" s="46" t="s">
        <v>159</v>
      </c>
      <c r="E164" s="42" t="s">
        <v>858</v>
      </c>
      <c r="F164" s="42" t="s">
        <v>65</v>
      </c>
      <c r="G164"/>
      <c r="H164"/>
      <c r="I164" s="71" t="s">
        <v>582</v>
      </c>
      <c r="J164" s="71" t="s">
        <v>582</v>
      </c>
      <c r="K164" s="71" t="s">
        <v>582</v>
      </c>
      <c r="L164" s="23"/>
    </row>
    <row r="165" spans="1:12" s="22" customFormat="1" ht="20.399999999999999" x14ac:dyDescent="0.3">
      <c r="A165" s="41"/>
      <c r="B165" s="46"/>
      <c r="C165" s="42" t="s">
        <v>430</v>
      </c>
      <c r="D165" s="46" t="s">
        <v>159</v>
      </c>
      <c r="E165" s="42" t="s">
        <v>858</v>
      </c>
      <c r="F165" s="42" t="s">
        <v>65</v>
      </c>
      <c r="G165"/>
      <c r="H165"/>
      <c r="I165" s="71" t="s">
        <v>582</v>
      </c>
      <c r="J165" s="71" t="s">
        <v>582</v>
      </c>
      <c r="K165" s="71" t="s">
        <v>582</v>
      </c>
      <c r="L165" s="23"/>
    </row>
    <row r="166" spans="1:12" s="22" customFormat="1" ht="20.399999999999999" x14ac:dyDescent="0.3">
      <c r="A166" s="41"/>
      <c r="B166" s="46"/>
      <c r="C166" s="42" t="s">
        <v>434</v>
      </c>
      <c r="D166" s="46" t="s">
        <v>159</v>
      </c>
      <c r="E166" s="42" t="s">
        <v>858</v>
      </c>
      <c r="F166" s="42" t="s">
        <v>65</v>
      </c>
      <c r="G166"/>
      <c r="H166"/>
      <c r="I166" s="71" t="s">
        <v>582</v>
      </c>
      <c r="J166" s="71" t="s">
        <v>582</v>
      </c>
      <c r="K166" s="71" t="s">
        <v>582</v>
      </c>
      <c r="L166" s="23"/>
    </row>
    <row r="167" spans="1:12" s="22" customFormat="1" ht="20.399999999999999" x14ac:dyDescent="0.3">
      <c r="A167" s="41"/>
      <c r="B167" s="46"/>
      <c r="C167" s="42" t="s">
        <v>438</v>
      </c>
      <c r="D167" s="46" t="s">
        <v>159</v>
      </c>
      <c r="E167" s="42" t="s">
        <v>858</v>
      </c>
      <c r="F167" s="42" t="s">
        <v>65</v>
      </c>
      <c r="G167"/>
      <c r="H167"/>
      <c r="I167" s="71" t="s">
        <v>582</v>
      </c>
      <c r="J167" s="71" t="s">
        <v>582</v>
      </c>
      <c r="K167" s="71" t="s">
        <v>582</v>
      </c>
      <c r="L167" s="23"/>
    </row>
    <row r="168" spans="1:12" s="22" customFormat="1" ht="20.399999999999999" x14ac:dyDescent="0.3">
      <c r="A168" s="41"/>
      <c r="B168" s="46"/>
      <c r="C168" s="42" t="s">
        <v>443</v>
      </c>
      <c r="D168" s="46" t="s">
        <v>159</v>
      </c>
      <c r="E168" s="42" t="s">
        <v>858</v>
      </c>
      <c r="F168" s="42" t="s">
        <v>65</v>
      </c>
      <c r="G168"/>
      <c r="H168"/>
      <c r="I168" s="71" t="s">
        <v>582</v>
      </c>
      <c r="J168" s="71" t="s">
        <v>582</v>
      </c>
      <c r="K168" s="71" t="s">
        <v>582</v>
      </c>
      <c r="L168" s="23"/>
    </row>
    <row r="169" spans="1:12" s="22" customFormat="1" ht="20.399999999999999" x14ac:dyDescent="0.3">
      <c r="A169" s="41"/>
      <c r="B169" s="46"/>
      <c r="C169" s="42" t="s">
        <v>38</v>
      </c>
      <c r="D169" s="46" t="s">
        <v>159</v>
      </c>
      <c r="E169" s="42" t="s">
        <v>858</v>
      </c>
      <c r="F169" s="42" t="s">
        <v>65</v>
      </c>
      <c r="G169"/>
      <c r="H169"/>
      <c r="I169" s="71" t="s">
        <v>582</v>
      </c>
      <c r="J169" s="71" t="s">
        <v>582</v>
      </c>
      <c r="K169" s="71" t="s">
        <v>582</v>
      </c>
      <c r="L169" s="23"/>
    </row>
    <row r="170" spans="1:12" s="22" customFormat="1" ht="20.399999999999999" x14ac:dyDescent="0.3">
      <c r="A170" s="41"/>
      <c r="B170" s="46"/>
      <c r="C170" s="42" t="s">
        <v>415</v>
      </c>
      <c r="D170" s="46" t="s">
        <v>159</v>
      </c>
      <c r="E170" s="42" t="s">
        <v>858</v>
      </c>
      <c r="F170" s="42" t="s">
        <v>65</v>
      </c>
      <c r="G170"/>
      <c r="H170"/>
      <c r="I170" s="71" t="s">
        <v>582</v>
      </c>
      <c r="J170" s="71" t="s">
        <v>582</v>
      </c>
      <c r="K170" s="71" t="s">
        <v>582</v>
      </c>
      <c r="L170" s="23"/>
    </row>
    <row r="171" spans="1:12" s="22" customFormat="1" ht="20.399999999999999" x14ac:dyDescent="0.3">
      <c r="A171" s="41"/>
      <c r="B171" s="46"/>
      <c r="C171" s="42" t="s">
        <v>417</v>
      </c>
      <c r="D171" s="46" t="s">
        <v>159</v>
      </c>
      <c r="E171" s="42" t="s">
        <v>858</v>
      </c>
      <c r="F171" s="42" t="s">
        <v>65</v>
      </c>
      <c r="G171"/>
      <c r="H171"/>
      <c r="I171" s="71" t="s">
        <v>582</v>
      </c>
      <c r="J171" s="71" t="s">
        <v>582</v>
      </c>
      <c r="K171" s="71" t="s">
        <v>582</v>
      </c>
      <c r="L171" s="23"/>
    </row>
    <row r="172" spans="1:12" s="22" customFormat="1" ht="20.399999999999999" x14ac:dyDescent="0.3">
      <c r="A172" s="41"/>
      <c r="B172" s="46"/>
      <c r="C172" s="42" t="s">
        <v>426</v>
      </c>
      <c r="D172" s="46" t="s">
        <v>159</v>
      </c>
      <c r="E172" s="42" t="s">
        <v>858</v>
      </c>
      <c r="F172" s="42" t="s">
        <v>65</v>
      </c>
      <c r="G172"/>
      <c r="H172"/>
      <c r="I172" s="71" t="s">
        <v>582</v>
      </c>
      <c r="J172" s="71" t="s">
        <v>582</v>
      </c>
      <c r="K172" s="71" t="s">
        <v>582</v>
      </c>
      <c r="L172" s="23"/>
    </row>
    <row r="173" spans="1:12" s="22" customFormat="1" ht="20.399999999999999" x14ac:dyDescent="0.3">
      <c r="A173" s="41"/>
      <c r="B173" s="46"/>
      <c r="C173" s="42" t="s">
        <v>427</v>
      </c>
      <c r="D173" s="46" t="s">
        <v>159</v>
      </c>
      <c r="E173" s="42" t="s">
        <v>858</v>
      </c>
      <c r="F173" s="42" t="s">
        <v>65</v>
      </c>
      <c r="G173"/>
      <c r="H173"/>
      <c r="I173" s="71" t="s">
        <v>582</v>
      </c>
      <c r="J173" s="71" t="s">
        <v>582</v>
      </c>
      <c r="K173" s="71" t="s">
        <v>582</v>
      </c>
      <c r="L173" s="23"/>
    </row>
    <row r="174" spans="1:12" s="22" customFormat="1" ht="20.399999999999999" x14ac:dyDescent="0.3">
      <c r="A174" s="41"/>
      <c r="B174" s="46"/>
      <c r="C174" s="42" t="s">
        <v>473</v>
      </c>
      <c r="D174" s="46" t="s">
        <v>187</v>
      </c>
      <c r="E174" s="42" t="s">
        <v>858</v>
      </c>
      <c r="F174" s="42" t="s">
        <v>65</v>
      </c>
      <c r="G174"/>
      <c r="H174"/>
      <c r="I174" s="71" t="s">
        <v>582</v>
      </c>
      <c r="J174" s="71" t="s">
        <v>582</v>
      </c>
      <c r="K174" s="71" t="s">
        <v>582</v>
      </c>
      <c r="L174" s="23"/>
    </row>
    <row r="175" spans="1:12" s="22" customFormat="1" ht="20.399999999999999" x14ac:dyDescent="0.3">
      <c r="A175" s="41"/>
      <c r="B175" s="46" t="s">
        <v>44</v>
      </c>
      <c r="C175" s="42" t="s">
        <v>203</v>
      </c>
      <c r="D175" s="46" t="s">
        <v>159</v>
      </c>
      <c r="E175" s="42" t="s">
        <v>858</v>
      </c>
      <c r="F175" s="42" t="s">
        <v>65</v>
      </c>
      <c r="G175"/>
      <c r="H175"/>
      <c r="I175" s="71" t="s">
        <v>582</v>
      </c>
      <c r="J175" s="71" t="s">
        <v>582</v>
      </c>
      <c r="K175" s="71" t="s">
        <v>582</v>
      </c>
      <c r="L175" s="23"/>
    </row>
    <row r="176" spans="1:12" s="22" customFormat="1" ht="20.399999999999999" x14ac:dyDescent="0.3">
      <c r="A176" s="41"/>
      <c r="B176" s="46"/>
      <c r="C176" s="42" t="s">
        <v>428</v>
      </c>
      <c r="D176" s="46" t="s">
        <v>159</v>
      </c>
      <c r="E176" s="42" t="s">
        <v>858</v>
      </c>
      <c r="F176" s="42" t="s">
        <v>83</v>
      </c>
      <c r="G176"/>
      <c r="H176"/>
      <c r="I176" s="71" t="s">
        <v>582</v>
      </c>
      <c r="J176" s="71" t="s">
        <v>582</v>
      </c>
      <c r="K176" s="71" t="s">
        <v>582</v>
      </c>
      <c r="L176" s="23"/>
    </row>
    <row r="177" spans="1:12" s="22" customFormat="1" ht="20.399999999999999" x14ac:dyDescent="0.3">
      <c r="A177" s="41"/>
      <c r="B177" s="46"/>
      <c r="C177" s="42"/>
      <c r="D177" s="46"/>
      <c r="E177" s="42"/>
      <c r="F177" s="42" t="s">
        <v>65</v>
      </c>
      <c r="G177"/>
      <c r="H177"/>
      <c r="I177" s="71" t="s">
        <v>582</v>
      </c>
      <c r="J177" s="71" t="s">
        <v>582</v>
      </c>
      <c r="K177" s="71" t="s">
        <v>582</v>
      </c>
      <c r="L177" s="23"/>
    </row>
    <row r="178" spans="1:12" s="22" customFormat="1" ht="23.4" x14ac:dyDescent="0.3">
      <c r="A178" s="41"/>
      <c r="B178" s="46"/>
      <c r="C178" s="42" t="s">
        <v>429</v>
      </c>
      <c r="D178" s="46" t="s">
        <v>159</v>
      </c>
      <c r="E178" s="42" t="s">
        <v>858</v>
      </c>
      <c r="F178" s="42" t="s">
        <v>53</v>
      </c>
      <c r="G178"/>
      <c r="H178"/>
      <c r="I178" s="24"/>
      <c r="J178" s="24"/>
      <c r="K178" s="24"/>
      <c r="L178" s="23"/>
    </row>
    <row r="179" spans="1:12" s="22" customFormat="1" ht="20.399999999999999" x14ac:dyDescent="0.3">
      <c r="A179" s="41"/>
      <c r="B179" s="46"/>
      <c r="C179" s="42"/>
      <c r="D179" s="46"/>
      <c r="E179" s="42"/>
      <c r="F179" s="42" t="s">
        <v>36</v>
      </c>
      <c r="G179"/>
      <c r="H179"/>
      <c r="I179" s="71" t="s">
        <v>582</v>
      </c>
      <c r="J179" s="71" t="s">
        <v>582</v>
      </c>
      <c r="K179" s="71" t="s">
        <v>582</v>
      </c>
      <c r="L179" s="23"/>
    </row>
    <row r="180" spans="1:12" s="22" customFormat="1" ht="20.399999999999999" x14ac:dyDescent="0.3">
      <c r="A180" s="41"/>
      <c r="B180" s="46"/>
      <c r="C180" s="42"/>
      <c r="D180" s="46"/>
      <c r="E180" s="42"/>
      <c r="F180" s="42" t="s">
        <v>83</v>
      </c>
      <c r="G180"/>
      <c r="H180"/>
      <c r="I180" s="71" t="s">
        <v>582</v>
      </c>
      <c r="J180" s="71" t="s">
        <v>582</v>
      </c>
      <c r="K180" s="71" t="s">
        <v>582</v>
      </c>
      <c r="L180" s="23"/>
    </row>
    <row r="181" spans="1:12" s="22" customFormat="1" ht="20.399999999999999" x14ac:dyDescent="0.3">
      <c r="A181" s="41"/>
      <c r="B181" s="46"/>
      <c r="C181" s="42" t="s">
        <v>430</v>
      </c>
      <c r="D181" s="46" t="s">
        <v>159</v>
      </c>
      <c r="E181" s="42" t="s">
        <v>858</v>
      </c>
      <c r="F181" s="42" t="s">
        <v>36</v>
      </c>
      <c r="G181"/>
      <c r="H181"/>
      <c r="I181" s="71" t="s">
        <v>582</v>
      </c>
      <c r="J181" s="71" t="s">
        <v>582</v>
      </c>
      <c r="K181" s="71" t="s">
        <v>582</v>
      </c>
      <c r="L181" s="23"/>
    </row>
    <row r="182" spans="1:12" s="22" customFormat="1" ht="20.399999999999999" x14ac:dyDescent="0.3">
      <c r="A182" s="41"/>
      <c r="B182" s="46"/>
      <c r="C182" s="42"/>
      <c r="D182" s="46"/>
      <c r="E182" s="42"/>
      <c r="F182" s="42" t="s">
        <v>83</v>
      </c>
      <c r="G182"/>
      <c r="H182"/>
      <c r="I182" s="71" t="s">
        <v>582</v>
      </c>
      <c r="J182" s="71" t="s">
        <v>582</v>
      </c>
      <c r="K182" s="71" t="s">
        <v>582</v>
      </c>
      <c r="L182" s="23"/>
    </row>
    <row r="183" spans="1:12" s="22" customFormat="1" ht="20.399999999999999" x14ac:dyDescent="0.3">
      <c r="A183" s="41"/>
      <c r="B183" s="46"/>
      <c r="C183" s="42" t="s">
        <v>433</v>
      </c>
      <c r="D183" s="46" t="s">
        <v>159</v>
      </c>
      <c r="E183" s="42" t="s">
        <v>858</v>
      </c>
      <c r="F183" s="42" t="s">
        <v>65</v>
      </c>
      <c r="G183"/>
      <c r="H183"/>
      <c r="I183" s="71" t="s">
        <v>582</v>
      </c>
      <c r="J183" s="71" t="s">
        <v>582</v>
      </c>
      <c r="K183" s="71" t="s">
        <v>582</v>
      </c>
      <c r="L183" s="23"/>
    </row>
    <row r="184" spans="1:12" s="22" customFormat="1" ht="20.399999999999999" x14ac:dyDescent="0.3">
      <c r="A184" s="41"/>
      <c r="B184" s="46"/>
      <c r="C184" s="42" t="s">
        <v>434</v>
      </c>
      <c r="D184" s="46" t="s">
        <v>159</v>
      </c>
      <c r="E184" s="42" t="s">
        <v>858</v>
      </c>
      <c r="F184" s="42" t="s">
        <v>36</v>
      </c>
      <c r="G184"/>
      <c r="H184"/>
      <c r="I184" s="71" t="s">
        <v>582</v>
      </c>
      <c r="J184" s="71" t="s">
        <v>582</v>
      </c>
      <c r="K184" s="71" t="s">
        <v>582</v>
      </c>
      <c r="L184" s="23"/>
    </row>
    <row r="185" spans="1:12" s="22" customFormat="1" ht="20.399999999999999" x14ac:dyDescent="0.3">
      <c r="A185" s="41"/>
      <c r="B185" s="46"/>
      <c r="C185" s="42"/>
      <c r="D185" s="46"/>
      <c r="E185" s="42"/>
      <c r="F185" s="42" t="s">
        <v>83</v>
      </c>
      <c r="G185"/>
      <c r="H185"/>
      <c r="I185" s="71" t="s">
        <v>582</v>
      </c>
      <c r="J185" s="71" t="s">
        <v>582</v>
      </c>
      <c r="K185" s="71" t="s">
        <v>582</v>
      </c>
      <c r="L185" s="23"/>
    </row>
    <row r="186" spans="1:12" s="22" customFormat="1" ht="20.399999999999999" x14ac:dyDescent="0.3">
      <c r="A186" s="41"/>
      <c r="B186" s="46"/>
      <c r="C186" s="42" t="s">
        <v>435</v>
      </c>
      <c r="D186" s="46" t="s">
        <v>159</v>
      </c>
      <c r="E186" s="42" t="s">
        <v>858</v>
      </c>
      <c r="F186" s="42" t="s">
        <v>53</v>
      </c>
      <c r="G186"/>
      <c r="H186"/>
      <c r="I186" s="71" t="s">
        <v>582</v>
      </c>
      <c r="J186" s="71" t="s">
        <v>582</v>
      </c>
      <c r="K186" s="71" t="s">
        <v>582</v>
      </c>
      <c r="L186" s="23"/>
    </row>
    <row r="187" spans="1:12" s="22" customFormat="1" ht="20.399999999999999" x14ac:dyDescent="0.3">
      <c r="A187" s="41"/>
      <c r="B187" s="46"/>
      <c r="C187" s="42"/>
      <c r="D187" s="46"/>
      <c r="E187" s="42"/>
      <c r="F187" s="42" t="s">
        <v>83</v>
      </c>
      <c r="G187"/>
      <c r="H187"/>
      <c r="I187" s="71" t="s">
        <v>582</v>
      </c>
      <c r="J187" s="71" t="s">
        <v>582</v>
      </c>
      <c r="K187" s="71" t="s">
        <v>582</v>
      </c>
      <c r="L187" s="23"/>
    </row>
    <row r="188" spans="1:12" s="22" customFormat="1" ht="20.399999999999999" x14ac:dyDescent="0.3">
      <c r="A188" s="41"/>
      <c r="B188" s="46"/>
      <c r="C188" s="42"/>
      <c r="D188" s="46"/>
      <c r="E188" s="42"/>
      <c r="F188" s="42" t="s">
        <v>65</v>
      </c>
      <c r="G188"/>
      <c r="H188"/>
      <c r="I188" s="71" t="s">
        <v>582</v>
      </c>
      <c r="J188" s="71" t="s">
        <v>582</v>
      </c>
      <c r="K188" s="71" t="s">
        <v>582</v>
      </c>
      <c r="L188" s="23"/>
    </row>
    <row r="189" spans="1:12" s="22" customFormat="1" ht="20.399999999999999" x14ac:dyDescent="0.3">
      <c r="A189" s="41"/>
      <c r="B189" s="46"/>
      <c r="C189" s="42" t="s">
        <v>436</v>
      </c>
      <c r="D189" s="46" t="s">
        <v>159</v>
      </c>
      <c r="E189" s="42" t="s">
        <v>858</v>
      </c>
      <c r="F189" s="42" t="s">
        <v>53</v>
      </c>
      <c r="G189"/>
      <c r="H189"/>
      <c r="I189" s="71" t="s">
        <v>582</v>
      </c>
      <c r="J189" s="71" t="s">
        <v>582</v>
      </c>
      <c r="K189" s="71" t="s">
        <v>582</v>
      </c>
      <c r="L189" s="23"/>
    </row>
    <row r="190" spans="1:12" s="22" customFormat="1" ht="20.399999999999999" x14ac:dyDescent="0.3">
      <c r="A190" s="41"/>
      <c r="B190" s="46"/>
      <c r="C190" s="42"/>
      <c r="D190" s="46"/>
      <c r="E190" s="42"/>
      <c r="F190" s="42" t="s">
        <v>83</v>
      </c>
      <c r="G190"/>
      <c r="H190"/>
      <c r="I190" s="71" t="s">
        <v>582</v>
      </c>
      <c r="J190" s="71" t="s">
        <v>582</v>
      </c>
      <c r="K190" s="71" t="s">
        <v>582</v>
      </c>
      <c r="L190" s="23"/>
    </row>
    <row r="191" spans="1:12" s="22" customFormat="1" ht="23.4" x14ac:dyDescent="0.3">
      <c r="A191" s="41"/>
      <c r="B191" s="46"/>
      <c r="C191" s="42" t="s">
        <v>437</v>
      </c>
      <c r="D191" s="46" t="s">
        <v>159</v>
      </c>
      <c r="E191" s="42" t="s">
        <v>858</v>
      </c>
      <c r="F191" s="42" t="s">
        <v>53</v>
      </c>
      <c r="G191"/>
      <c r="H191"/>
      <c r="I191" s="24"/>
      <c r="J191" s="24"/>
      <c r="K191" s="24"/>
      <c r="L191" s="23"/>
    </row>
    <row r="192" spans="1:12" s="22" customFormat="1" ht="20.399999999999999" x14ac:dyDescent="0.3">
      <c r="A192" s="41"/>
      <c r="B192" s="46"/>
      <c r="C192" s="42"/>
      <c r="D192" s="46"/>
      <c r="E192" s="42"/>
      <c r="F192" s="42" t="s">
        <v>36</v>
      </c>
      <c r="G192"/>
      <c r="H192"/>
      <c r="I192" s="71" t="s">
        <v>582</v>
      </c>
      <c r="J192" s="71" t="s">
        <v>582</v>
      </c>
      <c r="K192" s="71" t="s">
        <v>582</v>
      </c>
      <c r="L192" s="23"/>
    </row>
    <row r="193" spans="1:12" s="22" customFormat="1" ht="20.399999999999999" x14ac:dyDescent="0.3">
      <c r="A193" s="41"/>
      <c r="B193" s="46"/>
      <c r="C193" s="42"/>
      <c r="D193" s="46"/>
      <c r="E193" s="42"/>
      <c r="F193" s="42" t="s">
        <v>83</v>
      </c>
      <c r="G193"/>
      <c r="H193"/>
      <c r="I193" s="71" t="s">
        <v>582</v>
      </c>
      <c r="J193" s="71" t="s">
        <v>582</v>
      </c>
      <c r="K193" s="71" t="s">
        <v>582</v>
      </c>
      <c r="L193" s="23"/>
    </row>
    <row r="194" spans="1:12" s="22" customFormat="1" ht="20.399999999999999" x14ac:dyDescent="0.3">
      <c r="A194" s="41"/>
      <c r="B194" s="46"/>
      <c r="C194" s="42"/>
      <c r="D194" s="46"/>
      <c r="E194" s="42"/>
      <c r="F194" s="42" t="s">
        <v>65</v>
      </c>
      <c r="G194"/>
      <c r="H194"/>
      <c r="I194" s="71" t="s">
        <v>582</v>
      </c>
      <c r="J194" s="71" t="s">
        <v>582</v>
      </c>
      <c r="K194" s="71" t="s">
        <v>582</v>
      </c>
      <c r="L194" s="23"/>
    </row>
    <row r="195" spans="1:12" s="22" customFormat="1" ht="20.399999999999999" x14ac:dyDescent="0.3">
      <c r="A195" s="41"/>
      <c r="B195" s="46"/>
      <c r="C195" s="42" t="s">
        <v>438</v>
      </c>
      <c r="D195" s="46" t="s">
        <v>159</v>
      </c>
      <c r="E195" s="42" t="s">
        <v>858</v>
      </c>
      <c r="F195" s="42" t="s">
        <v>53</v>
      </c>
      <c r="G195"/>
      <c r="H195"/>
      <c r="I195" s="71" t="s">
        <v>582</v>
      </c>
      <c r="J195" s="71" t="s">
        <v>582</v>
      </c>
      <c r="K195" s="71" t="s">
        <v>582</v>
      </c>
      <c r="L195" s="23"/>
    </row>
    <row r="196" spans="1:12" s="22" customFormat="1" ht="20.399999999999999" x14ac:dyDescent="0.3">
      <c r="A196" s="41"/>
      <c r="B196" s="46"/>
      <c r="C196" s="42"/>
      <c r="D196" s="46"/>
      <c r="E196" s="42"/>
      <c r="F196" s="42" t="s">
        <v>36</v>
      </c>
      <c r="G196"/>
      <c r="H196"/>
      <c r="I196" s="71" t="s">
        <v>582</v>
      </c>
      <c r="J196" s="71" t="s">
        <v>582</v>
      </c>
      <c r="K196" s="71" t="s">
        <v>582</v>
      </c>
      <c r="L196" s="23"/>
    </row>
    <row r="197" spans="1:12" s="22" customFormat="1" ht="20.399999999999999" x14ac:dyDescent="0.3">
      <c r="A197" s="41"/>
      <c r="B197" s="46"/>
      <c r="C197" s="42"/>
      <c r="D197" s="46"/>
      <c r="E197" s="42"/>
      <c r="F197" s="42" t="s">
        <v>83</v>
      </c>
      <c r="G197"/>
      <c r="H197"/>
      <c r="I197" s="71" t="s">
        <v>582</v>
      </c>
      <c r="J197" s="71" t="s">
        <v>582</v>
      </c>
      <c r="K197" s="71" t="s">
        <v>582</v>
      </c>
      <c r="L197" s="23"/>
    </row>
    <row r="198" spans="1:12" s="22" customFormat="1" ht="20.399999999999999" x14ac:dyDescent="0.3">
      <c r="A198" s="41"/>
      <c r="B198" s="46"/>
      <c r="C198" s="42"/>
      <c r="D198" s="46"/>
      <c r="E198" s="42"/>
      <c r="F198" s="42" t="s">
        <v>65</v>
      </c>
      <c r="G198"/>
      <c r="H198"/>
      <c r="I198" s="71" t="s">
        <v>582</v>
      </c>
      <c r="J198" s="71" t="s">
        <v>582</v>
      </c>
      <c r="K198" s="71" t="s">
        <v>582</v>
      </c>
      <c r="L198" s="23"/>
    </row>
    <row r="199" spans="1:12" s="22" customFormat="1" ht="20.399999999999999" x14ac:dyDescent="0.3">
      <c r="A199" s="41"/>
      <c r="B199" s="46"/>
      <c r="C199" s="42" t="s">
        <v>441</v>
      </c>
      <c r="D199" s="46" t="s">
        <v>159</v>
      </c>
      <c r="E199" s="42" t="s">
        <v>858</v>
      </c>
      <c r="F199" s="42" t="s">
        <v>36</v>
      </c>
      <c r="G199"/>
      <c r="H199"/>
      <c r="I199" s="71" t="s">
        <v>582</v>
      </c>
      <c r="J199" s="71" t="s">
        <v>582</v>
      </c>
      <c r="K199" s="71" t="s">
        <v>582</v>
      </c>
      <c r="L199" s="23"/>
    </row>
    <row r="200" spans="1:12" s="22" customFormat="1" ht="20.399999999999999" x14ac:dyDescent="0.3">
      <c r="A200" s="41"/>
      <c r="B200" s="46"/>
      <c r="C200" s="42"/>
      <c r="D200" s="46"/>
      <c r="E200" s="42"/>
      <c r="F200" s="42" t="s">
        <v>83</v>
      </c>
      <c r="G200"/>
      <c r="H200"/>
      <c r="I200" s="71" t="s">
        <v>582</v>
      </c>
      <c r="J200" s="71" t="s">
        <v>582</v>
      </c>
      <c r="K200" s="71" t="s">
        <v>582</v>
      </c>
      <c r="L200" s="23"/>
    </row>
    <row r="201" spans="1:12" s="22" customFormat="1" ht="20.399999999999999" x14ac:dyDescent="0.3">
      <c r="A201" s="41"/>
      <c r="B201" s="46"/>
      <c r="C201" s="42"/>
      <c r="D201" s="46"/>
      <c r="E201" s="42"/>
      <c r="F201" s="42" t="s">
        <v>65</v>
      </c>
      <c r="G201"/>
      <c r="H201"/>
      <c r="I201" s="71" t="s">
        <v>582</v>
      </c>
      <c r="J201" s="71" t="s">
        <v>582</v>
      </c>
      <c r="K201" s="71" t="s">
        <v>582</v>
      </c>
      <c r="L201" s="23"/>
    </row>
    <row r="202" spans="1:12" s="22" customFormat="1" ht="20.399999999999999" x14ac:dyDescent="0.3">
      <c r="A202" s="41"/>
      <c r="B202" s="46"/>
      <c r="C202" s="42" t="s">
        <v>442</v>
      </c>
      <c r="D202" s="46" t="s">
        <v>159</v>
      </c>
      <c r="E202" s="42" t="s">
        <v>858</v>
      </c>
      <c r="F202" s="42" t="s">
        <v>53</v>
      </c>
      <c r="G202"/>
      <c r="H202"/>
      <c r="I202" s="71" t="s">
        <v>582</v>
      </c>
      <c r="J202" s="71" t="s">
        <v>582</v>
      </c>
      <c r="K202" s="71" t="s">
        <v>582</v>
      </c>
      <c r="L202" s="23"/>
    </row>
    <row r="203" spans="1:12" s="22" customFormat="1" ht="20.399999999999999" x14ac:dyDescent="0.3">
      <c r="A203" s="41"/>
      <c r="B203" s="46"/>
      <c r="C203" s="42"/>
      <c r="D203" s="46"/>
      <c r="E203" s="42"/>
      <c r="F203" s="42" t="s">
        <v>36</v>
      </c>
      <c r="G203"/>
      <c r="H203"/>
      <c r="I203" s="71" t="s">
        <v>582</v>
      </c>
      <c r="J203" s="71" t="s">
        <v>582</v>
      </c>
      <c r="K203" s="71" t="s">
        <v>582</v>
      </c>
      <c r="L203" s="23"/>
    </row>
    <row r="204" spans="1:12" s="22" customFormat="1" ht="20.399999999999999" x14ac:dyDescent="0.3">
      <c r="A204" s="41"/>
      <c r="B204" s="46"/>
      <c r="C204" s="42"/>
      <c r="D204" s="46"/>
      <c r="E204" s="42"/>
      <c r="F204" s="42" t="s">
        <v>83</v>
      </c>
      <c r="G204"/>
      <c r="H204"/>
      <c r="I204" s="71" t="s">
        <v>582</v>
      </c>
      <c r="J204" s="71" t="s">
        <v>582</v>
      </c>
      <c r="K204" s="71" t="s">
        <v>582</v>
      </c>
      <c r="L204" s="23"/>
    </row>
    <row r="205" spans="1:12" s="22" customFormat="1" ht="20.399999999999999" x14ac:dyDescent="0.3">
      <c r="A205" s="41"/>
      <c r="B205" s="46"/>
      <c r="C205" s="42"/>
      <c r="D205" s="46"/>
      <c r="E205" s="42"/>
      <c r="F205" s="42" t="s">
        <v>65</v>
      </c>
      <c r="G205"/>
      <c r="H205"/>
      <c r="I205" s="71" t="s">
        <v>582</v>
      </c>
      <c r="J205" s="71" t="s">
        <v>582</v>
      </c>
      <c r="K205" s="71" t="s">
        <v>582</v>
      </c>
      <c r="L205" s="23"/>
    </row>
    <row r="206" spans="1:12" s="22" customFormat="1" ht="20.399999999999999" x14ac:dyDescent="0.3">
      <c r="A206" s="41"/>
      <c r="B206" s="46"/>
      <c r="C206" s="42" t="s">
        <v>443</v>
      </c>
      <c r="D206" s="46" t="s">
        <v>159</v>
      </c>
      <c r="E206" s="42" t="s">
        <v>858</v>
      </c>
      <c r="F206" s="42" t="s">
        <v>36</v>
      </c>
      <c r="G206"/>
      <c r="H206"/>
      <c r="I206" s="71" t="s">
        <v>582</v>
      </c>
      <c r="J206" s="71" t="s">
        <v>582</v>
      </c>
      <c r="K206" s="71" t="s">
        <v>582</v>
      </c>
      <c r="L206" s="23"/>
    </row>
    <row r="207" spans="1:12" s="22" customFormat="1" ht="20.399999999999999" x14ac:dyDescent="0.3">
      <c r="A207" s="41"/>
      <c r="B207" s="46"/>
      <c r="C207" s="42"/>
      <c r="D207" s="46"/>
      <c r="E207" s="42"/>
      <c r="F207" s="42" t="s">
        <v>65</v>
      </c>
      <c r="G207"/>
      <c r="H207"/>
      <c r="I207" s="71" t="s">
        <v>582</v>
      </c>
      <c r="J207" s="71" t="s">
        <v>582</v>
      </c>
      <c r="K207" s="71" t="s">
        <v>582</v>
      </c>
      <c r="L207" s="23"/>
    </row>
    <row r="208" spans="1:12" s="22" customFormat="1" ht="23.4" x14ac:dyDescent="0.3">
      <c r="A208" s="41"/>
      <c r="B208" s="46"/>
      <c r="C208" s="42" t="s">
        <v>38</v>
      </c>
      <c r="D208" s="46" t="s">
        <v>159</v>
      </c>
      <c r="E208" s="42" t="s">
        <v>858</v>
      </c>
      <c r="F208" s="42" t="s">
        <v>36</v>
      </c>
      <c r="G208"/>
      <c r="H208"/>
      <c r="I208" s="24"/>
      <c r="J208" s="24"/>
      <c r="K208" s="24"/>
      <c r="L208" s="23"/>
    </row>
    <row r="209" spans="1:12" s="22" customFormat="1" ht="20.399999999999999" x14ac:dyDescent="0.3">
      <c r="A209" s="41"/>
      <c r="B209" s="46"/>
      <c r="C209" s="42"/>
      <c r="D209" s="46"/>
      <c r="E209" s="42"/>
      <c r="F209" s="42" t="s">
        <v>65</v>
      </c>
      <c r="G209"/>
      <c r="H209"/>
      <c r="I209" s="71" t="s">
        <v>582</v>
      </c>
      <c r="J209" s="71" t="s">
        <v>582</v>
      </c>
      <c r="K209" s="71" t="s">
        <v>582</v>
      </c>
      <c r="L209" s="23"/>
    </row>
    <row r="210" spans="1:12" s="22" customFormat="1" ht="20.399999999999999" x14ac:dyDescent="0.3">
      <c r="A210" s="41"/>
      <c r="B210" s="46"/>
      <c r="C210" s="42" t="s">
        <v>417</v>
      </c>
      <c r="D210" s="46" t="s">
        <v>159</v>
      </c>
      <c r="E210" s="42" t="s">
        <v>858</v>
      </c>
      <c r="F210" s="42" t="s">
        <v>65</v>
      </c>
      <c r="G210"/>
      <c r="H210"/>
      <c r="I210" s="71" t="s">
        <v>582</v>
      </c>
      <c r="J210" s="71" t="s">
        <v>582</v>
      </c>
      <c r="K210" s="71" t="s">
        <v>582</v>
      </c>
      <c r="L210" s="23"/>
    </row>
    <row r="211" spans="1:12" s="22" customFormat="1" ht="20.399999999999999" x14ac:dyDescent="0.3">
      <c r="A211" s="41"/>
      <c r="B211" s="46"/>
      <c r="C211" s="42" t="s">
        <v>426</v>
      </c>
      <c r="D211" s="46" t="s">
        <v>159</v>
      </c>
      <c r="E211" s="42" t="s">
        <v>858</v>
      </c>
      <c r="F211" s="42" t="s">
        <v>53</v>
      </c>
      <c r="G211"/>
      <c r="H211"/>
      <c r="I211" s="71" t="s">
        <v>582</v>
      </c>
      <c r="J211" s="71" t="s">
        <v>582</v>
      </c>
      <c r="K211" s="71" t="s">
        <v>582</v>
      </c>
      <c r="L211" s="23"/>
    </row>
    <row r="212" spans="1:12" s="22" customFormat="1" ht="20.399999999999999" x14ac:dyDescent="0.3">
      <c r="A212" s="41"/>
      <c r="B212" s="46"/>
      <c r="C212" s="42"/>
      <c r="D212" s="46"/>
      <c r="E212" s="42"/>
      <c r="F212" s="42" t="s">
        <v>83</v>
      </c>
      <c r="G212"/>
      <c r="H212"/>
      <c r="I212" s="71" t="s">
        <v>582</v>
      </c>
      <c r="J212" s="71" t="s">
        <v>582</v>
      </c>
      <c r="K212" s="71" t="s">
        <v>582</v>
      </c>
      <c r="L212" s="23"/>
    </row>
    <row r="213" spans="1:12" s="22" customFormat="1" ht="20.399999999999999" x14ac:dyDescent="0.3">
      <c r="A213" s="41"/>
      <c r="B213" s="46"/>
      <c r="C213" s="42"/>
      <c r="D213" s="46"/>
      <c r="E213" s="42"/>
      <c r="F213" s="42" t="s">
        <v>65</v>
      </c>
      <c r="G213"/>
      <c r="H213"/>
      <c r="I213" s="71" t="s">
        <v>582</v>
      </c>
      <c r="J213" s="71" t="s">
        <v>582</v>
      </c>
      <c r="K213" s="71" t="s">
        <v>582</v>
      </c>
      <c r="L213" s="23"/>
    </row>
    <row r="214" spans="1:12" s="22" customFormat="1" ht="20.399999999999999" x14ac:dyDescent="0.3">
      <c r="A214" s="41"/>
      <c r="B214" s="46"/>
      <c r="C214" s="42" t="s">
        <v>427</v>
      </c>
      <c r="D214" s="46" t="s">
        <v>159</v>
      </c>
      <c r="E214" s="42" t="s">
        <v>858</v>
      </c>
      <c r="F214" s="42" t="s">
        <v>53</v>
      </c>
      <c r="G214"/>
      <c r="H214"/>
      <c r="I214" s="71" t="s">
        <v>582</v>
      </c>
      <c r="J214" s="71" t="s">
        <v>582</v>
      </c>
      <c r="K214" s="71" t="s">
        <v>582</v>
      </c>
      <c r="L214" s="23"/>
    </row>
    <row r="215" spans="1:12" s="22" customFormat="1" ht="20.399999999999999" x14ac:dyDescent="0.3">
      <c r="A215" s="41"/>
      <c r="B215" s="46"/>
      <c r="C215" s="42"/>
      <c r="D215" s="46"/>
      <c r="E215" s="42"/>
      <c r="F215" s="42" t="s">
        <v>36</v>
      </c>
      <c r="G215"/>
      <c r="H215"/>
      <c r="I215" s="71" t="s">
        <v>582</v>
      </c>
      <c r="J215" s="71" t="s">
        <v>582</v>
      </c>
      <c r="K215" s="71" t="s">
        <v>582</v>
      </c>
      <c r="L215" s="23"/>
    </row>
    <row r="216" spans="1:12" s="22" customFormat="1" ht="20.399999999999999" x14ac:dyDescent="0.3">
      <c r="A216" s="41"/>
      <c r="B216" s="46"/>
      <c r="C216" s="42"/>
      <c r="D216" s="46"/>
      <c r="E216" s="42"/>
      <c r="F216" s="42" t="s">
        <v>65</v>
      </c>
      <c r="G216"/>
      <c r="H216"/>
      <c r="I216" s="71" t="s">
        <v>582</v>
      </c>
      <c r="J216" s="71" t="s">
        <v>582</v>
      </c>
      <c r="K216" s="71" t="s">
        <v>582</v>
      </c>
      <c r="L216" s="23"/>
    </row>
    <row r="217" spans="1:12" s="22" customFormat="1" ht="20.399999999999999" x14ac:dyDescent="0.3">
      <c r="A217" s="41"/>
      <c r="B217" s="46"/>
      <c r="C217" s="42" t="s">
        <v>473</v>
      </c>
      <c r="D217" s="46" t="s">
        <v>187</v>
      </c>
      <c r="E217" s="42" t="s">
        <v>858</v>
      </c>
      <c r="F217" s="42" t="s">
        <v>65</v>
      </c>
      <c r="G217"/>
      <c r="H217"/>
      <c r="I217" s="71" t="s">
        <v>582</v>
      </c>
      <c r="J217" s="71" t="s">
        <v>582</v>
      </c>
      <c r="K217" s="71" t="s">
        <v>582</v>
      </c>
      <c r="L217" s="23"/>
    </row>
    <row r="218" spans="1:12" s="22" customFormat="1" ht="20.399999999999999" x14ac:dyDescent="0.3">
      <c r="A218" s="41"/>
      <c r="B218" s="46"/>
      <c r="C218" s="42" t="s">
        <v>186</v>
      </c>
      <c r="D218" s="46" t="s">
        <v>187</v>
      </c>
      <c r="E218" s="42" t="s">
        <v>858</v>
      </c>
      <c r="F218" s="42" t="s">
        <v>53</v>
      </c>
      <c r="G218"/>
      <c r="H218"/>
      <c r="I218" s="71" t="s">
        <v>582</v>
      </c>
      <c r="J218" s="71" t="s">
        <v>582</v>
      </c>
      <c r="K218" s="71" t="s">
        <v>582</v>
      </c>
      <c r="L218" s="23"/>
    </row>
    <row r="219" spans="1:12" s="22" customFormat="1" ht="20.399999999999999" x14ac:dyDescent="0.3">
      <c r="A219" s="41"/>
      <c r="B219" s="46"/>
      <c r="C219" s="42"/>
      <c r="D219" s="46"/>
      <c r="E219" s="42"/>
      <c r="F219" s="42" t="s">
        <v>36</v>
      </c>
      <c r="G219"/>
      <c r="H219"/>
      <c r="I219" s="71" t="s">
        <v>582</v>
      </c>
      <c r="J219" s="71" t="s">
        <v>582</v>
      </c>
      <c r="K219" s="71" t="s">
        <v>582</v>
      </c>
      <c r="L219" s="23"/>
    </row>
    <row r="220" spans="1:12" s="22" customFormat="1" ht="20.399999999999999" x14ac:dyDescent="0.3">
      <c r="A220" s="41"/>
      <c r="B220" s="46"/>
      <c r="C220" s="42"/>
      <c r="D220" s="46"/>
      <c r="E220" s="42"/>
      <c r="F220" s="42" t="s">
        <v>83</v>
      </c>
      <c r="G220"/>
      <c r="H220"/>
      <c r="I220" s="71" t="s">
        <v>582</v>
      </c>
      <c r="J220" s="71" t="s">
        <v>582</v>
      </c>
      <c r="K220" s="71" t="s">
        <v>582</v>
      </c>
      <c r="L220" s="23"/>
    </row>
    <row r="221" spans="1:12" s="22" customFormat="1" ht="20.399999999999999" x14ac:dyDescent="0.3">
      <c r="A221" s="41"/>
      <c r="B221" s="46"/>
      <c r="C221" s="42"/>
      <c r="D221" s="46"/>
      <c r="E221" s="42"/>
      <c r="F221" s="42" t="s">
        <v>65</v>
      </c>
      <c r="G221"/>
      <c r="H221"/>
      <c r="I221" s="71" t="s">
        <v>582</v>
      </c>
      <c r="J221" s="71" t="s">
        <v>582</v>
      </c>
      <c r="K221" s="71" t="s">
        <v>582</v>
      </c>
      <c r="L221" s="23"/>
    </row>
    <row r="222" spans="1:12" s="22" customFormat="1" ht="20.399999999999999" x14ac:dyDescent="0.3">
      <c r="A222" s="41"/>
      <c r="B222" s="46"/>
      <c r="C222" s="42" t="s">
        <v>98</v>
      </c>
      <c r="D222" s="46" t="s">
        <v>187</v>
      </c>
      <c r="E222" s="42" t="s">
        <v>858</v>
      </c>
      <c r="F222" s="42" t="s">
        <v>53</v>
      </c>
      <c r="G222"/>
      <c r="H222"/>
      <c r="I222" s="71" t="s">
        <v>582</v>
      </c>
      <c r="J222" s="71" t="s">
        <v>582</v>
      </c>
      <c r="K222" s="71" t="s">
        <v>582</v>
      </c>
      <c r="L222" s="23"/>
    </row>
    <row r="223" spans="1:12" s="22" customFormat="1" ht="20.399999999999999" x14ac:dyDescent="0.3">
      <c r="A223" s="41"/>
      <c r="B223" s="46"/>
      <c r="C223" s="42"/>
      <c r="D223" s="46"/>
      <c r="E223" s="42"/>
      <c r="F223" s="42" t="s">
        <v>36</v>
      </c>
      <c r="G223"/>
      <c r="H223"/>
      <c r="I223" s="71" t="s">
        <v>582</v>
      </c>
      <c r="J223" s="71" t="s">
        <v>582</v>
      </c>
      <c r="K223" s="71" t="s">
        <v>582</v>
      </c>
      <c r="L223" s="23"/>
    </row>
    <row r="224" spans="1:12" s="22" customFormat="1" ht="20.399999999999999" x14ac:dyDescent="0.3">
      <c r="A224" s="41"/>
      <c r="B224" s="46"/>
      <c r="C224" s="42"/>
      <c r="D224" s="46"/>
      <c r="E224" s="42"/>
      <c r="F224" s="42" t="s">
        <v>83</v>
      </c>
      <c r="G224"/>
      <c r="H224"/>
      <c r="I224" s="71" t="s">
        <v>582</v>
      </c>
      <c r="J224" s="71" t="s">
        <v>582</v>
      </c>
      <c r="K224" s="71" t="s">
        <v>582</v>
      </c>
      <c r="L224" s="23"/>
    </row>
    <row r="225" spans="1:12" s="22" customFormat="1" ht="23.4" x14ac:dyDescent="0.3">
      <c r="A225" s="41"/>
      <c r="B225" s="46"/>
      <c r="C225" s="42"/>
      <c r="D225" s="46"/>
      <c r="E225" s="42"/>
      <c r="F225" s="42" t="s">
        <v>65</v>
      </c>
      <c r="G225"/>
      <c r="H225"/>
      <c r="I225" s="24"/>
      <c r="J225" s="24"/>
      <c r="K225" s="24"/>
      <c r="L225" s="23"/>
    </row>
    <row r="226" spans="1:12" s="22" customFormat="1" ht="20.399999999999999" x14ac:dyDescent="0.3">
      <c r="A226" s="41"/>
      <c r="B226" s="46"/>
      <c r="C226" s="42" t="s">
        <v>375</v>
      </c>
      <c r="D226" s="46" t="s">
        <v>187</v>
      </c>
      <c r="E226" s="42" t="s">
        <v>858</v>
      </c>
      <c r="F226" s="42" t="s">
        <v>65</v>
      </c>
      <c r="G226"/>
      <c r="H226"/>
      <c r="I226" s="71" t="s">
        <v>582</v>
      </c>
      <c r="J226" s="71" t="s">
        <v>582</v>
      </c>
      <c r="K226" s="71" t="s">
        <v>582</v>
      </c>
      <c r="L226" s="23"/>
    </row>
    <row r="227" spans="1:12" s="22" customFormat="1" ht="20.399999999999999" x14ac:dyDescent="0.3">
      <c r="A227" s="41"/>
      <c r="B227" s="46"/>
      <c r="C227" s="42" t="s">
        <v>418</v>
      </c>
      <c r="D227" s="46" t="s">
        <v>187</v>
      </c>
      <c r="E227" s="42" t="s">
        <v>858</v>
      </c>
      <c r="F227" s="42" t="s">
        <v>53</v>
      </c>
      <c r="G227"/>
      <c r="H227"/>
      <c r="I227" s="71" t="s">
        <v>582</v>
      </c>
      <c r="J227" s="71" t="s">
        <v>582</v>
      </c>
      <c r="K227" s="71" t="s">
        <v>582</v>
      </c>
      <c r="L227" s="23"/>
    </row>
    <row r="228" spans="1:12" s="22" customFormat="1" ht="20.399999999999999" x14ac:dyDescent="0.3">
      <c r="A228" s="41"/>
      <c r="B228" s="46"/>
      <c r="C228" s="42"/>
      <c r="D228" s="46"/>
      <c r="E228" s="42"/>
      <c r="F228" s="42" t="s">
        <v>36</v>
      </c>
      <c r="G228"/>
      <c r="H228"/>
      <c r="I228" s="71" t="s">
        <v>582</v>
      </c>
      <c r="J228" s="71" t="s">
        <v>582</v>
      </c>
      <c r="K228" s="71" t="s">
        <v>582</v>
      </c>
      <c r="L228" s="23"/>
    </row>
    <row r="229" spans="1:12" s="22" customFormat="1" ht="20.399999999999999" x14ac:dyDescent="0.3">
      <c r="A229" s="41"/>
      <c r="B229" s="46"/>
      <c r="C229" s="42"/>
      <c r="D229" s="46"/>
      <c r="E229" s="42"/>
      <c r="F229" s="42" t="s">
        <v>83</v>
      </c>
      <c r="G229"/>
      <c r="H229"/>
      <c r="I229" s="71" t="s">
        <v>582</v>
      </c>
      <c r="J229" s="71" t="s">
        <v>582</v>
      </c>
      <c r="K229" s="71" t="s">
        <v>582</v>
      </c>
      <c r="L229" s="23"/>
    </row>
    <row r="230" spans="1:12" s="22" customFormat="1" ht="20.399999999999999" x14ac:dyDescent="0.3">
      <c r="A230" s="41"/>
      <c r="B230" s="46"/>
      <c r="C230" s="42"/>
      <c r="D230" s="46"/>
      <c r="E230" s="42"/>
      <c r="F230" s="42" t="s">
        <v>65</v>
      </c>
      <c r="G230"/>
      <c r="H230"/>
      <c r="I230" s="71" t="s">
        <v>582</v>
      </c>
      <c r="J230" s="71" t="s">
        <v>582</v>
      </c>
      <c r="K230" s="71" t="s">
        <v>582</v>
      </c>
      <c r="L230" s="23"/>
    </row>
    <row r="231" spans="1:12" s="22" customFormat="1" ht="20.399999999999999" x14ac:dyDescent="0.3">
      <c r="A231" s="41"/>
      <c r="B231" s="46"/>
      <c r="C231" s="42" t="s">
        <v>432</v>
      </c>
      <c r="D231" s="46" t="s">
        <v>187</v>
      </c>
      <c r="E231" s="42" t="s">
        <v>858</v>
      </c>
      <c r="F231" s="42" t="s">
        <v>53</v>
      </c>
      <c r="G231"/>
      <c r="H231"/>
      <c r="I231" s="71" t="s">
        <v>582</v>
      </c>
      <c r="J231" s="71" t="s">
        <v>582</v>
      </c>
      <c r="K231" s="71" t="s">
        <v>582</v>
      </c>
      <c r="L231" s="23"/>
    </row>
    <row r="232" spans="1:12" s="22" customFormat="1" ht="20.399999999999999" x14ac:dyDescent="0.3">
      <c r="A232" s="41"/>
      <c r="B232" s="46"/>
      <c r="C232" s="42"/>
      <c r="D232" s="46"/>
      <c r="E232" s="42"/>
      <c r="F232" s="42" t="s">
        <v>83</v>
      </c>
      <c r="G232"/>
      <c r="H232"/>
      <c r="I232" s="71" t="s">
        <v>582</v>
      </c>
      <c r="J232" s="71" t="s">
        <v>582</v>
      </c>
      <c r="K232" s="71" t="s">
        <v>582</v>
      </c>
      <c r="L232" s="23"/>
    </row>
    <row r="233" spans="1:12" s="22" customFormat="1" ht="20.399999999999999" x14ac:dyDescent="0.3">
      <c r="A233" s="41"/>
      <c r="B233" s="46"/>
      <c r="C233" s="42"/>
      <c r="D233" s="46"/>
      <c r="E233" s="42"/>
      <c r="F233" s="42" t="s">
        <v>65</v>
      </c>
      <c r="G233"/>
      <c r="H233"/>
      <c r="I233" s="71" t="s">
        <v>582</v>
      </c>
      <c r="J233" s="71" t="s">
        <v>582</v>
      </c>
      <c r="K233" s="71" t="s">
        <v>582</v>
      </c>
      <c r="L233" s="23"/>
    </row>
    <row r="234" spans="1:12" s="22" customFormat="1" ht="20.399999999999999" x14ac:dyDescent="0.3">
      <c r="A234" s="41"/>
      <c r="B234" s="46"/>
      <c r="C234" s="42" t="s">
        <v>439</v>
      </c>
      <c r="D234" s="46" t="s">
        <v>187</v>
      </c>
      <c r="E234" s="42" t="s">
        <v>858</v>
      </c>
      <c r="F234" s="42" t="s">
        <v>53</v>
      </c>
      <c r="G234"/>
      <c r="H234"/>
      <c r="I234" s="71" t="s">
        <v>582</v>
      </c>
      <c r="J234" s="71" t="s">
        <v>582</v>
      </c>
      <c r="K234" s="71" t="s">
        <v>582</v>
      </c>
      <c r="L234" s="23"/>
    </row>
    <row r="235" spans="1:12" s="22" customFormat="1" ht="20.399999999999999" x14ac:dyDescent="0.3">
      <c r="A235" s="41"/>
      <c r="B235" s="46"/>
      <c r="C235" s="42"/>
      <c r="D235" s="46"/>
      <c r="E235" s="42"/>
      <c r="F235" s="42" t="s">
        <v>83</v>
      </c>
      <c r="G235"/>
      <c r="H235"/>
      <c r="I235" s="71" t="s">
        <v>582</v>
      </c>
      <c r="J235" s="71" t="s">
        <v>582</v>
      </c>
      <c r="K235" s="71" t="s">
        <v>582</v>
      </c>
      <c r="L235" s="23"/>
    </row>
    <row r="236" spans="1:12" s="22" customFormat="1" ht="20.399999999999999" x14ac:dyDescent="0.3">
      <c r="A236" s="41"/>
      <c r="B236" s="46"/>
      <c r="C236" s="42"/>
      <c r="D236" s="46"/>
      <c r="E236" s="42"/>
      <c r="F236" s="42" t="s">
        <v>65</v>
      </c>
      <c r="G236"/>
      <c r="H236"/>
      <c r="I236" s="71" t="s">
        <v>582</v>
      </c>
      <c r="J236" s="71" t="s">
        <v>582</v>
      </c>
      <c r="K236" s="71" t="s">
        <v>582</v>
      </c>
      <c r="L236" s="23"/>
    </row>
    <row r="237" spans="1:12" s="22" customFormat="1" ht="20.399999999999999" x14ac:dyDescent="0.3">
      <c r="A237" s="41"/>
      <c r="B237" s="46"/>
      <c r="C237" s="42" t="s">
        <v>445</v>
      </c>
      <c r="D237" s="46" t="s">
        <v>187</v>
      </c>
      <c r="E237" s="42" t="s">
        <v>858</v>
      </c>
      <c r="F237" s="42" t="s">
        <v>53</v>
      </c>
      <c r="G237"/>
      <c r="H237"/>
      <c r="I237" s="71" t="s">
        <v>582</v>
      </c>
      <c r="J237" s="71" t="s">
        <v>582</v>
      </c>
      <c r="K237" s="71" t="s">
        <v>582</v>
      </c>
      <c r="L237" s="23"/>
    </row>
    <row r="238" spans="1:12" s="22" customFormat="1" ht="20.399999999999999" x14ac:dyDescent="0.3">
      <c r="A238" s="41"/>
      <c r="B238" s="46"/>
      <c r="C238" s="42"/>
      <c r="D238" s="46"/>
      <c r="E238" s="42"/>
      <c r="F238" s="42" t="s">
        <v>83</v>
      </c>
      <c r="G238"/>
      <c r="H238"/>
      <c r="I238" s="71" t="s">
        <v>582</v>
      </c>
      <c r="J238" s="71" t="s">
        <v>582</v>
      </c>
      <c r="K238" s="71" t="s">
        <v>582</v>
      </c>
      <c r="L238" s="23"/>
    </row>
    <row r="239" spans="1:12" s="22" customFormat="1" ht="20.399999999999999" x14ac:dyDescent="0.3">
      <c r="A239" s="41"/>
      <c r="B239" s="46"/>
      <c r="C239" s="42" t="s">
        <v>446</v>
      </c>
      <c r="D239" s="46" t="s">
        <v>187</v>
      </c>
      <c r="E239" s="42" t="s">
        <v>858</v>
      </c>
      <c r="F239" s="42" t="s">
        <v>53</v>
      </c>
      <c r="G239"/>
      <c r="H239"/>
      <c r="I239" s="71" t="s">
        <v>582</v>
      </c>
      <c r="J239" s="71" t="s">
        <v>582</v>
      </c>
      <c r="K239" s="71" t="s">
        <v>582</v>
      </c>
      <c r="L239" s="23"/>
    </row>
    <row r="240" spans="1:12" s="22" customFormat="1" ht="20.399999999999999" x14ac:dyDescent="0.3">
      <c r="A240" s="41"/>
      <c r="B240" s="46"/>
      <c r="C240" s="42"/>
      <c r="D240" s="46"/>
      <c r="E240" s="42"/>
      <c r="F240" s="42" t="s">
        <v>36</v>
      </c>
      <c r="G240"/>
      <c r="H240"/>
      <c r="I240" s="71" t="s">
        <v>582</v>
      </c>
      <c r="J240" s="71" t="s">
        <v>582</v>
      </c>
      <c r="K240" s="71" t="s">
        <v>582</v>
      </c>
      <c r="L240" s="23"/>
    </row>
    <row r="241" spans="1:12" s="22" customFormat="1" ht="23.4" x14ac:dyDescent="0.3">
      <c r="A241" s="41"/>
      <c r="B241" s="46"/>
      <c r="C241" s="42"/>
      <c r="D241" s="46"/>
      <c r="E241" s="42"/>
      <c r="F241" s="42" t="s">
        <v>83</v>
      </c>
      <c r="G241"/>
      <c r="H241"/>
      <c r="I241" s="24"/>
      <c r="J241" s="24"/>
      <c r="K241" s="24"/>
      <c r="L241" s="23"/>
    </row>
    <row r="242" spans="1:12" s="22" customFormat="1" ht="20.399999999999999" x14ac:dyDescent="0.3">
      <c r="A242" s="41"/>
      <c r="B242" s="46"/>
      <c r="C242" s="42"/>
      <c r="D242" s="46"/>
      <c r="E242" s="42"/>
      <c r="F242" s="42" t="s">
        <v>65</v>
      </c>
      <c r="G242"/>
      <c r="H242"/>
      <c r="I242" s="71" t="s">
        <v>582</v>
      </c>
      <c r="J242" s="71" t="s">
        <v>582</v>
      </c>
      <c r="K242" s="71" t="s">
        <v>582</v>
      </c>
      <c r="L242" s="23"/>
    </row>
    <row r="243" spans="1:12" s="22" customFormat="1" ht="20.399999999999999" x14ac:dyDescent="0.3">
      <c r="A243" s="41"/>
      <c r="B243" s="46" t="s">
        <v>100</v>
      </c>
      <c r="C243" s="42" t="s">
        <v>203</v>
      </c>
      <c r="D243" s="46" t="s">
        <v>159</v>
      </c>
      <c r="E243" s="42" t="s">
        <v>858</v>
      </c>
      <c r="F243" s="42" t="s">
        <v>65</v>
      </c>
      <c r="G243"/>
      <c r="H243"/>
      <c r="I243" s="71" t="s">
        <v>582</v>
      </c>
      <c r="J243" s="71" t="s">
        <v>582</v>
      </c>
      <c r="K243" s="71" t="s">
        <v>582</v>
      </c>
      <c r="L243" s="23"/>
    </row>
    <row r="244" spans="1:12" s="22" customFormat="1" ht="20.399999999999999" x14ac:dyDescent="0.3">
      <c r="A244" s="41"/>
      <c r="B244" s="46"/>
      <c r="C244" s="42" t="s">
        <v>428</v>
      </c>
      <c r="D244" s="46" t="s">
        <v>159</v>
      </c>
      <c r="E244" s="42" t="s">
        <v>858</v>
      </c>
      <c r="F244" s="42" t="s">
        <v>65</v>
      </c>
      <c r="G244"/>
      <c r="H244"/>
      <c r="I244" s="71" t="s">
        <v>582</v>
      </c>
      <c r="J244" s="71" t="s">
        <v>582</v>
      </c>
      <c r="K244" s="71" t="s">
        <v>582</v>
      </c>
      <c r="L244" s="23"/>
    </row>
    <row r="245" spans="1:12" s="22" customFormat="1" ht="20.399999999999999" x14ac:dyDescent="0.3">
      <c r="A245" s="41"/>
      <c r="B245" s="46"/>
      <c r="C245" s="42" t="s">
        <v>429</v>
      </c>
      <c r="D245" s="46" t="s">
        <v>159</v>
      </c>
      <c r="E245" s="42" t="s">
        <v>858</v>
      </c>
      <c r="F245" s="42" t="s">
        <v>83</v>
      </c>
      <c r="G245"/>
      <c r="H245"/>
      <c r="I245" s="71" t="s">
        <v>582</v>
      </c>
      <c r="J245" s="71" t="s">
        <v>582</v>
      </c>
      <c r="K245" s="71" t="s">
        <v>582</v>
      </c>
      <c r="L245" s="23"/>
    </row>
    <row r="246" spans="1:12" s="22" customFormat="1" ht="20.399999999999999" x14ac:dyDescent="0.3">
      <c r="A246" s="41"/>
      <c r="B246" s="46"/>
      <c r="C246" s="42"/>
      <c r="D246" s="46"/>
      <c r="E246" s="42"/>
      <c r="F246" s="42" t="s">
        <v>65</v>
      </c>
      <c r="G246"/>
      <c r="H246"/>
      <c r="I246" s="71" t="s">
        <v>582</v>
      </c>
      <c r="J246" s="71" t="s">
        <v>582</v>
      </c>
      <c r="K246" s="71" t="s">
        <v>582</v>
      </c>
      <c r="L246" s="23"/>
    </row>
    <row r="247" spans="1:12" s="22" customFormat="1" ht="20.399999999999999" x14ac:dyDescent="0.3">
      <c r="A247" s="41"/>
      <c r="B247" s="46"/>
      <c r="C247" s="42" t="s">
        <v>430</v>
      </c>
      <c r="D247" s="46" t="s">
        <v>159</v>
      </c>
      <c r="E247" s="42" t="s">
        <v>858</v>
      </c>
      <c r="F247" s="42" t="s">
        <v>83</v>
      </c>
      <c r="G247"/>
      <c r="H247"/>
      <c r="I247" s="71" t="s">
        <v>582</v>
      </c>
      <c r="J247" s="71" t="s">
        <v>582</v>
      </c>
      <c r="K247" s="71" t="s">
        <v>582</v>
      </c>
      <c r="L247" s="23"/>
    </row>
    <row r="248" spans="1:12" s="22" customFormat="1" ht="20.399999999999999" x14ac:dyDescent="0.3">
      <c r="A248" s="41"/>
      <c r="B248" s="46"/>
      <c r="C248" s="42"/>
      <c r="D248" s="46"/>
      <c r="E248" s="42"/>
      <c r="F248" s="42" t="s">
        <v>65</v>
      </c>
      <c r="G248"/>
      <c r="H248"/>
      <c r="I248" s="71" t="s">
        <v>582</v>
      </c>
      <c r="J248" s="71" t="s">
        <v>582</v>
      </c>
      <c r="K248" s="71" t="s">
        <v>582</v>
      </c>
      <c r="L248" s="23"/>
    </row>
    <row r="249" spans="1:12" s="22" customFormat="1" ht="20.399999999999999" x14ac:dyDescent="0.3">
      <c r="A249" s="41"/>
      <c r="B249" s="46"/>
      <c r="C249" s="42" t="s">
        <v>433</v>
      </c>
      <c r="D249" s="46" t="s">
        <v>159</v>
      </c>
      <c r="E249" s="42" t="s">
        <v>858</v>
      </c>
      <c r="F249" s="42" t="s">
        <v>53</v>
      </c>
      <c r="G249"/>
      <c r="H249"/>
      <c r="I249" s="71" t="s">
        <v>582</v>
      </c>
      <c r="J249" s="71" t="s">
        <v>582</v>
      </c>
      <c r="K249" s="71" t="s">
        <v>582</v>
      </c>
      <c r="L249" s="23"/>
    </row>
    <row r="250" spans="1:12" s="22" customFormat="1" ht="20.399999999999999" x14ac:dyDescent="0.3">
      <c r="A250" s="41"/>
      <c r="B250" s="46"/>
      <c r="C250" s="42"/>
      <c r="D250" s="46"/>
      <c r="E250" s="42"/>
      <c r="F250" s="42" t="s">
        <v>83</v>
      </c>
      <c r="G250"/>
      <c r="H250"/>
      <c r="I250" s="71" t="s">
        <v>582</v>
      </c>
      <c r="J250" s="71" t="s">
        <v>582</v>
      </c>
      <c r="K250" s="71" t="s">
        <v>582</v>
      </c>
      <c r="L250" s="23"/>
    </row>
    <row r="251" spans="1:12" s="22" customFormat="1" ht="20.399999999999999" x14ac:dyDescent="0.3">
      <c r="A251" s="41"/>
      <c r="B251" s="46"/>
      <c r="C251" s="42"/>
      <c r="D251" s="46"/>
      <c r="E251" s="42"/>
      <c r="F251" s="42" t="s">
        <v>65</v>
      </c>
      <c r="G251"/>
      <c r="H251"/>
      <c r="I251" s="71" t="s">
        <v>582</v>
      </c>
      <c r="J251" s="71" t="s">
        <v>582</v>
      </c>
      <c r="K251" s="71" t="s">
        <v>582</v>
      </c>
      <c r="L251" s="23"/>
    </row>
    <row r="252" spans="1:12" s="22" customFormat="1" ht="20.399999999999999" x14ac:dyDescent="0.3">
      <c r="A252" s="41"/>
      <c r="B252" s="46"/>
      <c r="C252" s="42" t="s">
        <v>434</v>
      </c>
      <c r="D252" s="46" t="s">
        <v>159</v>
      </c>
      <c r="E252" s="42" t="s">
        <v>858</v>
      </c>
      <c r="F252" s="42" t="s">
        <v>53</v>
      </c>
      <c r="G252"/>
      <c r="H252"/>
      <c r="I252" s="71" t="s">
        <v>582</v>
      </c>
      <c r="J252" s="71" t="s">
        <v>582</v>
      </c>
      <c r="K252" s="71" t="s">
        <v>582</v>
      </c>
      <c r="L252" s="23"/>
    </row>
    <row r="253" spans="1:12" s="22" customFormat="1" ht="20.399999999999999" x14ac:dyDescent="0.3">
      <c r="A253" s="41"/>
      <c r="B253" s="46"/>
      <c r="C253" s="42"/>
      <c r="D253" s="46"/>
      <c r="E253" s="42"/>
      <c r="F253" s="42" t="s">
        <v>65</v>
      </c>
      <c r="G253"/>
      <c r="H253"/>
      <c r="I253" s="71" t="s">
        <v>582</v>
      </c>
      <c r="J253" s="71" t="s">
        <v>582</v>
      </c>
      <c r="K253" s="71" t="s">
        <v>582</v>
      </c>
      <c r="L253" s="23"/>
    </row>
    <row r="254" spans="1:12" s="22" customFormat="1" ht="20.399999999999999" x14ac:dyDescent="0.3">
      <c r="A254" s="41"/>
      <c r="B254" s="46"/>
      <c r="C254" s="42" t="s">
        <v>436</v>
      </c>
      <c r="D254" s="46" t="s">
        <v>159</v>
      </c>
      <c r="E254" s="42" t="s">
        <v>858</v>
      </c>
      <c r="F254" s="42" t="s">
        <v>53</v>
      </c>
      <c r="G254"/>
      <c r="H254"/>
      <c r="I254" s="71" t="s">
        <v>582</v>
      </c>
      <c r="J254" s="71" t="s">
        <v>582</v>
      </c>
      <c r="K254" s="71" t="s">
        <v>582</v>
      </c>
      <c r="L254" s="23"/>
    </row>
    <row r="255" spans="1:12" s="22" customFormat="1" ht="20.399999999999999" x14ac:dyDescent="0.3">
      <c r="A255" s="41"/>
      <c r="B255" s="46"/>
      <c r="C255" s="42"/>
      <c r="D255" s="46"/>
      <c r="E255" s="42"/>
      <c r="F255" s="42" t="s">
        <v>65</v>
      </c>
      <c r="G255"/>
      <c r="H255"/>
      <c r="I255" s="71" t="s">
        <v>582</v>
      </c>
      <c r="J255" s="71" t="s">
        <v>582</v>
      </c>
      <c r="K255" s="71" t="s">
        <v>582</v>
      </c>
      <c r="L255" s="23"/>
    </row>
    <row r="256" spans="1:12" s="22" customFormat="1" ht="20.399999999999999" x14ac:dyDescent="0.3">
      <c r="A256" s="41"/>
      <c r="B256" s="46"/>
      <c r="C256" s="42" t="s">
        <v>437</v>
      </c>
      <c r="D256" s="46" t="s">
        <v>159</v>
      </c>
      <c r="E256" s="42" t="s">
        <v>858</v>
      </c>
      <c r="F256" s="42" t="s">
        <v>53</v>
      </c>
      <c r="G256"/>
      <c r="H256"/>
      <c r="I256" s="71" t="s">
        <v>582</v>
      </c>
      <c r="J256" s="71" t="s">
        <v>582</v>
      </c>
      <c r="K256" s="71" t="s">
        <v>582</v>
      </c>
      <c r="L256" s="23"/>
    </row>
    <row r="257" spans="1:12" s="22" customFormat="1" ht="20.399999999999999" x14ac:dyDescent="0.3">
      <c r="A257" s="41"/>
      <c r="B257" s="46"/>
      <c r="C257" s="42" t="s">
        <v>438</v>
      </c>
      <c r="D257" s="46" t="s">
        <v>159</v>
      </c>
      <c r="E257" s="42" t="s">
        <v>858</v>
      </c>
      <c r="F257" s="42" t="s">
        <v>53</v>
      </c>
      <c r="G257"/>
      <c r="H257"/>
      <c r="I257" s="71" t="s">
        <v>582</v>
      </c>
      <c r="J257" s="71" t="s">
        <v>582</v>
      </c>
      <c r="K257" s="71" t="s">
        <v>582</v>
      </c>
      <c r="L257" s="23"/>
    </row>
    <row r="258" spans="1:12" s="22" customFormat="1" ht="20.399999999999999" x14ac:dyDescent="0.3">
      <c r="A258" s="41"/>
      <c r="B258" s="46"/>
      <c r="C258" s="42" t="s">
        <v>441</v>
      </c>
      <c r="D258" s="46" t="s">
        <v>159</v>
      </c>
      <c r="E258" s="42" t="s">
        <v>858</v>
      </c>
      <c r="F258" s="42" t="s">
        <v>53</v>
      </c>
      <c r="G258"/>
      <c r="H258"/>
      <c r="I258" s="71" t="s">
        <v>582</v>
      </c>
      <c r="J258" s="71" t="s">
        <v>582</v>
      </c>
      <c r="K258" s="71" t="s">
        <v>582</v>
      </c>
      <c r="L258" s="23"/>
    </row>
    <row r="259" spans="1:12" s="22" customFormat="1" ht="20.399999999999999" x14ac:dyDescent="0.3">
      <c r="A259" s="41"/>
      <c r="B259" s="46"/>
      <c r="C259" s="42" t="s">
        <v>442</v>
      </c>
      <c r="D259" s="46" t="s">
        <v>159</v>
      </c>
      <c r="E259" s="42" t="s">
        <v>858</v>
      </c>
      <c r="F259" s="42" t="s">
        <v>65</v>
      </c>
      <c r="G259"/>
      <c r="H259"/>
      <c r="I259" s="71" t="s">
        <v>582</v>
      </c>
      <c r="J259" s="71" t="s">
        <v>582</v>
      </c>
      <c r="K259" s="71" t="s">
        <v>582</v>
      </c>
      <c r="L259" s="23"/>
    </row>
    <row r="260" spans="1:12" s="22" customFormat="1" ht="20.399999999999999" x14ac:dyDescent="0.3">
      <c r="A260" s="41"/>
      <c r="B260" s="46"/>
      <c r="C260" s="42" t="s">
        <v>443</v>
      </c>
      <c r="D260" s="46" t="s">
        <v>159</v>
      </c>
      <c r="E260" s="42" t="s">
        <v>858</v>
      </c>
      <c r="F260" s="42" t="s">
        <v>83</v>
      </c>
      <c r="G260"/>
      <c r="H260"/>
      <c r="I260" s="71" t="s">
        <v>582</v>
      </c>
      <c r="J260" s="71" t="s">
        <v>582</v>
      </c>
      <c r="K260" s="71" t="s">
        <v>582</v>
      </c>
      <c r="L260" s="23"/>
    </row>
    <row r="261" spans="1:12" s="22" customFormat="1" ht="20.399999999999999" x14ac:dyDescent="0.3">
      <c r="A261" s="41"/>
      <c r="B261" s="46"/>
      <c r="C261" s="42" t="s">
        <v>38</v>
      </c>
      <c r="D261" s="46" t="s">
        <v>159</v>
      </c>
      <c r="E261" s="42" t="s">
        <v>858</v>
      </c>
      <c r="F261" s="42" t="s">
        <v>65</v>
      </c>
      <c r="G261"/>
      <c r="H261"/>
      <c r="I261" s="71" t="s">
        <v>582</v>
      </c>
      <c r="J261" s="71" t="s">
        <v>582</v>
      </c>
      <c r="K261" s="71" t="s">
        <v>582</v>
      </c>
      <c r="L261" s="23"/>
    </row>
    <row r="262" spans="1:12" s="22" customFormat="1" ht="23.4" x14ac:dyDescent="0.3">
      <c r="A262" s="41"/>
      <c r="B262" s="46"/>
      <c r="C262" s="42" t="s">
        <v>415</v>
      </c>
      <c r="D262" s="46" t="s">
        <v>159</v>
      </c>
      <c r="E262" s="42" t="s">
        <v>858</v>
      </c>
      <c r="F262" s="42" t="s">
        <v>65</v>
      </c>
      <c r="G262"/>
      <c r="H262"/>
      <c r="I262" s="24"/>
      <c r="J262" s="24"/>
      <c r="K262" s="24"/>
      <c r="L262" s="23"/>
    </row>
    <row r="263" spans="1:12" s="22" customFormat="1" ht="20.399999999999999" x14ac:dyDescent="0.3">
      <c r="A263" s="41"/>
      <c r="B263" s="46"/>
      <c r="C263" s="42" t="s">
        <v>417</v>
      </c>
      <c r="D263" s="46" t="s">
        <v>159</v>
      </c>
      <c r="E263" s="42" t="s">
        <v>858</v>
      </c>
      <c r="F263" s="42" t="s">
        <v>65</v>
      </c>
      <c r="G263"/>
      <c r="H263"/>
      <c r="I263" s="71" t="s">
        <v>582</v>
      </c>
      <c r="J263" s="71" t="s">
        <v>582</v>
      </c>
      <c r="K263" s="71" t="s">
        <v>582</v>
      </c>
      <c r="L263" s="23"/>
    </row>
    <row r="264" spans="1:12" s="22" customFormat="1" ht="20.399999999999999" x14ac:dyDescent="0.3">
      <c r="A264" s="41"/>
      <c r="B264" s="46"/>
      <c r="C264" s="42" t="s">
        <v>427</v>
      </c>
      <c r="D264" s="46" t="s">
        <v>159</v>
      </c>
      <c r="E264" s="42" t="s">
        <v>858</v>
      </c>
      <c r="F264" s="42" t="s">
        <v>53</v>
      </c>
      <c r="G264"/>
      <c r="H264"/>
      <c r="I264" s="71" t="s">
        <v>582</v>
      </c>
      <c r="J264" s="71" t="s">
        <v>582</v>
      </c>
      <c r="K264" s="71" t="s">
        <v>582</v>
      </c>
      <c r="L264" s="23"/>
    </row>
    <row r="265" spans="1:12" s="22" customFormat="1" ht="20.399999999999999" x14ac:dyDescent="0.3">
      <c r="A265" s="41"/>
      <c r="B265" s="46"/>
      <c r="C265" s="42"/>
      <c r="D265" s="46"/>
      <c r="E265" s="42"/>
      <c r="F265" s="42" t="s">
        <v>65</v>
      </c>
      <c r="G265"/>
      <c r="H265"/>
      <c r="I265" s="71" t="s">
        <v>582</v>
      </c>
      <c r="J265" s="71" t="s">
        <v>582</v>
      </c>
      <c r="K265" s="71" t="s">
        <v>582</v>
      </c>
      <c r="L265" s="23"/>
    </row>
    <row r="266" spans="1:12" s="22" customFormat="1" ht="20.399999999999999" x14ac:dyDescent="0.3">
      <c r="A266" s="41"/>
      <c r="B266" s="46"/>
      <c r="C266" s="42" t="s">
        <v>473</v>
      </c>
      <c r="D266" s="46" t="s">
        <v>187</v>
      </c>
      <c r="E266" s="42" t="s">
        <v>858</v>
      </c>
      <c r="F266" s="42" t="s">
        <v>83</v>
      </c>
      <c r="G266"/>
      <c r="H266"/>
      <c r="I266" s="71" t="s">
        <v>582</v>
      </c>
      <c r="J266" s="71" t="s">
        <v>582</v>
      </c>
      <c r="K266" s="71" t="s">
        <v>582</v>
      </c>
      <c r="L266" s="23"/>
    </row>
    <row r="267" spans="1:12" s="22" customFormat="1" ht="20.399999999999999" x14ac:dyDescent="0.3">
      <c r="A267" s="41"/>
      <c r="B267" s="46"/>
      <c r="C267" s="42"/>
      <c r="D267" s="46"/>
      <c r="E267" s="42"/>
      <c r="F267" s="42" t="s">
        <v>65</v>
      </c>
      <c r="G267"/>
      <c r="H267"/>
      <c r="I267" s="71" t="s">
        <v>582</v>
      </c>
      <c r="J267" s="71" t="s">
        <v>582</v>
      </c>
      <c r="K267" s="71" t="s">
        <v>582</v>
      </c>
      <c r="L267" s="23"/>
    </row>
    <row r="268" spans="1:12" s="22" customFormat="1" ht="20.399999999999999" x14ac:dyDescent="0.3">
      <c r="A268" s="41"/>
      <c r="B268" s="46"/>
      <c r="C268" s="42" t="s">
        <v>186</v>
      </c>
      <c r="D268" s="46" t="s">
        <v>187</v>
      </c>
      <c r="E268" s="42" t="s">
        <v>858</v>
      </c>
      <c r="F268" s="42" t="s">
        <v>53</v>
      </c>
      <c r="G268"/>
      <c r="H268"/>
      <c r="I268" s="71" t="s">
        <v>582</v>
      </c>
      <c r="J268" s="71" t="s">
        <v>582</v>
      </c>
      <c r="K268" s="71" t="s">
        <v>582</v>
      </c>
      <c r="L268" s="23"/>
    </row>
    <row r="269" spans="1:12" s="22" customFormat="1" ht="20.399999999999999" x14ac:dyDescent="0.3">
      <c r="A269" s="41"/>
      <c r="B269" s="46"/>
      <c r="C269" s="42"/>
      <c r="D269" s="46"/>
      <c r="E269" s="42"/>
      <c r="F269" s="42" t="s">
        <v>83</v>
      </c>
      <c r="G269"/>
      <c r="H269"/>
      <c r="I269" s="71" t="s">
        <v>582</v>
      </c>
      <c r="J269" s="71" t="s">
        <v>582</v>
      </c>
      <c r="K269" s="71" t="s">
        <v>582</v>
      </c>
      <c r="L269" s="23"/>
    </row>
    <row r="270" spans="1:12" s="22" customFormat="1" ht="20.399999999999999" x14ac:dyDescent="0.3">
      <c r="A270" s="41"/>
      <c r="B270" s="46"/>
      <c r="C270" s="42"/>
      <c r="D270" s="46"/>
      <c r="E270" s="42"/>
      <c r="F270" s="42" t="s">
        <v>65</v>
      </c>
      <c r="G270"/>
      <c r="H270"/>
      <c r="I270" s="71" t="s">
        <v>582</v>
      </c>
      <c r="J270" s="71" t="s">
        <v>582</v>
      </c>
      <c r="K270" s="71" t="s">
        <v>582</v>
      </c>
      <c r="L270" s="23"/>
    </row>
    <row r="271" spans="1:12" s="22" customFormat="1" ht="20.399999999999999" x14ac:dyDescent="0.3">
      <c r="A271" s="41"/>
      <c r="B271" s="46"/>
      <c r="C271" s="42" t="s">
        <v>98</v>
      </c>
      <c r="D271" s="46" t="s">
        <v>187</v>
      </c>
      <c r="E271" s="42" t="s">
        <v>858</v>
      </c>
      <c r="F271" s="42" t="s">
        <v>53</v>
      </c>
      <c r="G271"/>
      <c r="H271"/>
      <c r="I271" s="71" t="s">
        <v>582</v>
      </c>
      <c r="J271" s="71" t="s">
        <v>582</v>
      </c>
      <c r="K271" s="71" t="s">
        <v>582</v>
      </c>
      <c r="L271" s="23"/>
    </row>
    <row r="272" spans="1:12" s="22" customFormat="1" ht="23.4" x14ac:dyDescent="0.3">
      <c r="A272" s="41"/>
      <c r="B272" s="46"/>
      <c r="C272" s="42"/>
      <c r="D272" s="46"/>
      <c r="E272" s="42"/>
      <c r="F272" s="42" t="s">
        <v>83</v>
      </c>
      <c r="G272"/>
      <c r="H272"/>
      <c r="I272" s="24"/>
      <c r="J272" s="24"/>
      <c r="K272" s="24"/>
      <c r="L272" s="23"/>
    </row>
    <row r="273" spans="1:12" s="22" customFormat="1" ht="20.399999999999999" x14ac:dyDescent="0.3">
      <c r="A273" s="41"/>
      <c r="B273" s="46"/>
      <c r="C273" s="42"/>
      <c r="D273" s="46"/>
      <c r="E273" s="42"/>
      <c r="F273" s="42" t="s">
        <v>65</v>
      </c>
      <c r="G273"/>
      <c r="H273"/>
      <c r="I273" s="71" t="s">
        <v>582</v>
      </c>
      <c r="J273" s="71" t="s">
        <v>582</v>
      </c>
      <c r="K273" s="71" t="s">
        <v>582</v>
      </c>
      <c r="L273" s="23"/>
    </row>
    <row r="274" spans="1:12" s="22" customFormat="1" ht="20.399999999999999" x14ac:dyDescent="0.3">
      <c r="A274" s="41"/>
      <c r="B274" s="46"/>
      <c r="C274" s="42" t="s">
        <v>375</v>
      </c>
      <c r="D274" s="46" t="s">
        <v>187</v>
      </c>
      <c r="E274" s="42" t="s">
        <v>858</v>
      </c>
      <c r="F274" s="42" t="s">
        <v>83</v>
      </c>
      <c r="G274"/>
      <c r="H274"/>
      <c r="I274" s="71" t="s">
        <v>582</v>
      </c>
      <c r="J274" s="71" t="s">
        <v>582</v>
      </c>
      <c r="K274" s="71" t="s">
        <v>582</v>
      </c>
      <c r="L274" s="23"/>
    </row>
    <row r="275" spans="1:12" s="22" customFormat="1" ht="20.399999999999999" x14ac:dyDescent="0.3">
      <c r="A275" s="41"/>
      <c r="B275" s="46"/>
      <c r="C275" s="42" t="s">
        <v>418</v>
      </c>
      <c r="D275" s="46" t="s">
        <v>187</v>
      </c>
      <c r="E275" s="42" t="s">
        <v>858</v>
      </c>
      <c r="F275" s="42" t="s">
        <v>53</v>
      </c>
      <c r="G275"/>
      <c r="H275"/>
      <c r="I275" s="71" t="s">
        <v>582</v>
      </c>
      <c r="J275" s="71" t="s">
        <v>582</v>
      </c>
      <c r="K275" s="71" t="s">
        <v>582</v>
      </c>
      <c r="L275" s="23"/>
    </row>
    <row r="276" spans="1:12" s="22" customFormat="1" ht="20.399999999999999" x14ac:dyDescent="0.3">
      <c r="A276" s="41"/>
      <c r="B276" s="46"/>
      <c r="C276" s="42"/>
      <c r="D276" s="46"/>
      <c r="E276" s="42"/>
      <c r="F276" s="42" t="s">
        <v>83</v>
      </c>
      <c r="G276"/>
      <c r="H276"/>
      <c r="I276" s="71" t="s">
        <v>582</v>
      </c>
      <c r="J276" s="71" t="s">
        <v>582</v>
      </c>
      <c r="K276" s="71" t="s">
        <v>582</v>
      </c>
      <c r="L276" s="23"/>
    </row>
    <row r="277" spans="1:12" s="22" customFormat="1" ht="20.399999999999999" x14ac:dyDescent="0.3">
      <c r="A277" s="41"/>
      <c r="B277" s="46" t="s">
        <v>229</v>
      </c>
      <c r="C277" s="42" t="s">
        <v>428</v>
      </c>
      <c r="D277" s="46" t="s">
        <v>159</v>
      </c>
      <c r="E277" s="42" t="s">
        <v>858</v>
      </c>
      <c r="F277" s="42" t="s">
        <v>65</v>
      </c>
      <c r="G277"/>
      <c r="H277"/>
      <c r="I277" s="71" t="s">
        <v>582</v>
      </c>
      <c r="J277" s="71" t="s">
        <v>582</v>
      </c>
      <c r="K277" s="71" t="s">
        <v>582</v>
      </c>
      <c r="L277" s="23"/>
    </row>
    <row r="278" spans="1:12" s="22" customFormat="1" ht="20.399999999999999" x14ac:dyDescent="0.3">
      <c r="A278" s="41"/>
      <c r="B278" s="46"/>
      <c r="C278" s="42" t="s">
        <v>429</v>
      </c>
      <c r="D278" s="46" t="s">
        <v>159</v>
      </c>
      <c r="E278" s="42" t="s">
        <v>858</v>
      </c>
      <c r="F278" s="42" t="s">
        <v>53</v>
      </c>
      <c r="G278"/>
      <c r="H278"/>
      <c r="I278" s="71" t="s">
        <v>582</v>
      </c>
      <c r="J278" s="71" t="s">
        <v>582</v>
      </c>
      <c r="K278" s="71" t="s">
        <v>582</v>
      </c>
      <c r="L278" s="23"/>
    </row>
    <row r="279" spans="1:12" s="22" customFormat="1" ht="20.399999999999999" x14ac:dyDescent="0.3">
      <c r="A279" s="41"/>
      <c r="B279" s="46"/>
      <c r="C279" s="42"/>
      <c r="D279" s="46"/>
      <c r="E279" s="42"/>
      <c r="F279" s="42" t="s">
        <v>65</v>
      </c>
      <c r="G279"/>
      <c r="H279"/>
      <c r="I279" s="71" t="s">
        <v>582</v>
      </c>
      <c r="J279" s="71" t="s">
        <v>582</v>
      </c>
      <c r="K279" s="71" t="s">
        <v>582</v>
      </c>
      <c r="L279" s="23"/>
    </row>
    <row r="280" spans="1:12" s="22" customFormat="1" ht="20.399999999999999" x14ac:dyDescent="0.3">
      <c r="A280" s="41"/>
      <c r="B280" s="46"/>
      <c r="C280" s="42" t="s">
        <v>473</v>
      </c>
      <c r="D280" s="46" t="s">
        <v>187</v>
      </c>
      <c r="E280" s="42" t="s">
        <v>858</v>
      </c>
      <c r="F280" s="42" t="s">
        <v>65</v>
      </c>
      <c r="G280"/>
      <c r="H280"/>
      <c r="I280" s="71" t="s">
        <v>582</v>
      </c>
      <c r="J280" s="71" t="s">
        <v>582</v>
      </c>
      <c r="K280" s="71" t="s">
        <v>582</v>
      </c>
      <c r="L280" s="23"/>
    </row>
    <row r="281" spans="1:12" s="22" customFormat="1" ht="20.399999999999999" x14ac:dyDescent="0.3">
      <c r="A281" s="41"/>
      <c r="B281" s="46"/>
      <c r="C281" s="42" t="s">
        <v>186</v>
      </c>
      <c r="D281" s="46" t="s">
        <v>187</v>
      </c>
      <c r="E281" s="42" t="s">
        <v>858</v>
      </c>
      <c r="F281" s="42" t="s">
        <v>65</v>
      </c>
      <c r="G281"/>
      <c r="H281"/>
      <c r="I281" s="71" t="s">
        <v>582</v>
      </c>
      <c r="J281" s="71" t="s">
        <v>582</v>
      </c>
      <c r="K281" s="71" t="s">
        <v>582</v>
      </c>
      <c r="L281" s="23"/>
    </row>
    <row r="282" spans="1:12" s="22" customFormat="1" ht="20.399999999999999" x14ac:dyDescent="0.3">
      <c r="A282" s="41"/>
      <c r="B282" s="46"/>
      <c r="C282" s="42" t="s">
        <v>432</v>
      </c>
      <c r="D282" s="46" t="s">
        <v>187</v>
      </c>
      <c r="E282" s="42" t="s">
        <v>858</v>
      </c>
      <c r="F282" s="42" t="s">
        <v>65</v>
      </c>
      <c r="G282"/>
      <c r="H282"/>
      <c r="I282" s="71" t="s">
        <v>582</v>
      </c>
      <c r="J282" s="71" t="s">
        <v>582</v>
      </c>
      <c r="K282" s="71" t="s">
        <v>582</v>
      </c>
      <c r="L282" s="23"/>
    </row>
    <row r="283" spans="1:12" s="22" customFormat="1" ht="20.399999999999999" x14ac:dyDescent="0.3">
      <c r="A283" s="41"/>
      <c r="B283" s="46"/>
      <c r="C283" s="42" t="s">
        <v>445</v>
      </c>
      <c r="D283" s="46" t="s">
        <v>187</v>
      </c>
      <c r="E283" s="42" t="s">
        <v>858</v>
      </c>
      <c r="F283" s="42" t="s">
        <v>53</v>
      </c>
      <c r="G283"/>
      <c r="H283"/>
      <c r="I283" s="71" t="s">
        <v>582</v>
      </c>
      <c r="J283" s="71" t="s">
        <v>582</v>
      </c>
      <c r="K283" s="71" t="s">
        <v>582</v>
      </c>
      <c r="L283" s="23"/>
    </row>
    <row r="284" spans="1:12" s="22" customFormat="1" ht="20.399999999999999" x14ac:dyDescent="0.3">
      <c r="A284" s="41"/>
      <c r="B284" s="46"/>
      <c r="C284" s="42" t="s">
        <v>446</v>
      </c>
      <c r="D284" s="46" t="s">
        <v>187</v>
      </c>
      <c r="E284" s="42" t="s">
        <v>858</v>
      </c>
      <c r="F284" s="42" t="s">
        <v>53</v>
      </c>
      <c r="G284"/>
      <c r="H284"/>
      <c r="I284" s="71" t="s">
        <v>582</v>
      </c>
      <c r="J284" s="71" t="s">
        <v>582</v>
      </c>
      <c r="K284" s="71" t="s">
        <v>582</v>
      </c>
      <c r="L284" s="23"/>
    </row>
    <row r="285" spans="1:12" s="22" customFormat="1" ht="20.399999999999999" x14ac:dyDescent="0.3">
      <c r="A285" s="40" t="s">
        <v>875</v>
      </c>
      <c r="B285" s="40"/>
      <c r="C285" s="40"/>
      <c r="D285" s="40"/>
      <c r="E285" s="40"/>
      <c r="F285" s="40"/>
      <c r="G285"/>
      <c r="H285"/>
      <c r="I285" s="71" t="s">
        <v>582</v>
      </c>
      <c r="J285" s="71" t="s">
        <v>582</v>
      </c>
      <c r="K285" s="71" t="s">
        <v>582</v>
      </c>
      <c r="L285" s="23"/>
    </row>
    <row r="286" spans="1:12" s="22" customFormat="1" ht="20.399999999999999" x14ac:dyDescent="0.3">
      <c r="A286" s="41" t="s">
        <v>859</v>
      </c>
      <c r="B286" s="46" t="s">
        <v>190</v>
      </c>
      <c r="C286" s="42" t="s">
        <v>432</v>
      </c>
      <c r="D286" s="46" t="s">
        <v>187</v>
      </c>
      <c r="E286" s="42" t="s">
        <v>858</v>
      </c>
      <c r="F286" s="42" t="s">
        <v>53</v>
      </c>
      <c r="G286"/>
      <c r="H286"/>
      <c r="I286" s="71" t="s">
        <v>582</v>
      </c>
      <c r="J286" s="71" t="s">
        <v>582</v>
      </c>
      <c r="K286" s="71" t="s">
        <v>582</v>
      </c>
      <c r="L286" s="23"/>
    </row>
    <row r="287" spans="1:12" s="22" customFormat="1" ht="20.399999999999999" x14ac:dyDescent="0.3">
      <c r="A287" s="40" t="s">
        <v>876</v>
      </c>
      <c r="B287" s="40"/>
      <c r="C287" s="40"/>
      <c r="D287" s="40"/>
      <c r="E287" s="40"/>
      <c r="F287" s="40"/>
      <c r="G287"/>
      <c r="H287"/>
      <c r="I287" s="71" t="s">
        <v>582</v>
      </c>
      <c r="J287" s="71" t="s">
        <v>582</v>
      </c>
      <c r="K287" s="71" t="s">
        <v>582</v>
      </c>
      <c r="L287" s="23"/>
    </row>
    <row r="288" spans="1:12" s="22" customFormat="1" ht="20.399999999999999" x14ac:dyDescent="0.3">
      <c r="A288" s="41" t="s">
        <v>860</v>
      </c>
      <c r="B288" s="46" t="s">
        <v>190</v>
      </c>
      <c r="C288" s="42" t="s">
        <v>186</v>
      </c>
      <c r="D288" s="46" t="s">
        <v>187</v>
      </c>
      <c r="E288" s="42" t="s">
        <v>858</v>
      </c>
      <c r="F288" s="42" t="s">
        <v>36</v>
      </c>
      <c r="G288"/>
      <c r="H288"/>
      <c r="I288" s="71" t="s">
        <v>582</v>
      </c>
      <c r="J288" s="71" t="s">
        <v>582</v>
      </c>
      <c r="K288" s="71" t="s">
        <v>582</v>
      </c>
      <c r="L288" s="23"/>
    </row>
    <row r="289" spans="1:12" s="22" customFormat="1" ht="20.399999999999999" x14ac:dyDescent="0.3">
      <c r="A289" s="40" t="s">
        <v>877</v>
      </c>
      <c r="B289" s="40"/>
      <c r="C289" s="40"/>
      <c r="D289" s="40"/>
      <c r="E289" s="40"/>
      <c r="F289" s="40"/>
      <c r="G289"/>
      <c r="H289"/>
      <c r="I289" s="71" t="s">
        <v>582</v>
      </c>
      <c r="J289" s="71" t="s">
        <v>582</v>
      </c>
      <c r="K289" s="71" t="s">
        <v>582</v>
      </c>
      <c r="L289" s="23"/>
    </row>
    <row r="290" spans="1:12" ht="20.399999999999999" x14ac:dyDescent="0.3">
      <c r="A290" s="41" t="s">
        <v>861</v>
      </c>
      <c r="B290" s="46" t="s">
        <v>155</v>
      </c>
      <c r="C290" s="42" t="s">
        <v>434</v>
      </c>
      <c r="D290" s="46" t="s">
        <v>159</v>
      </c>
      <c r="E290" s="42" t="s">
        <v>858</v>
      </c>
      <c r="F290" s="42" t="s">
        <v>65</v>
      </c>
      <c r="G290"/>
      <c r="H290"/>
      <c r="I290" s="71" t="s">
        <v>582</v>
      </c>
      <c r="J290" s="71" t="s">
        <v>582</v>
      </c>
      <c r="K290" s="71" t="s">
        <v>582</v>
      </c>
      <c r="L290" s="23"/>
    </row>
    <row r="291" spans="1:12" ht="20.399999999999999" x14ac:dyDescent="0.3">
      <c r="A291" s="40" t="s">
        <v>878</v>
      </c>
      <c r="B291" s="40"/>
      <c r="C291" s="40"/>
      <c r="D291" s="40"/>
      <c r="E291" s="40"/>
      <c r="F291" s="40"/>
      <c r="G291"/>
      <c r="H291"/>
      <c r="I291" s="71" t="s">
        <v>582</v>
      </c>
      <c r="J291" s="71" t="s">
        <v>582</v>
      </c>
      <c r="K291" s="71" t="s">
        <v>582</v>
      </c>
      <c r="L291" s="23"/>
    </row>
    <row r="292" spans="1:12" ht="23.4" x14ac:dyDescent="0.3">
      <c r="A292" s="41" t="s">
        <v>862</v>
      </c>
      <c r="B292" s="46" t="s">
        <v>477</v>
      </c>
      <c r="C292" s="42" t="s">
        <v>473</v>
      </c>
      <c r="D292" s="46" t="s">
        <v>187</v>
      </c>
      <c r="E292" s="42" t="s">
        <v>858</v>
      </c>
      <c r="F292" s="42" t="s">
        <v>65</v>
      </c>
      <c r="G292"/>
      <c r="H292"/>
      <c r="I292" s="24"/>
      <c r="J292" s="24"/>
      <c r="K292" s="24"/>
      <c r="L292" s="23"/>
    </row>
    <row r="293" spans="1:12" ht="20.399999999999999" x14ac:dyDescent="0.3">
      <c r="A293" s="40" t="s">
        <v>879</v>
      </c>
      <c r="B293" s="40"/>
      <c r="C293" s="40"/>
      <c r="D293" s="40"/>
      <c r="E293" s="40"/>
      <c r="F293" s="40"/>
      <c r="G293"/>
      <c r="H293"/>
      <c r="I293" s="71" t="s">
        <v>582</v>
      </c>
      <c r="J293" s="71" t="s">
        <v>582</v>
      </c>
      <c r="K293" s="71" t="s">
        <v>582</v>
      </c>
      <c r="L293" s="23"/>
    </row>
    <row r="294" spans="1:12" ht="20.399999999999999" x14ac:dyDescent="0.3">
      <c r="A294" s="41" t="s">
        <v>863</v>
      </c>
      <c r="B294" s="46" t="s">
        <v>190</v>
      </c>
      <c r="C294" s="42" t="s">
        <v>441</v>
      </c>
      <c r="D294" s="46" t="s">
        <v>159</v>
      </c>
      <c r="E294" s="42" t="s">
        <v>858</v>
      </c>
      <c r="F294" s="42" t="s">
        <v>36</v>
      </c>
      <c r="G294"/>
      <c r="H294"/>
      <c r="I294" s="71" t="s">
        <v>582</v>
      </c>
      <c r="J294" s="71" t="s">
        <v>582</v>
      </c>
      <c r="K294" s="71" t="s">
        <v>582</v>
      </c>
      <c r="L294" s="23"/>
    </row>
    <row r="295" spans="1:12" ht="20.399999999999999" x14ac:dyDescent="0.3">
      <c r="A295" s="41"/>
      <c r="B295" s="46"/>
      <c r="C295" s="42" t="s">
        <v>418</v>
      </c>
      <c r="D295" s="46" t="s">
        <v>187</v>
      </c>
      <c r="E295" s="42" t="s">
        <v>858</v>
      </c>
      <c r="F295" s="42" t="s">
        <v>36</v>
      </c>
      <c r="G295"/>
      <c r="H295"/>
      <c r="I295" s="71" t="s">
        <v>582</v>
      </c>
      <c r="J295" s="71" t="s">
        <v>582</v>
      </c>
      <c r="K295" s="71" t="s">
        <v>582</v>
      </c>
      <c r="L295" s="23"/>
    </row>
    <row r="296" spans="1:12" ht="20.399999999999999" x14ac:dyDescent="0.3">
      <c r="A296" s="41"/>
      <c r="B296" s="46"/>
      <c r="C296" s="42" t="s">
        <v>432</v>
      </c>
      <c r="D296" s="46" t="s">
        <v>187</v>
      </c>
      <c r="E296" s="42" t="s">
        <v>858</v>
      </c>
      <c r="F296" s="42" t="s">
        <v>36</v>
      </c>
      <c r="G296"/>
      <c r="H296"/>
      <c r="I296" s="71" t="s">
        <v>582</v>
      </c>
      <c r="J296" s="71" t="s">
        <v>582</v>
      </c>
      <c r="K296" s="71" t="s">
        <v>582</v>
      </c>
      <c r="L296" s="23"/>
    </row>
    <row r="297" spans="1:12" ht="20.399999999999999" x14ac:dyDescent="0.3">
      <c r="A297" s="40" t="s">
        <v>880</v>
      </c>
      <c r="B297" s="40"/>
      <c r="C297" s="40"/>
      <c r="D297" s="40"/>
      <c r="E297" s="40"/>
      <c r="F297" s="40"/>
      <c r="G297"/>
      <c r="H297"/>
      <c r="I297" s="71" t="s">
        <v>582</v>
      </c>
      <c r="J297" s="71" t="s">
        <v>582</v>
      </c>
      <c r="K297" s="71" t="s">
        <v>582</v>
      </c>
      <c r="L297" s="23"/>
    </row>
    <row r="298" spans="1:12" ht="20.399999999999999" x14ac:dyDescent="0.3">
      <c r="A298" s="41" t="s">
        <v>864</v>
      </c>
      <c r="B298" s="46" t="s">
        <v>190</v>
      </c>
      <c r="C298" s="42" t="s">
        <v>441</v>
      </c>
      <c r="D298" s="46" t="s">
        <v>159</v>
      </c>
      <c r="E298" s="42" t="s">
        <v>858</v>
      </c>
      <c r="F298" s="42" t="s">
        <v>36</v>
      </c>
      <c r="G298"/>
      <c r="H298"/>
      <c r="I298" s="71" t="s">
        <v>582</v>
      </c>
      <c r="J298" s="71" t="s">
        <v>582</v>
      </c>
      <c r="K298" s="71" t="s">
        <v>582</v>
      </c>
      <c r="L298" s="23"/>
    </row>
    <row r="299" spans="1:12" ht="20.399999999999999" x14ac:dyDescent="0.3">
      <c r="A299" s="41"/>
      <c r="B299" s="46"/>
      <c r="C299" s="42" t="s">
        <v>186</v>
      </c>
      <c r="D299" s="46" t="s">
        <v>187</v>
      </c>
      <c r="E299" s="42" t="s">
        <v>858</v>
      </c>
      <c r="F299" s="42" t="s">
        <v>53</v>
      </c>
      <c r="G299"/>
      <c r="H299"/>
      <c r="I299" s="71" t="s">
        <v>582</v>
      </c>
      <c r="J299" s="71" t="s">
        <v>582</v>
      </c>
      <c r="K299" s="71" t="s">
        <v>582</v>
      </c>
      <c r="L299" s="23"/>
    </row>
    <row r="300" spans="1:12" ht="20.399999999999999" x14ac:dyDescent="0.3">
      <c r="A300" s="41"/>
      <c r="B300" s="46"/>
      <c r="C300" s="42"/>
      <c r="D300" s="46"/>
      <c r="E300" s="42"/>
      <c r="F300" s="42" t="s">
        <v>36</v>
      </c>
      <c r="G300"/>
      <c r="H300"/>
      <c r="I300" s="71" t="s">
        <v>582</v>
      </c>
      <c r="J300" s="71" t="s">
        <v>582</v>
      </c>
      <c r="K300" s="71" t="s">
        <v>582</v>
      </c>
      <c r="L300" s="23"/>
    </row>
    <row r="301" spans="1:12" ht="20.399999999999999" x14ac:dyDescent="0.3">
      <c r="A301" s="41"/>
      <c r="B301" s="46"/>
      <c r="C301" s="42" t="s">
        <v>432</v>
      </c>
      <c r="D301" s="46" t="s">
        <v>187</v>
      </c>
      <c r="E301" s="42" t="s">
        <v>858</v>
      </c>
      <c r="F301" s="42" t="s">
        <v>36</v>
      </c>
      <c r="G301"/>
      <c r="H301"/>
      <c r="I301" s="71" t="s">
        <v>582</v>
      </c>
      <c r="J301" s="71" t="s">
        <v>582</v>
      </c>
      <c r="K301" s="71" t="s">
        <v>582</v>
      </c>
      <c r="L301" s="23"/>
    </row>
    <row r="302" spans="1:12" ht="20.399999999999999" x14ac:dyDescent="0.3">
      <c r="A302" s="40" t="s">
        <v>881</v>
      </c>
      <c r="B302" s="40"/>
      <c r="C302" s="40"/>
      <c r="D302" s="40"/>
      <c r="E302" s="40"/>
      <c r="F302" s="40"/>
      <c r="G302"/>
      <c r="H302"/>
      <c r="I302" s="71" t="s">
        <v>582</v>
      </c>
      <c r="J302" s="71" t="s">
        <v>582</v>
      </c>
      <c r="K302" s="71" t="s">
        <v>582</v>
      </c>
      <c r="L302" s="23"/>
    </row>
    <row r="303" spans="1:12" ht="20.399999999999999" x14ac:dyDescent="0.3">
      <c r="A303" s="41" t="s">
        <v>865</v>
      </c>
      <c r="B303" s="46" t="s">
        <v>190</v>
      </c>
      <c r="C303" s="42" t="s">
        <v>426</v>
      </c>
      <c r="D303" s="46" t="s">
        <v>159</v>
      </c>
      <c r="E303" s="42" t="s">
        <v>858</v>
      </c>
      <c r="F303" s="42" t="s">
        <v>36</v>
      </c>
      <c r="G303"/>
      <c r="H303"/>
      <c r="I303" s="71" t="s">
        <v>582</v>
      </c>
      <c r="J303" s="71" t="s">
        <v>582</v>
      </c>
      <c r="K303" s="71" t="s">
        <v>582</v>
      </c>
      <c r="L303" s="23"/>
    </row>
    <row r="304" spans="1:12" ht="20.399999999999999" x14ac:dyDescent="0.3">
      <c r="A304" s="41"/>
      <c r="B304" s="46"/>
      <c r="C304" s="42" t="s">
        <v>98</v>
      </c>
      <c r="D304" s="46" t="s">
        <v>187</v>
      </c>
      <c r="E304" s="42" t="s">
        <v>858</v>
      </c>
      <c r="F304" s="42" t="s">
        <v>36</v>
      </c>
      <c r="G304"/>
      <c r="H304"/>
      <c r="I304" s="71" t="s">
        <v>582</v>
      </c>
      <c r="J304" s="71" t="s">
        <v>582</v>
      </c>
      <c r="K304" s="71" t="s">
        <v>582</v>
      </c>
      <c r="L304" s="23"/>
    </row>
    <row r="305" spans="1:12" ht="23.4" x14ac:dyDescent="0.3">
      <c r="A305" s="40" t="s">
        <v>882</v>
      </c>
      <c r="B305" s="40"/>
      <c r="C305" s="40"/>
      <c r="D305" s="40"/>
      <c r="E305" s="40"/>
      <c r="F305" s="40"/>
      <c r="G305"/>
      <c r="H305"/>
      <c r="I305" s="24"/>
      <c r="J305" s="24"/>
      <c r="K305" s="24"/>
      <c r="L305" s="23"/>
    </row>
    <row r="306" spans="1:12" ht="20.399999999999999" x14ac:dyDescent="0.3">
      <c r="A306" s="41" t="s">
        <v>866</v>
      </c>
      <c r="B306" s="46" t="s">
        <v>190</v>
      </c>
      <c r="C306" s="42" t="s">
        <v>98</v>
      </c>
      <c r="D306" s="46" t="s">
        <v>187</v>
      </c>
      <c r="E306" s="42" t="s">
        <v>858</v>
      </c>
      <c r="F306" s="42" t="s">
        <v>53</v>
      </c>
      <c r="G306"/>
      <c r="H306"/>
      <c r="I306" s="71" t="s">
        <v>582</v>
      </c>
      <c r="J306" s="71" t="s">
        <v>582</v>
      </c>
      <c r="K306" s="71" t="s">
        <v>582</v>
      </c>
      <c r="L306" s="23"/>
    </row>
    <row r="307" spans="1:12" ht="20.399999999999999" x14ac:dyDescent="0.3">
      <c r="A307" s="40" t="s">
        <v>883</v>
      </c>
      <c r="B307" s="40"/>
      <c r="C307" s="40"/>
      <c r="D307" s="40"/>
      <c r="E307" s="40"/>
      <c r="F307" s="40"/>
      <c r="G307"/>
      <c r="H307"/>
      <c r="I307" s="71" t="s">
        <v>582</v>
      </c>
      <c r="J307" s="71" t="s">
        <v>582</v>
      </c>
      <c r="K307" s="71" t="s">
        <v>582</v>
      </c>
      <c r="L307" s="23"/>
    </row>
    <row r="308" spans="1:12" ht="20.399999999999999" x14ac:dyDescent="0.3">
      <c r="A308" s="41" t="s">
        <v>867</v>
      </c>
      <c r="B308" s="46" t="s">
        <v>190</v>
      </c>
      <c r="C308" s="42" t="s">
        <v>429</v>
      </c>
      <c r="D308" s="46" t="s">
        <v>159</v>
      </c>
      <c r="E308" s="42" t="s">
        <v>858</v>
      </c>
      <c r="F308" s="42" t="s">
        <v>83</v>
      </c>
      <c r="G308"/>
      <c r="H308"/>
      <c r="I308" s="71" t="s">
        <v>582</v>
      </c>
      <c r="J308" s="71" t="s">
        <v>582</v>
      </c>
      <c r="K308" s="71" t="s">
        <v>582</v>
      </c>
      <c r="L308" s="23"/>
    </row>
    <row r="309" spans="1:12" ht="20.399999999999999" x14ac:dyDescent="0.3">
      <c r="A309" s="41"/>
      <c r="B309" s="46"/>
      <c r="C309" s="42" t="s">
        <v>441</v>
      </c>
      <c r="D309" s="46" t="s">
        <v>159</v>
      </c>
      <c r="E309" s="42" t="s">
        <v>858</v>
      </c>
      <c r="F309" s="42" t="s">
        <v>83</v>
      </c>
      <c r="G309"/>
      <c r="H309"/>
      <c r="I309" s="71" t="s">
        <v>582</v>
      </c>
      <c r="J309" s="71" t="s">
        <v>582</v>
      </c>
      <c r="K309" s="71" t="s">
        <v>582</v>
      </c>
      <c r="L309" s="23"/>
    </row>
    <row r="310" spans="1:12" ht="20.399999999999999" x14ac:dyDescent="0.3">
      <c r="A310" s="41"/>
      <c r="B310" s="46"/>
      <c r="C310" s="42" t="s">
        <v>426</v>
      </c>
      <c r="D310" s="46" t="s">
        <v>159</v>
      </c>
      <c r="E310" s="42" t="s">
        <v>858</v>
      </c>
      <c r="F310" s="42" t="s">
        <v>36</v>
      </c>
      <c r="G310"/>
      <c r="H310"/>
      <c r="I310" s="71" t="s">
        <v>582</v>
      </c>
      <c r="J310" s="71" t="s">
        <v>582</v>
      </c>
      <c r="K310" s="71" t="s">
        <v>582</v>
      </c>
      <c r="L310" s="23"/>
    </row>
    <row r="311" spans="1:12" ht="20.399999999999999" x14ac:dyDescent="0.3">
      <c r="A311" s="41"/>
      <c r="B311" s="46"/>
      <c r="C311" s="42" t="s">
        <v>98</v>
      </c>
      <c r="D311" s="46" t="s">
        <v>187</v>
      </c>
      <c r="E311" s="42" t="s">
        <v>858</v>
      </c>
      <c r="F311" s="42" t="s">
        <v>36</v>
      </c>
      <c r="G311"/>
      <c r="H311"/>
      <c r="I311" s="71" t="s">
        <v>582</v>
      </c>
      <c r="J311" s="71" t="s">
        <v>582</v>
      </c>
      <c r="K311" s="71" t="s">
        <v>582</v>
      </c>
      <c r="L311" s="23"/>
    </row>
    <row r="312" spans="1:12" ht="20.399999999999999" x14ac:dyDescent="0.3">
      <c r="A312" s="41"/>
      <c r="B312" s="46"/>
      <c r="C312" s="42" t="s">
        <v>446</v>
      </c>
      <c r="D312" s="46" t="s">
        <v>187</v>
      </c>
      <c r="E312" s="42" t="s">
        <v>858</v>
      </c>
      <c r="F312" s="42" t="s">
        <v>36</v>
      </c>
      <c r="G312"/>
      <c r="H312"/>
      <c r="I312" s="71" t="s">
        <v>582</v>
      </c>
      <c r="J312" s="71" t="s">
        <v>582</v>
      </c>
      <c r="K312" s="71" t="s">
        <v>582</v>
      </c>
      <c r="L312" s="23"/>
    </row>
    <row r="313" spans="1:12" ht="20.399999999999999" x14ac:dyDescent="0.3">
      <c r="A313" s="40" t="s">
        <v>884</v>
      </c>
      <c r="B313" s="40"/>
      <c r="C313" s="40"/>
      <c r="D313" s="40"/>
      <c r="E313" s="40"/>
      <c r="F313" s="40"/>
      <c r="G313"/>
      <c r="H313"/>
      <c r="I313" s="71" t="s">
        <v>582</v>
      </c>
      <c r="J313" s="71" t="s">
        <v>582</v>
      </c>
      <c r="K313" s="71" t="s">
        <v>582</v>
      </c>
      <c r="L313" s="23"/>
    </row>
    <row r="314" spans="1:12" ht="20.399999999999999" x14ac:dyDescent="0.3">
      <c r="A314" s="41" t="s">
        <v>868</v>
      </c>
      <c r="B314" s="46" t="s">
        <v>155</v>
      </c>
      <c r="C314" s="42" t="s">
        <v>434</v>
      </c>
      <c r="D314" s="46" t="s">
        <v>159</v>
      </c>
      <c r="E314" s="42" t="s">
        <v>858</v>
      </c>
      <c r="F314" s="42" t="s">
        <v>65</v>
      </c>
      <c r="G314"/>
      <c r="H314"/>
      <c r="I314" s="71" t="s">
        <v>582</v>
      </c>
      <c r="J314" s="71" t="s">
        <v>582</v>
      </c>
      <c r="K314" s="71" t="s">
        <v>582</v>
      </c>
      <c r="L314" s="23"/>
    </row>
    <row r="315" spans="1:12" ht="20.399999999999999" x14ac:dyDescent="0.3">
      <c r="A315" s="41"/>
      <c r="B315" s="46"/>
      <c r="C315" s="42" t="s">
        <v>38</v>
      </c>
      <c r="D315" s="46" t="s">
        <v>159</v>
      </c>
      <c r="E315" s="42" t="s">
        <v>858</v>
      </c>
      <c r="F315" s="42" t="s">
        <v>65</v>
      </c>
      <c r="G315"/>
      <c r="H315"/>
      <c r="I315" s="71" t="s">
        <v>582</v>
      </c>
      <c r="J315" s="71" t="s">
        <v>582</v>
      </c>
      <c r="K315" s="71" t="s">
        <v>582</v>
      </c>
      <c r="L315" s="23"/>
    </row>
    <row r="316" spans="1:12" ht="20.399999999999999" x14ac:dyDescent="0.3">
      <c r="A316" s="41"/>
      <c r="B316" s="46"/>
      <c r="C316" s="42" t="s">
        <v>415</v>
      </c>
      <c r="D316" s="46" t="s">
        <v>159</v>
      </c>
      <c r="E316" s="42" t="s">
        <v>858</v>
      </c>
      <c r="F316" s="42" t="s">
        <v>65</v>
      </c>
      <c r="G316"/>
      <c r="H316"/>
      <c r="I316" s="71" t="s">
        <v>582</v>
      </c>
      <c r="J316" s="71" t="s">
        <v>582</v>
      </c>
      <c r="K316" s="71" t="s">
        <v>582</v>
      </c>
      <c r="L316" s="23"/>
    </row>
    <row r="317" spans="1:12" ht="20.399999999999999" x14ac:dyDescent="0.3">
      <c r="A317" s="41"/>
      <c r="B317" s="46"/>
      <c r="C317" s="42" t="s">
        <v>417</v>
      </c>
      <c r="D317" s="46" t="s">
        <v>159</v>
      </c>
      <c r="E317" s="42" t="s">
        <v>858</v>
      </c>
      <c r="F317" s="42" t="s">
        <v>65</v>
      </c>
      <c r="G317"/>
      <c r="H317"/>
      <c r="I317" s="71" t="s">
        <v>582</v>
      </c>
      <c r="J317" s="71" t="s">
        <v>582</v>
      </c>
      <c r="K317" s="71" t="s">
        <v>582</v>
      </c>
      <c r="L317" s="23"/>
    </row>
    <row r="318" spans="1:12" ht="20.399999999999999" x14ac:dyDescent="0.3">
      <c r="A318" s="41"/>
      <c r="B318" s="46"/>
      <c r="C318" s="42" t="s">
        <v>186</v>
      </c>
      <c r="D318" s="46" t="s">
        <v>187</v>
      </c>
      <c r="E318" s="42" t="s">
        <v>858</v>
      </c>
      <c r="F318" s="42" t="s">
        <v>65</v>
      </c>
      <c r="G318"/>
      <c r="H318"/>
      <c r="I318" s="71" t="s">
        <v>582</v>
      </c>
      <c r="J318" s="71" t="s">
        <v>582</v>
      </c>
      <c r="K318" s="71" t="s">
        <v>582</v>
      </c>
      <c r="L318" s="23"/>
    </row>
    <row r="319" spans="1:12" ht="20.399999999999999" x14ac:dyDescent="0.3">
      <c r="A319" s="40" t="s">
        <v>885</v>
      </c>
      <c r="B319" s="40"/>
      <c r="C319" s="40"/>
      <c r="D319" s="40"/>
      <c r="E319" s="40"/>
      <c r="F319" s="40"/>
      <c r="G319"/>
      <c r="H319"/>
      <c r="I319" s="71" t="s">
        <v>582</v>
      </c>
      <c r="J319" s="71" t="s">
        <v>582</v>
      </c>
      <c r="K319" s="71" t="s">
        <v>582</v>
      </c>
      <c r="L319" s="23"/>
    </row>
    <row r="320" spans="1:12" ht="20.399999999999999" x14ac:dyDescent="0.3">
      <c r="A320" s="41" t="s">
        <v>869</v>
      </c>
      <c r="B320" s="46" t="s">
        <v>155</v>
      </c>
      <c r="C320" s="42" t="s">
        <v>436</v>
      </c>
      <c r="D320" s="46" t="s">
        <v>159</v>
      </c>
      <c r="E320" s="42" t="s">
        <v>858</v>
      </c>
      <c r="F320" s="42" t="s">
        <v>65</v>
      </c>
      <c r="G320"/>
      <c r="H320"/>
      <c r="I320" s="71" t="s">
        <v>582</v>
      </c>
      <c r="J320" s="71" t="s">
        <v>582</v>
      </c>
      <c r="K320" s="71" t="s">
        <v>582</v>
      </c>
      <c r="L320" s="23"/>
    </row>
    <row r="321" spans="1:12" ht="20.399999999999999" x14ac:dyDescent="0.3">
      <c r="A321" s="41"/>
      <c r="B321" s="46"/>
      <c r="C321" s="42" t="s">
        <v>442</v>
      </c>
      <c r="D321" s="46" t="s">
        <v>159</v>
      </c>
      <c r="E321" s="42" t="s">
        <v>858</v>
      </c>
      <c r="F321" s="42" t="s">
        <v>65</v>
      </c>
      <c r="G321"/>
      <c r="H321"/>
      <c r="I321" s="71" t="s">
        <v>582</v>
      </c>
      <c r="J321" s="71" t="s">
        <v>582</v>
      </c>
      <c r="K321" s="71" t="s">
        <v>582</v>
      </c>
      <c r="L321" s="23"/>
    </row>
    <row r="322" spans="1:12" ht="20.399999999999999" x14ac:dyDescent="0.3">
      <c r="A322" s="40" t="s">
        <v>886</v>
      </c>
      <c r="B322" s="40"/>
      <c r="C322" s="40"/>
      <c r="D322" s="40"/>
      <c r="E322" s="40"/>
      <c r="F322" s="40"/>
      <c r="G322"/>
      <c r="H322"/>
      <c r="I322" s="71" t="s">
        <v>582</v>
      </c>
      <c r="J322" s="71" t="s">
        <v>582</v>
      </c>
      <c r="K322" s="71" t="s">
        <v>582</v>
      </c>
      <c r="L322" s="23"/>
    </row>
    <row r="323" spans="1:12" ht="20.399999999999999" x14ac:dyDescent="0.3">
      <c r="A323" s="41" t="s">
        <v>870</v>
      </c>
      <c r="B323" s="46" t="s">
        <v>190</v>
      </c>
      <c r="C323" s="42" t="s">
        <v>98</v>
      </c>
      <c r="D323" s="46" t="s">
        <v>187</v>
      </c>
      <c r="E323" s="42" t="s">
        <v>858</v>
      </c>
      <c r="F323" s="42" t="s">
        <v>53</v>
      </c>
      <c r="G323"/>
      <c r="H323"/>
      <c r="I323" s="71" t="s">
        <v>582</v>
      </c>
      <c r="J323" s="71" t="s">
        <v>582</v>
      </c>
      <c r="K323" s="71" t="s">
        <v>582</v>
      </c>
      <c r="L323" s="23"/>
    </row>
    <row r="324" spans="1:12" ht="20.399999999999999" x14ac:dyDescent="0.3">
      <c r="A324" s="41"/>
      <c r="B324" s="46"/>
      <c r="C324" s="42" t="s">
        <v>432</v>
      </c>
      <c r="D324" s="46" t="s">
        <v>187</v>
      </c>
      <c r="E324" s="42" t="s">
        <v>858</v>
      </c>
      <c r="F324" s="42" t="s">
        <v>53</v>
      </c>
      <c r="G324"/>
      <c r="H324"/>
      <c r="I324" s="71" t="s">
        <v>582</v>
      </c>
      <c r="J324" s="71" t="s">
        <v>582</v>
      </c>
      <c r="K324" s="71" t="s">
        <v>582</v>
      </c>
      <c r="L324" s="23"/>
    </row>
    <row r="325" spans="1:12" ht="20.399999999999999" x14ac:dyDescent="0.3">
      <c r="A325" s="41"/>
      <c r="B325" s="46"/>
      <c r="C325" s="42" t="s">
        <v>445</v>
      </c>
      <c r="D325" s="46" t="s">
        <v>187</v>
      </c>
      <c r="E325" s="42" t="s">
        <v>858</v>
      </c>
      <c r="F325" s="42" t="s">
        <v>36</v>
      </c>
      <c r="G325"/>
      <c r="H325"/>
      <c r="I325" s="71" t="s">
        <v>582</v>
      </c>
      <c r="J325" s="71" t="s">
        <v>582</v>
      </c>
      <c r="K325" s="71" t="s">
        <v>582</v>
      </c>
      <c r="L325" s="23"/>
    </row>
    <row r="326" spans="1:12" ht="20.399999999999999" x14ac:dyDescent="0.3">
      <c r="A326" s="40" t="s">
        <v>887</v>
      </c>
      <c r="B326" s="40"/>
      <c r="C326" s="40"/>
      <c r="D326" s="40"/>
      <c r="E326" s="40"/>
      <c r="F326" s="40"/>
      <c r="G326"/>
      <c r="H326"/>
      <c r="I326" s="71" t="s">
        <v>582</v>
      </c>
      <c r="J326" s="71" t="s">
        <v>582</v>
      </c>
      <c r="K326" s="71" t="s">
        <v>582</v>
      </c>
      <c r="L326" s="23"/>
    </row>
    <row r="327" spans="1:12" ht="20.399999999999999" x14ac:dyDescent="0.3">
      <c r="A327" s="41" t="s">
        <v>871</v>
      </c>
      <c r="B327" s="46" t="s">
        <v>190</v>
      </c>
      <c r="C327" s="42" t="s">
        <v>445</v>
      </c>
      <c r="D327" s="46" t="s">
        <v>187</v>
      </c>
      <c r="E327" s="42" t="s">
        <v>858</v>
      </c>
      <c r="F327" s="42" t="s">
        <v>83</v>
      </c>
      <c r="G327"/>
      <c r="H327"/>
      <c r="I327" s="71" t="s">
        <v>582</v>
      </c>
      <c r="J327" s="71" t="s">
        <v>582</v>
      </c>
      <c r="K327" s="71" t="s">
        <v>582</v>
      </c>
      <c r="L327" s="23"/>
    </row>
    <row r="328" spans="1:12" ht="20.399999999999999" x14ac:dyDescent="0.3">
      <c r="A328" s="40" t="s">
        <v>888</v>
      </c>
      <c r="B328" s="40"/>
      <c r="C328" s="40"/>
      <c r="D328" s="40"/>
      <c r="E328" s="40"/>
      <c r="F328" s="40"/>
      <c r="G328"/>
      <c r="H328"/>
      <c r="I328" s="71" t="s">
        <v>582</v>
      </c>
      <c r="J328" s="71" t="s">
        <v>582</v>
      </c>
      <c r="K328" s="71" t="s">
        <v>582</v>
      </c>
      <c r="L328" s="23"/>
    </row>
    <row r="329" spans="1:12" ht="23.4" x14ac:dyDescent="0.3">
      <c r="A329" s="41" t="s">
        <v>872</v>
      </c>
      <c r="B329" s="46" t="s">
        <v>190</v>
      </c>
      <c r="C329" s="42" t="s">
        <v>445</v>
      </c>
      <c r="D329" s="46" t="s">
        <v>187</v>
      </c>
      <c r="E329" s="42" t="s">
        <v>858</v>
      </c>
      <c r="F329" s="42" t="s">
        <v>83</v>
      </c>
      <c r="G329"/>
      <c r="H329"/>
      <c r="I329" s="24"/>
      <c r="J329" s="24"/>
      <c r="K329" s="24"/>
      <c r="L329" s="23"/>
    </row>
    <row r="330" spans="1:12" ht="20.399999999999999" x14ac:dyDescent="0.3">
      <c r="A330" s="40" t="s">
        <v>889</v>
      </c>
      <c r="B330" s="40"/>
      <c r="C330" s="40"/>
      <c r="D330" s="40"/>
      <c r="E330" s="40"/>
      <c r="F330" s="40"/>
      <c r="G330"/>
      <c r="H330"/>
      <c r="I330" s="71" t="s">
        <v>582</v>
      </c>
      <c r="J330" s="71" t="s">
        <v>582</v>
      </c>
      <c r="K330" s="71" t="s">
        <v>582</v>
      </c>
      <c r="L330" s="23"/>
    </row>
    <row r="331" spans="1:12" ht="20.399999999999999" x14ac:dyDescent="0.3">
      <c r="A331" s="41" t="s">
        <v>873</v>
      </c>
      <c r="B331" s="46" t="s">
        <v>190</v>
      </c>
      <c r="C331" s="42" t="s">
        <v>98</v>
      </c>
      <c r="D331" s="46" t="s">
        <v>187</v>
      </c>
      <c r="E331" s="42" t="s">
        <v>858</v>
      </c>
      <c r="F331" s="42" t="s">
        <v>36</v>
      </c>
      <c r="G331"/>
      <c r="H331"/>
      <c r="I331" s="71" t="s">
        <v>582</v>
      </c>
      <c r="J331" s="71" t="s">
        <v>582</v>
      </c>
      <c r="K331" s="71" t="s">
        <v>582</v>
      </c>
      <c r="L331" s="23"/>
    </row>
    <row r="332" spans="1:12" ht="20.399999999999999" x14ac:dyDescent="0.3">
      <c r="A332" s="40" t="s">
        <v>890</v>
      </c>
      <c r="B332" s="40"/>
      <c r="C332" s="40"/>
      <c r="D332" s="40"/>
      <c r="E332" s="40"/>
      <c r="F332" s="40"/>
      <c r="G332"/>
      <c r="H332"/>
      <c r="I332" s="71" t="s">
        <v>582</v>
      </c>
      <c r="J332" s="71" t="s">
        <v>582</v>
      </c>
      <c r="K332" s="71" t="s">
        <v>582</v>
      </c>
      <c r="L332" s="23"/>
    </row>
    <row r="333" spans="1:12" ht="20.399999999999999" x14ac:dyDescent="0.3">
      <c r="A333" s="41" t="s">
        <v>874</v>
      </c>
      <c r="B333" s="46" t="s">
        <v>190</v>
      </c>
      <c r="C333" s="42" t="s">
        <v>415</v>
      </c>
      <c r="D333" s="46" t="s">
        <v>159</v>
      </c>
      <c r="E333" s="42" t="s">
        <v>858</v>
      </c>
      <c r="F333" s="42" t="s">
        <v>36</v>
      </c>
      <c r="G333"/>
      <c r="H333"/>
      <c r="I333" s="71" t="s">
        <v>582</v>
      </c>
      <c r="J333" s="71" t="s">
        <v>582</v>
      </c>
      <c r="K333" s="71" t="s">
        <v>582</v>
      </c>
      <c r="L333" s="23"/>
    </row>
    <row r="334" spans="1:12" ht="20.399999999999999" x14ac:dyDescent="0.3">
      <c r="A334" s="40" t="s">
        <v>891</v>
      </c>
      <c r="B334" s="40"/>
      <c r="C334" s="40"/>
      <c r="D334" s="40"/>
      <c r="E334" s="40"/>
      <c r="F334" s="40"/>
      <c r="G334"/>
      <c r="H334"/>
      <c r="I334" s="71" t="s">
        <v>582</v>
      </c>
      <c r="J334" s="71" t="s">
        <v>582</v>
      </c>
      <c r="K334" s="71" t="s">
        <v>582</v>
      </c>
      <c r="L334" s="23"/>
    </row>
    <row r="335" spans="1:12" ht="20.399999999999999" x14ac:dyDescent="0.3">
      <c r="A335" s="41" t="s">
        <v>625</v>
      </c>
      <c r="B335" s="46" t="s">
        <v>858</v>
      </c>
      <c r="C335" s="42" t="s">
        <v>858</v>
      </c>
      <c r="D335" s="46" t="s">
        <v>858</v>
      </c>
      <c r="E335" s="42" t="s">
        <v>102</v>
      </c>
      <c r="F335" s="42" t="s">
        <v>28</v>
      </c>
      <c r="G335"/>
      <c r="H335"/>
      <c r="I335" s="71" t="s">
        <v>582</v>
      </c>
      <c r="J335" s="71" t="s">
        <v>582</v>
      </c>
      <c r="K335" s="71" t="s">
        <v>582</v>
      </c>
      <c r="L335" s="23"/>
    </row>
    <row r="336" spans="1:12" ht="20.399999999999999" x14ac:dyDescent="0.3">
      <c r="A336" s="41"/>
      <c r="B336" s="46"/>
      <c r="C336" s="42"/>
      <c r="D336" s="46"/>
      <c r="E336" s="42" t="s">
        <v>174</v>
      </c>
      <c r="F336" s="42" t="s">
        <v>28</v>
      </c>
      <c r="G336"/>
      <c r="H336"/>
      <c r="I336" s="71" t="s">
        <v>582</v>
      </c>
      <c r="J336" s="71" t="s">
        <v>582</v>
      </c>
      <c r="K336" s="71" t="s">
        <v>582</v>
      </c>
      <c r="L336" s="23"/>
    </row>
    <row r="337" spans="1:12" ht="20.399999999999999" x14ac:dyDescent="0.3">
      <c r="A337" s="41"/>
      <c r="B337" s="46"/>
      <c r="C337" s="42"/>
      <c r="D337" s="46"/>
      <c r="E337" s="42" t="s">
        <v>46</v>
      </c>
      <c r="F337" s="42" t="s">
        <v>28</v>
      </c>
      <c r="G337"/>
      <c r="H337"/>
      <c r="I337" s="71" t="s">
        <v>582</v>
      </c>
      <c r="J337" s="71" t="s">
        <v>582</v>
      </c>
      <c r="K337" s="71" t="s">
        <v>582</v>
      </c>
      <c r="L337" s="23"/>
    </row>
    <row r="338" spans="1:12" ht="20.399999999999999" x14ac:dyDescent="0.3">
      <c r="A338" s="41"/>
      <c r="B338" s="46"/>
      <c r="C338" s="42"/>
      <c r="D338" s="46"/>
      <c r="E338" s="42" t="s">
        <v>48</v>
      </c>
      <c r="F338" s="42" t="s">
        <v>28</v>
      </c>
      <c r="G338"/>
      <c r="H338"/>
      <c r="I338" s="71" t="s">
        <v>582</v>
      </c>
      <c r="J338" s="71" t="s">
        <v>582</v>
      </c>
      <c r="K338" s="71" t="s">
        <v>582</v>
      </c>
      <c r="L338" s="23"/>
    </row>
    <row r="339" spans="1:12" ht="20.399999999999999" x14ac:dyDescent="0.3">
      <c r="A339" s="41"/>
      <c r="B339" s="46"/>
      <c r="C339" s="42"/>
      <c r="D339" s="46"/>
      <c r="E339" s="42" t="s">
        <v>52</v>
      </c>
      <c r="F339" s="42" t="s">
        <v>28</v>
      </c>
      <c r="G339"/>
      <c r="H339"/>
      <c r="I339" s="71" t="s">
        <v>582</v>
      </c>
      <c r="J339" s="71" t="s">
        <v>582</v>
      </c>
      <c r="K339" s="71" t="s">
        <v>582</v>
      </c>
      <c r="L339" s="23"/>
    </row>
    <row r="340" spans="1:12" ht="20.399999999999999" x14ac:dyDescent="0.3">
      <c r="A340" s="41"/>
      <c r="B340" s="46"/>
      <c r="C340" s="42"/>
      <c r="D340" s="46"/>
      <c r="E340" s="42" t="s">
        <v>176</v>
      </c>
      <c r="F340" s="42" t="s">
        <v>28</v>
      </c>
      <c r="G340"/>
      <c r="H340"/>
      <c r="I340" s="71" t="s">
        <v>582</v>
      </c>
      <c r="J340" s="71" t="s">
        <v>582</v>
      </c>
      <c r="K340" s="71" t="s">
        <v>582</v>
      </c>
      <c r="L340" s="23"/>
    </row>
    <row r="341" spans="1:12" ht="20.399999999999999" x14ac:dyDescent="0.3">
      <c r="A341" s="41"/>
      <c r="B341" s="46"/>
      <c r="C341" s="42"/>
      <c r="D341" s="46"/>
      <c r="E341" s="42" t="s">
        <v>180</v>
      </c>
      <c r="F341" s="42" t="s">
        <v>28</v>
      </c>
      <c r="G341"/>
      <c r="H341"/>
      <c r="I341" s="71" t="s">
        <v>582</v>
      </c>
      <c r="J341" s="71" t="s">
        <v>582</v>
      </c>
      <c r="K341" s="71" t="s">
        <v>582</v>
      </c>
      <c r="L341" s="23"/>
    </row>
    <row r="342" spans="1:12" ht="20.399999999999999" x14ac:dyDescent="0.3">
      <c r="A342" s="41"/>
      <c r="B342" s="46"/>
      <c r="C342" s="42"/>
      <c r="D342" s="46"/>
      <c r="E342" s="42" t="s">
        <v>699</v>
      </c>
      <c r="F342" s="42" t="s">
        <v>28</v>
      </c>
      <c r="G342"/>
      <c r="H342"/>
      <c r="I342" s="71" t="s">
        <v>582</v>
      </c>
      <c r="J342" s="71" t="s">
        <v>582</v>
      </c>
      <c r="K342" s="71" t="s">
        <v>582</v>
      </c>
      <c r="L342" s="23"/>
    </row>
    <row r="343" spans="1:12" ht="20.399999999999999" x14ac:dyDescent="0.3">
      <c r="A343" s="41"/>
      <c r="B343" s="46"/>
      <c r="C343" s="42"/>
      <c r="D343" s="46"/>
      <c r="E343" s="42" t="s">
        <v>64</v>
      </c>
      <c r="F343" s="42" t="s">
        <v>58</v>
      </c>
      <c r="G343"/>
      <c r="H343"/>
      <c r="I343" s="71" t="s">
        <v>582</v>
      </c>
      <c r="J343" s="71" t="s">
        <v>582</v>
      </c>
      <c r="K343" s="71" t="s">
        <v>582</v>
      </c>
      <c r="L343" s="23"/>
    </row>
    <row r="344" spans="1:12" ht="20.399999999999999" x14ac:dyDescent="0.3">
      <c r="A344" s="41"/>
      <c r="B344" s="46"/>
      <c r="C344" s="42"/>
      <c r="D344" s="46"/>
      <c r="E344" s="42" t="s">
        <v>67</v>
      </c>
      <c r="F344" s="42" t="s">
        <v>58</v>
      </c>
      <c r="G344"/>
      <c r="H344"/>
      <c r="I344" s="71" t="s">
        <v>582</v>
      </c>
      <c r="J344" s="71" t="s">
        <v>582</v>
      </c>
      <c r="K344" s="71" t="s">
        <v>582</v>
      </c>
      <c r="L344" s="23"/>
    </row>
    <row r="345" spans="1:12" ht="20.399999999999999" x14ac:dyDescent="0.3">
      <c r="A345" s="41"/>
      <c r="B345" s="46"/>
      <c r="C345" s="42"/>
      <c r="D345" s="46"/>
      <c r="E345" s="42" t="s">
        <v>70</v>
      </c>
      <c r="F345" s="42" t="s">
        <v>58</v>
      </c>
      <c r="G345"/>
      <c r="H345"/>
      <c r="I345" s="71" t="s">
        <v>582</v>
      </c>
      <c r="J345" s="71" t="s">
        <v>582</v>
      </c>
      <c r="K345" s="71" t="s">
        <v>582</v>
      </c>
      <c r="L345" s="23"/>
    </row>
    <row r="346" spans="1:12" ht="23.4" x14ac:dyDescent="0.3">
      <c r="A346" s="41"/>
      <c r="B346" s="46"/>
      <c r="C346" s="42"/>
      <c r="D346" s="46"/>
      <c r="E346" s="42" t="s">
        <v>73</v>
      </c>
      <c r="F346" s="42" t="s">
        <v>58</v>
      </c>
      <c r="G346"/>
      <c r="H346"/>
      <c r="I346" s="24"/>
      <c r="J346" s="24"/>
      <c r="K346" s="24"/>
      <c r="L346" s="23"/>
    </row>
    <row r="347" spans="1:12" ht="20.399999999999999" x14ac:dyDescent="0.3">
      <c r="A347" s="41"/>
      <c r="B347" s="46"/>
      <c r="C347" s="42"/>
      <c r="D347" s="46"/>
      <c r="E347" s="42" t="s">
        <v>304</v>
      </c>
      <c r="F347" s="42" t="s">
        <v>58</v>
      </c>
      <c r="G347"/>
      <c r="H347"/>
      <c r="I347" s="71" t="s">
        <v>582</v>
      </c>
      <c r="J347" s="71" t="s">
        <v>582</v>
      </c>
      <c r="K347" s="71" t="s">
        <v>582</v>
      </c>
      <c r="L347" s="23"/>
    </row>
    <row r="348" spans="1:12" ht="20.399999999999999" x14ac:dyDescent="0.3">
      <c r="A348" s="41"/>
      <c r="B348" s="46"/>
      <c r="C348" s="42"/>
      <c r="D348" s="46"/>
      <c r="E348" s="42" t="s">
        <v>134</v>
      </c>
      <c r="F348" s="42" t="s">
        <v>58</v>
      </c>
      <c r="G348"/>
      <c r="H348"/>
      <c r="I348" s="71" t="s">
        <v>582</v>
      </c>
      <c r="J348" s="71" t="s">
        <v>582</v>
      </c>
      <c r="K348" s="71" t="s">
        <v>582</v>
      </c>
      <c r="L348" s="23"/>
    </row>
    <row r="349" spans="1:12" ht="20.399999999999999" x14ac:dyDescent="0.3">
      <c r="A349" s="41"/>
      <c r="B349" s="46"/>
      <c r="C349" s="42"/>
      <c r="D349" s="46"/>
      <c r="E349" s="42" t="s">
        <v>141</v>
      </c>
      <c r="F349" s="42" t="s">
        <v>58</v>
      </c>
      <c r="G349"/>
      <c r="H349"/>
      <c r="I349" s="71" t="s">
        <v>582</v>
      </c>
      <c r="J349" s="71" t="s">
        <v>582</v>
      </c>
      <c r="K349" s="71" t="s">
        <v>582</v>
      </c>
      <c r="L349" s="23"/>
    </row>
    <row r="350" spans="1:12" ht="20.399999999999999" x14ac:dyDescent="0.3">
      <c r="A350" s="41"/>
      <c r="B350" s="46"/>
      <c r="C350" s="42"/>
      <c r="D350" s="46"/>
      <c r="E350" s="42" t="s">
        <v>144</v>
      </c>
      <c r="F350" s="42" t="s">
        <v>58</v>
      </c>
      <c r="G350"/>
      <c r="H350"/>
      <c r="I350" s="71" t="s">
        <v>582</v>
      </c>
      <c r="J350" s="71" t="s">
        <v>582</v>
      </c>
      <c r="K350" s="71" t="s">
        <v>582</v>
      </c>
      <c r="L350" s="23"/>
    </row>
    <row r="351" spans="1:12" ht="20.399999999999999" x14ac:dyDescent="0.3">
      <c r="A351" s="41"/>
      <c r="B351" s="46"/>
      <c r="C351" s="42"/>
      <c r="D351" s="46"/>
      <c r="E351" s="42" t="s">
        <v>191</v>
      </c>
      <c r="F351" s="42" t="s">
        <v>58</v>
      </c>
      <c r="G351"/>
      <c r="H351"/>
      <c r="I351" s="71" t="s">
        <v>582</v>
      </c>
      <c r="J351" s="71" t="s">
        <v>582</v>
      </c>
      <c r="K351" s="71" t="s">
        <v>582</v>
      </c>
      <c r="L351" s="23"/>
    </row>
    <row r="352" spans="1:12" ht="20.399999999999999" x14ac:dyDescent="0.3">
      <c r="A352" s="41"/>
      <c r="B352" s="46"/>
      <c r="C352" s="42"/>
      <c r="D352" s="46"/>
      <c r="E352" s="42" t="s">
        <v>117</v>
      </c>
      <c r="F352" s="42" t="s">
        <v>58</v>
      </c>
      <c r="G352"/>
      <c r="H352"/>
      <c r="I352" s="71" t="s">
        <v>582</v>
      </c>
      <c r="J352" s="71" t="s">
        <v>582</v>
      </c>
      <c r="K352" s="71" t="s">
        <v>582</v>
      </c>
      <c r="L352" s="23"/>
    </row>
    <row r="353" spans="1:12" ht="20.399999999999999" x14ac:dyDescent="0.3">
      <c r="A353" s="41"/>
      <c r="B353" s="46"/>
      <c r="C353" s="42"/>
      <c r="D353" s="46"/>
      <c r="E353" s="42" t="s">
        <v>164</v>
      </c>
      <c r="F353" s="42" t="s">
        <v>58</v>
      </c>
      <c r="G353"/>
      <c r="H353"/>
      <c r="I353" s="71" t="s">
        <v>582</v>
      </c>
      <c r="J353" s="71" t="s">
        <v>582</v>
      </c>
      <c r="K353" s="71" t="s">
        <v>582</v>
      </c>
      <c r="L353" s="23"/>
    </row>
    <row r="354" spans="1:12" ht="20.399999999999999" x14ac:dyDescent="0.3">
      <c r="A354" s="41"/>
      <c r="B354" s="46"/>
      <c r="C354" s="42"/>
      <c r="D354" s="46"/>
      <c r="E354" s="42" t="s">
        <v>340</v>
      </c>
      <c r="F354" s="42" t="s">
        <v>58</v>
      </c>
      <c r="G354"/>
      <c r="H354"/>
      <c r="I354" s="71" t="s">
        <v>582</v>
      </c>
      <c r="J354" s="71" t="s">
        <v>582</v>
      </c>
      <c r="K354" s="71" t="s">
        <v>582</v>
      </c>
      <c r="L354" s="23"/>
    </row>
    <row r="355" spans="1:12" ht="20.399999999999999" x14ac:dyDescent="0.3">
      <c r="A355" s="41"/>
      <c r="B355" s="46"/>
      <c r="C355" s="42"/>
      <c r="D355" s="46"/>
      <c r="E355" s="42" t="s">
        <v>88</v>
      </c>
      <c r="F355" s="42" t="s">
        <v>58</v>
      </c>
      <c r="G355"/>
      <c r="H355"/>
      <c r="I355" s="71" t="s">
        <v>582</v>
      </c>
      <c r="J355" s="71" t="s">
        <v>582</v>
      </c>
      <c r="K355" s="71" t="s">
        <v>582</v>
      </c>
      <c r="L355" s="23"/>
    </row>
    <row r="356" spans="1:12" ht="20.399999999999999" x14ac:dyDescent="0.3">
      <c r="A356" s="41"/>
      <c r="B356" s="46"/>
      <c r="C356" s="42"/>
      <c r="D356" s="46"/>
      <c r="E356" s="42" t="s">
        <v>93</v>
      </c>
      <c r="F356" s="42" t="s">
        <v>58</v>
      </c>
      <c r="G356"/>
      <c r="H356"/>
      <c r="I356" s="71" t="s">
        <v>582</v>
      </c>
      <c r="J356" s="71" t="s">
        <v>582</v>
      </c>
      <c r="K356" s="71" t="s">
        <v>582</v>
      </c>
      <c r="L356" s="23"/>
    </row>
    <row r="357" spans="1:12" ht="20.399999999999999" x14ac:dyDescent="0.3">
      <c r="A357" s="41"/>
      <c r="B357" s="46"/>
      <c r="C357" s="42"/>
      <c r="D357" s="46"/>
      <c r="E357" s="42" t="s">
        <v>183</v>
      </c>
      <c r="F357" s="42" t="s">
        <v>58</v>
      </c>
      <c r="G357"/>
      <c r="H357"/>
      <c r="I357" s="71" t="s">
        <v>582</v>
      </c>
      <c r="J357" s="71" t="s">
        <v>582</v>
      </c>
      <c r="K357" s="71" t="s">
        <v>582</v>
      </c>
      <c r="L357" s="23"/>
    </row>
    <row r="358" spans="1:12" ht="20.399999999999999" x14ac:dyDescent="0.3">
      <c r="A358" s="41"/>
      <c r="B358" s="46"/>
      <c r="C358" s="42"/>
      <c r="D358" s="46"/>
      <c r="E358" s="42" t="s">
        <v>94</v>
      </c>
      <c r="F358" s="42" t="s">
        <v>58</v>
      </c>
      <c r="G358"/>
      <c r="H358"/>
      <c r="I358" s="71" t="s">
        <v>582</v>
      </c>
      <c r="J358" s="71" t="s">
        <v>582</v>
      </c>
      <c r="K358" s="71" t="s">
        <v>582</v>
      </c>
      <c r="L358" s="23"/>
    </row>
    <row r="359" spans="1:12" ht="20.399999999999999" x14ac:dyDescent="0.3">
      <c r="A359" s="41"/>
      <c r="B359" s="46"/>
      <c r="C359" s="42"/>
      <c r="D359" s="46"/>
      <c r="E359" s="42" t="s">
        <v>346</v>
      </c>
      <c r="F359" s="42" t="s">
        <v>58</v>
      </c>
      <c r="G359"/>
      <c r="H359"/>
      <c r="I359" s="71" t="s">
        <v>582</v>
      </c>
      <c r="J359" s="71" t="s">
        <v>582</v>
      </c>
      <c r="K359" s="71" t="s">
        <v>582</v>
      </c>
      <c r="L359" s="23"/>
    </row>
    <row r="360" spans="1:12" ht="20.399999999999999" x14ac:dyDescent="0.3">
      <c r="A360" s="40" t="s">
        <v>892</v>
      </c>
      <c r="B360" s="40"/>
      <c r="C360" s="40"/>
      <c r="D360" s="40"/>
      <c r="E360" s="40"/>
      <c r="F360" s="40"/>
      <c r="G360"/>
      <c r="H360"/>
      <c r="I360" s="71" t="s">
        <v>582</v>
      </c>
      <c r="J360" s="71" t="s">
        <v>582</v>
      </c>
      <c r="K360" s="71" t="s">
        <v>582</v>
      </c>
      <c r="L360" s="23"/>
    </row>
    <row r="361" spans="1:12" ht="20.399999999999999" x14ac:dyDescent="0.3">
      <c r="A361" s="45" t="s">
        <v>279</v>
      </c>
      <c r="B361" s="45"/>
      <c r="C361" s="45"/>
      <c r="D361" s="45"/>
      <c r="E361" s="45"/>
      <c r="F361" s="45"/>
      <c r="G361"/>
      <c r="H361"/>
      <c r="I361" s="71" t="s">
        <v>582</v>
      </c>
      <c r="J361" s="71" t="s">
        <v>582</v>
      </c>
      <c r="K361" s="71" t="s">
        <v>582</v>
      </c>
      <c r="L361" s="23"/>
    </row>
    <row r="362" spans="1:12" ht="20.399999999999999" x14ac:dyDescent="0.3">
      <c r="A362"/>
      <c r="B362"/>
      <c r="C362"/>
      <c r="D362"/>
      <c r="E362"/>
      <c r="F362"/>
      <c r="G362"/>
      <c r="H362"/>
      <c r="I362" s="71" t="s">
        <v>582</v>
      </c>
      <c r="J362" s="71" t="s">
        <v>582</v>
      </c>
      <c r="K362" s="71" t="s">
        <v>582</v>
      </c>
      <c r="L362" s="23"/>
    </row>
    <row r="363" spans="1:12" ht="20.399999999999999" x14ac:dyDescent="0.3">
      <c r="A363"/>
      <c r="B363"/>
      <c r="C363"/>
      <c r="D363"/>
      <c r="E363"/>
      <c r="F363"/>
      <c r="G363"/>
      <c r="H363"/>
      <c r="I363" s="71" t="s">
        <v>582</v>
      </c>
      <c r="J363" s="71" t="s">
        <v>582</v>
      </c>
      <c r="K363" s="71" t="s">
        <v>582</v>
      </c>
      <c r="L363" s="23"/>
    </row>
    <row r="364" spans="1:12" ht="20.399999999999999" x14ac:dyDescent="0.3">
      <c r="A364"/>
      <c r="B364"/>
      <c r="C364"/>
      <c r="D364"/>
      <c r="E364"/>
      <c r="F364"/>
      <c r="G364"/>
      <c r="H364"/>
      <c r="I364" s="71" t="s">
        <v>582</v>
      </c>
      <c r="J364" s="71" t="s">
        <v>582</v>
      </c>
      <c r="K364" s="71" t="s">
        <v>582</v>
      </c>
      <c r="L364" s="23"/>
    </row>
    <row r="365" spans="1:12" ht="23.4" x14ac:dyDescent="0.3">
      <c r="A365"/>
      <c r="B365"/>
      <c r="C365"/>
      <c r="D365"/>
      <c r="E365"/>
      <c r="F365"/>
      <c r="G365"/>
      <c r="H365"/>
      <c r="I365" s="24"/>
      <c r="J365" s="24"/>
      <c r="K365" s="24"/>
      <c r="L365" s="23"/>
    </row>
    <row r="366" spans="1:12" ht="20.399999999999999" x14ac:dyDescent="0.3">
      <c r="A366"/>
      <c r="B366"/>
      <c r="C366"/>
      <c r="D366"/>
      <c r="E366"/>
      <c r="F366"/>
      <c r="G366"/>
      <c r="H366"/>
      <c r="I366" s="71" t="s">
        <v>582</v>
      </c>
      <c r="J366" s="71" t="s">
        <v>582</v>
      </c>
      <c r="K366" s="71" t="s">
        <v>582</v>
      </c>
      <c r="L366" s="23"/>
    </row>
    <row r="367" spans="1:12" ht="20.399999999999999" x14ac:dyDescent="0.3">
      <c r="A367"/>
      <c r="B367"/>
      <c r="C367"/>
      <c r="D367"/>
      <c r="E367"/>
      <c r="F367"/>
      <c r="G367"/>
      <c r="H367"/>
      <c r="I367" s="71" t="s">
        <v>582</v>
      </c>
      <c r="J367" s="71" t="s">
        <v>582</v>
      </c>
      <c r="K367" s="71" t="s">
        <v>582</v>
      </c>
      <c r="L367" s="23"/>
    </row>
    <row r="368" spans="1:12" ht="20.399999999999999" x14ac:dyDescent="0.3">
      <c r="A368"/>
      <c r="B368"/>
      <c r="C368"/>
      <c r="D368"/>
      <c r="E368"/>
      <c r="F368"/>
      <c r="G368"/>
      <c r="H368"/>
      <c r="I368" s="71" t="s">
        <v>582</v>
      </c>
      <c r="J368" s="71" t="s">
        <v>582</v>
      </c>
      <c r="K368" s="71" t="s">
        <v>582</v>
      </c>
      <c r="L368" s="23"/>
    </row>
    <row r="369" spans="1:12" ht="20.399999999999999" x14ac:dyDescent="0.3">
      <c r="A369"/>
      <c r="B369"/>
      <c r="C369"/>
      <c r="D369"/>
      <c r="E369"/>
      <c r="F369"/>
      <c r="G369"/>
      <c r="H369"/>
      <c r="I369" s="71" t="s">
        <v>582</v>
      </c>
      <c r="J369" s="71" t="s">
        <v>582</v>
      </c>
      <c r="K369" s="71" t="s">
        <v>582</v>
      </c>
      <c r="L369" s="23"/>
    </row>
    <row r="370" spans="1:12" ht="20.399999999999999" x14ac:dyDescent="0.3">
      <c r="A370"/>
      <c r="B370"/>
      <c r="C370"/>
      <c r="D370"/>
      <c r="E370"/>
      <c r="F370"/>
      <c r="G370"/>
      <c r="H370"/>
      <c r="I370" s="71" t="s">
        <v>582</v>
      </c>
      <c r="J370" s="71" t="s">
        <v>582</v>
      </c>
      <c r="K370" s="71" t="s">
        <v>582</v>
      </c>
      <c r="L370" s="23"/>
    </row>
    <row r="371" spans="1:12" ht="20.399999999999999" x14ac:dyDescent="0.3">
      <c r="A371"/>
      <c r="B371"/>
      <c r="C371"/>
      <c r="D371"/>
      <c r="E371"/>
      <c r="F371"/>
      <c r="G371"/>
      <c r="H371"/>
      <c r="I371" s="71" t="s">
        <v>582</v>
      </c>
      <c r="J371" s="71" t="s">
        <v>582</v>
      </c>
      <c r="K371" s="71" t="s">
        <v>582</v>
      </c>
      <c r="L371" s="23"/>
    </row>
    <row r="372" spans="1:12" ht="20.399999999999999" x14ac:dyDescent="0.3">
      <c r="A372"/>
      <c r="B372"/>
      <c r="C372"/>
      <c r="D372"/>
      <c r="E372"/>
      <c r="F372"/>
      <c r="G372"/>
      <c r="H372"/>
      <c r="I372" s="71" t="s">
        <v>582</v>
      </c>
      <c r="J372" s="71" t="s">
        <v>582</v>
      </c>
      <c r="K372" s="71" t="s">
        <v>582</v>
      </c>
      <c r="L372" s="23"/>
    </row>
    <row r="373" spans="1:12" ht="20.399999999999999" x14ac:dyDescent="0.3">
      <c r="A373"/>
      <c r="B373"/>
      <c r="C373"/>
      <c r="D373"/>
      <c r="E373"/>
      <c r="F373"/>
      <c r="G373"/>
      <c r="H373"/>
      <c r="I373" s="71" t="s">
        <v>582</v>
      </c>
      <c r="J373" s="71" t="s">
        <v>582</v>
      </c>
      <c r="K373" s="71" t="s">
        <v>582</v>
      </c>
      <c r="L373" s="23"/>
    </row>
    <row r="374" spans="1:12" ht="20.399999999999999" x14ac:dyDescent="0.3">
      <c r="A374"/>
      <c r="B374"/>
      <c r="C374"/>
      <c r="D374"/>
      <c r="E374"/>
      <c r="F374"/>
      <c r="G374"/>
      <c r="H374"/>
      <c r="I374" s="71" t="s">
        <v>582</v>
      </c>
      <c r="J374" s="71" t="s">
        <v>582</v>
      </c>
      <c r="K374" s="71" t="s">
        <v>582</v>
      </c>
      <c r="L374" s="23"/>
    </row>
    <row r="375" spans="1:12" ht="20.399999999999999" x14ac:dyDescent="0.3">
      <c r="A375"/>
      <c r="B375"/>
      <c r="C375"/>
      <c r="D375"/>
      <c r="E375"/>
      <c r="F375"/>
      <c r="G375"/>
      <c r="H375"/>
      <c r="I375" s="71" t="s">
        <v>582</v>
      </c>
      <c r="J375" s="71" t="s">
        <v>582</v>
      </c>
      <c r="K375" s="71" t="s">
        <v>582</v>
      </c>
      <c r="L375" s="23"/>
    </row>
    <row r="376" spans="1:12" ht="20.399999999999999" x14ac:dyDescent="0.3">
      <c r="A376"/>
      <c r="B376"/>
      <c r="C376"/>
      <c r="D376"/>
      <c r="E376"/>
      <c r="F376"/>
      <c r="G376"/>
      <c r="H376"/>
      <c r="I376" s="71" t="s">
        <v>582</v>
      </c>
      <c r="J376" s="71" t="s">
        <v>582</v>
      </c>
      <c r="K376" s="71" t="s">
        <v>582</v>
      </c>
      <c r="L376" s="23"/>
    </row>
    <row r="377" spans="1:12" ht="20.399999999999999" x14ac:dyDescent="0.3">
      <c r="A377"/>
      <c r="B377"/>
      <c r="C377"/>
      <c r="D377"/>
      <c r="E377"/>
      <c r="F377"/>
      <c r="G377"/>
      <c r="H377"/>
      <c r="I377" s="71" t="s">
        <v>582</v>
      </c>
      <c r="J377" s="71" t="s">
        <v>582</v>
      </c>
      <c r="K377" s="71" t="s">
        <v>582</v>
      </c>
      <c r="L377" s="23"/>
    </row>
    <row r="378" spans="1:12" ht="20.399999999999999" x14ac:dyDescent="0.3">
      <c r="A378"/>
      <c r="B378"/>
      <c r="C378"/>
      <c r="D378"/>
      <c r="E378"/>
      <c r="F378"/>
      <c r="G378"/>
      <c r="H378"/>
      <c r="I378" s="71" t="s">
        <v>582</v>
      </c>
      <c r="J378" s="71" t="s">
        <v>582</v>
      </c>
      <c r="K378" s="71" t="s">
        <v>582</v>
      </c>
      <c r="L378" s="23"/>
    </row>
    <row r="379" spans="1:12" ht="20.399999999999999" x14ac:dyDescent="0.3">
      <c r="A379"/>
      <c r="B379"/>
      <c r="C379"/>
      <c r="D379"/>
      <c r="E379"/>
      <c r="F379"/>
      <c r="G379"/>
      <c r="H379"/>
      <c r="I379" s="71" t="s">
        <v>582</v>
      </c>
      <c r="J379" s="71" t="s">
        <v>582</v>
      </c>
      <c r="K379" s="71" t="s">
        <v>582</v>
      </c>
      <c r="L379" s="23"/>
    </row>
    <row r="380" spans="1:12" ht="20.399999999999999" x14ac:dyDescent="0.3">
      <c r="A380"/>
      <c r="B380"/>
      <c r="C380"/>
      <c r="D380"/>
      <c r="E380"/>
      <c r="F380"/>
      <c r="G380"/>
      <c r="H380"/>
      <c r="I380" s="71" t="s">
        <v>582</v>
      </c>
      <c r="J380" s="71" t="s">
        <v>582</v>
      </c>
      <c r="K380" s="71" t="s">
        <v>582</v>
      </c>
      <c r="L380" s="23"/>
    </row>
    <row r="381" spans="1:12" ht="20.399999999999999" x14ac:dyDescent="0.3">
      <c r="A381"/>
      <c r="B381"/>
      <c r="C381"/>
      <c r="D381"/>
      <c r="E381"/>
      <c r="F381"/>
      <c r="G381"/>
      <c r="H381"/>
      <c r="I381" s="71" t="s">
        <v>582</v>
      </c>
      <c r="J381" s="71" t="s">
        <v>582</v>
      </c>
      <c r="K381" s="71" t="s">
        <v>582</v>
      </c>
      <c r="L381" s="23"/>
    </row>
    <row r="382" spans="1:12" ht="20.399999999999999" x14ac:dyDescent="0.3">
      <c r="A382"/>
      <c r="B382"/>
      <c r="C382"/>
      <c r="D382"/>
      <c r="E382"/>
      <c r="F382"/>
      <c r="G382"/>
      <c r="H382"/>
      <c r="I382" s="71" t="s">
        <v>582</v>
      </c>
      <c r="J382" s="71" t="s">
        <v>582</v>
      </c>
      <c r="K382" s="71" t="s">
        <v>582</v>
      </c>
      <c r="L382" s="23"/>
    </row>
    <row r="383" spans="1:12" ht="23.4" x14ac:dyDescent="0.3">
      <c r="A383"/>
      <c r="B383"/>
      <c r="C383"/>
      <c r="D383"/>
      <c r="E383"/>
      <c r="F383"/>
      <c r="G383"/>
      <c r="H383"/>
      <c r="I383" s="24"/>
      <c r="J383" s="24"/>
      <c r="K383" s="24"/>
      <c r="L383" s="23"/>
    </row>
    <row r="384" spans="1:12" ht="20.399999999999999" x14ac:dyDescent="0.3">
      <c r="A384"/>
      <c r="B384"/>
      <c r="C384"/>
      <c r="D384"/>
      <c r="E384"/>
      <c r="F384"/>
      <c r="G384"/>
      <c r="H384"/>
      <c r="I384" s="71" t="s">
        <v>582</v>
      </c>
      <c r="J384" s="71" t="s">
        <v>582</v>
      </c>
      <c r="K384" s="71" t="s">
        <v>582</v>
      </c>
      <c r="L384" s="23"/>
    </row>
    <row r="385" spans="1:12" ht="20.399999999999999" x14ac:dyDescent="0.3">
      <c r="A385"/>
      <c r="B385"/>
      <c r="C385"/>
      <c r="D385"/>
      <c r="E385"/>
      <c r="F385"/>
      <c r="G385"/>
      <c r="H385"/>
      <c r="I385" s="71" t="s">
        <v>582</v>
      </c>
      <c r="J385" s="71" t="s">
        <v>582</v>
      </c>
      <c r="K385" s="71" t="s">
        <v>582</v>
      </c>
      <c r="L385" s="23"/>
    </row>
    <row r="386" spans="1:12" ht="20.399999999999999" x14ac:dyDescent="0.3">
      <c r="A386"/>
      <c r="B386"/>
      <c r="C386"/>
      <c r="D386"/>
      <c r="E386"/>
      <c r="F386"/>
      <c r="G386"/>
      <c r="H386"/>
      <c r="I386" s="71" t="s">
        <v>582</v>
      </c>
      <c r="J386" s="71" t="s">
        <v>582</v>
      </c>
      <c r="K386" s="71" t="s">
        <v>582</v>
      </c>
      <c r="L386" s="23"/>
    </row>
    <row r="387" spans="1:12" ht="20.399999999999999" x14ac:dyDescent="0.3">
      <c r="A387"/>
      <c r="B387"/>
      <c r="C387"/>
      <c r="D387"/>
      <c r="E387"/>
      <c r="F387"/>
      <c r="G387"/>
      <c r="H387"/>
      <c r="I387" s="71" t="s">
        <v>582</v>
      </c>
      <c r="J387" s="71" t="s">
        <v>582</v>
      </c>
      <c r="K387" s="71" t="s">
        <v>582</v>
      </c>
      <c r="L387" s="23"/>
    </row>
    <row r="388" spans="1:12" ht="20.399999999999999" x14ac:dyDescent="0.3">
      <c r="A388"/>
      <c r="B388"/>
      <c r="C388"/>
      <c r="D388"/>
      <c r="E388"/>
      <c r="F388"/>
      <c r="G388"/>
      <c r="H388"/>
      <c r="I388" s="71" t="s">
        <v>582</v>
      </c>
      <c r="J388" s="71" t="s">
        <v>582</v>
      </c>
      <c r="K388" s="71" t="s">
        <v>582</v>
      </c>
      <c r="L388" s="23"/>
    </row>
    <row r="389" spans="1:12" ht="20.399999999999999" x14ac:dyDescent="0.3">
      <c r="A389"/>
      <c r="B389"/>
      <c r="C389"/>
      <c r="D389"/>
      <c r="E389"/>
      <c r="F389"/>
      <c r="G389"/>
      <c r="H389"/>
      <c r="I389" s="71" t="s">
        <v>582</v>
      </c>
      <c r="J389" s="71" t="s">
        <v>582</v>
      </c>
      <c r="K389" s="71" t="s">
        <v>582</v>
      </c>
      <c r="L389" s="23"/>
    </row>
    <row r="390" spans="1:12" ht="20.399999999999999" x14ac:dyDescent="0.3">
      <c r="A390"/>
      <c r="B390"/>
      <c r="C390"/>
      <c r="D390"/>
      <c r="E390"/>
      <c r="F390"/>
      <c r="G390"/>
      <c r="H390"/>
      <c r="I390" s="71" t="s">
        <v>582</v>
      </c>
      <c r="J390" s="71" t="s">
        <v>582</v>
      </c>
      <c r="K390" s="71" t="s">
        <v>582</v>
      </c>
      <c r="L390" s="23"/>
    </row>
    <row r="391" spans="1:12" ht="20.399999999999999" x14ac:dyDescent="0.3">
      <c r="A391"/>
      <c r="B391"/>
      <c r="C391"/>
      <c r="D391"/>
      <c r="E391"/>
      <c r="F391"/>
      <c r="G391"/>
      <c r="H391"/>
      <c r="I391" s="71" t="s">
        <v>582</v>
      </c>
      <c r="J391" s="71" t="s">
        <v>582</v>
      </c>
      <c r="K391" s="71" t="s">
        <v>582</v>
      </c>
      <c r="L391" s="23"/>
    </row>
    <row r="392" spans="1:12" ht="20.399999999999999" x14ac:dyDescent="0.3">
      <c r="A392"/>
      <c r="B392"/>
      <c r="C392"/>
      <c r="D392"/>
      <c r="E392"/>
      <c r="F392"/>
      <c r="G392"/>
      <c r="H392"/>
      <c r="I392" s="71" t="s">
        <v>582</v>
      </c>
      <c r="J392" s="71" t="s">
        <v>582</v>
      </c>
      <c r="K392" s="71" t="s">
        <v>582</v>
      </c>
      <c r="L392" s="23"/>
    </row>
    <row r="393" spans="1:12" ht="20.399999999999999" x14ac:dyDescent="0.3">
      <c r="A393"/>
      <c r="B393"/>
      <c r="C393"/>
      <c r="D393"/>
      <c r="E393"/>
      <c r="F393"/>
      <c r="G393"/>
      <c r="H393"/>
      <c r="I393" s="71" t="s">
        <v>582</v>
      </c>
      <c r="J393" s="71" t="s">
        <v>582</v>
      </c>
      <c r="K393" s="71" t="s">
        <v>582</v>
      </c>
      <c r="L393" s="23"/>
    </row>
    <row r="394" spans="1:12" ht="20.399999999999999" x14ac:dyDescent="0.3">
      <c r="A394"/>
      <c r="B394"/>
      <c r="C394"/>
      <c r="D394"/>
      <c r="E394"/>
      <c r="F394"/>
      <c r="G394"/>
      <c r="H394"/>
      <c r="I394" s="71" t="s">
        <v>582</v>
      </c>
      <c r="J394" s="71" t="s">
        <v>582</v>
      </c>
      <c r="K394" s="71" t="s">
        <v>582</v>
      </c>
      <c r="L394" s="23"/>
    </row>
    <row r="395" spans="1:12" ht="20.399999999999999" x14ac:dyDescent="0.3">
      <c r="A395"/>
      <c r="B395"/>
      <c r="C395"/>
      <c r="D395"/>
      <c r="E395"/>
      <c r="F395"/>
      <c r="G395"/>
      <c r="H395"/>
      <c r="I395" s="71" t="s">
        <v>582</v>
      </c>
      <c r="J395" s="71" t="s">
        <v>582</v>
      </c>
      <c r="K395" s="71" t="s">
        <v>582</v>
      </c>
      <c r="L395" s="23"/>
    </row>
    <row r="396" spans="1:12" ht="20.399999999999999" x14ac:dyDescent="0.3">
      <c r="A396"/>
      <c r="B396"/>
      <c r="C396"/>
      <c r="D396"/>
      <c r="E396"/>
      <c r="F396"/>
      <c r="G396"/>
      <c r="H396"/>
      <c r="I396" s="71" t="s">
        <v>582</v>
      </c>
      <c r="J396" s="71" t="s">
        <v>582</v>
      </c>
      <c r="K396" s="71" t="s">
        <v>582</v>
      </c>
      <c r="L396" s="23"/>
    </row>
    <row r="397" spans="1:12" ht="20.399999999999999" x14ac:dyDescent="0.3">
      <c r="A397"/>
      <c r="B397"/>
      <c r="C397"/>
      <c r="D397"/>
      <c r="E397"/>
      <c r="F397"/>
      <c r="G397"/>
      <c r="H397"/>
      <c r="I397" s="71" t="s">
        <v>582</v>
      </c>
      <c r="J397" s="71" t="s">
        <v>582</v>
      </c>
      <c r="K397" s="71" t="s">
        <v>582</v>
      </c>
      <c r="L397" s="23"/>
    </row>
    <row r="398" spans="1:12" ht="20.399999999999999" x14ac:dyDescent="0.3">
      <c r="A398"/>
      <c r="B398"/>
      <c r="C398"/>
      <c r="D398"/>
      <c r="E398"/>
      <c r="F398"/>
      <c r="G398"/>
      <c r="H398"/>
      <c r="I398" s="71" t="s">
        <v>582</v>
      </c>
      <c r="J398" s="71" t="s">
        <v>582</v>
      </c>
      <c r="K398" s="71" t="s">
        <v>582</v>
      </c>
      <c r="L398" s="23"/>
    </row>
    <row r="399" spans="1:12" ht="20.399999999999999" x14ac:dyDescent="0.3">
      <c r="A399"/>
      <c r="B399"/>
      <c r="C399"/>
      <c r="D399"/>
      <c r="E399"/>
      <c r="F399"/>
      <c r="G399"/>
      <c r="H399"/>
      <c r="I399" s="71" t="s">
        <v>582</v>
      </c>
      <c r="J399" s="71" t="s">
        <v>582</v>
      </c>
      <c r="K399" s="71" t="s">
        <v>582</v>
      </c>
      <c r="L399" s="23"/>
    </row>
    <row r="400" spans="1:12" ht="20.399999999999999" x14ac:dyDescent="0.3">
      <c r="A400"/>
      <c r="B400"/>
      <c r="C400"/>
      <c r="D400"/>
      <c r="E400"/>
      <c r="F400"/>
      <c r="G400"/>
      <c r="H400"/>
      <c r="I400" s="71" t="s">
        <v>582</v>
      </c>
      <c r="J400" s="71" t="s">
        <v>582</v>
      </c>
      <c r="K400" s="71" t="s">
        <v>582</v>
      </c>
      <c r="L400" s="23"/>
    </row>
    <row r="401" spans="1:12" ht="20.399999999999999" x14ac:dyDescent="0.3">
      <c r="A401"/>
      <c r="B401"/>
      <c r="C401"/>
      <c r="D401"/>
      <c r="E401"/>
      <c r="F401"/>
      <c r="G401"/>
      <c r="H401"/>
      <c r="I401" s="71" t="s">
        <v>582</v>
      </c>
      <c r="J401" s="71" t="s">
        <v>582</v>
      </c>
      <c r="K401" s="71" t="s">
        <v>582</v>
      </c>
      <c r="L401" s="23"/>
    </row>
    <row r="402" spans="1:12" ht="20.399999999999999" x14ac:dyDescent="0.3">
      <c r="A402"/>
      <c r="B402"/>
      <c r="C402"/>
      <c r="D402"/>
      <c r="E402"/>
      <c r="F402"/>
      <c r="G402"/>
      <c r="H402"/>
      <c r="I402" s="71" t="s">
        <v>582</v>
      </c>
      <c r="J402" s="71" t="s">
        <v>582</v>
      </c>
      <c r="K402" s="71" t="s">
        <v>582</v>
      </c>
      <c r="L402" s="23"/>
    </row>
    <row r="403" spans="1:12" ht="20.399999999999999" x14ac:dyDescent="0.3">
      <c r="A403"/>
      <c r="B403"/>
      <c r="C403"/>
      <c r="D403"/>
      <c r="E403"/>
      <c r="F403"/>
      <c r="G403"/>
      <c r="H403"/>
      <c r="I403" s="71" t="s">
        <v>582</v>
      </c>
      <c r="J403" s="71" t="s">
        <v>582</v>
      </c>
      <c r="K403" s="71" t="s">
        <v>582</v>
      </c>
      <c r="L403" s="23"/>
    </row>
    <row r="404" spans="1:12" ht="20.399999999999999" x14ac:dyDescent="0.3">
      <c r="A404"/>
      <c r="B404"/>
      <c r="C404"/>
      <c r="D404"/>
      <c r="E404"/>
      <c r="F404"/>
      <c r="G404"/>
      <c r="H404"/>
      <c r="I404" s="71" t="s">
        <v>582</v>
      </c>
      <c r="J404" s="71" t="s">
        <v>582</v>
      </c>
      <c r="K404" s="71" t="s">
        <v>582</v>
      </c>
      <c r="L404" s="23"/>
    </row>
    <row r="405" spans="1:12" ht="20.399999999999999" x14ac:dyDescent="0.3">
      <c r="A405"/>
      <c r="B405"/>
      <c r="C405"/>
      <c r="D405"/>
      <c r="E405"/>
      <c r="F405"/>
      <c r="G405"/>
      <c r="H405"/>
      <c r="I405" s="71" t="s">
        <v>582</v>
      </c>
      <c r="J405" s="71" t="s">
        <v>582</v>
      </c>
      <c r="K405" s="71" t="s">
        <v>582</v>
      </c>
      <c r="L405" s="23"/>
    </row>
    <row r="406" spans="1:12" ht="20.399999999999999" x14ac:dyDescent="0.3">
      <c r="A406"/>
      <c r="B406"/>
      <c r="C406"/>
      <c r="D406"/>
      <c r="E406"/>
      <c r="F406"/>
      <c r="G406"/>
      <c r="H406"/>
      <c r="I406" s="71" t="s">
        <v>582</v>
      </c>
      <c r="J406" s="71" t="s">
        <v>582</v>
      </c>
      <c r="K406" s="71" t="s">
        <v>582</v>
      </c>
      <c r="L406" s="23"/>
    </row>
    <row r="407" spans="1:12" ht="20.399999999999999" x14ac:dyDescent="0.3">
      <c r="A407"/>
      <c r="B407"/>
      <c r="C407"/>
      <c r="D407"/>
      <c r="E407"/>
      <c r="F407"/>
      <c r="G407"/>
      <c r="H407"/>
      <c r="I407" s="71" t="s">
        <v>582</v>
      </c>
      <c r="J407" s="71" t="s">
        <v>582</v>
      </c>
      <c r="K407" s="71" t="s">
        <v>582</v>
      </c>
      <c r="L407" s="23"/>
    </row>
    <row r="408" spans="1:12" ht="20.399999999999999" x14ac:dyDescent="0.3">
      <c r="A408"/>
      <c r="B408"/>
      <c r="C408"/>
      <c r="D408"/>
      <c r="E408"/>
      <c r="F408"/>
      <c r="G408"/>
      <c r="H408"/>
      <c r="I408" s="71" t="s">
        <v>582</v>
      </c>
      <c r="J408" s="71" t="s">
        <v>582</v>
      </c>
      <c r="K408" s="71" t="s">
        <v>582</v>
      </c>
      <c r="L408" s="23"/>
    </row>
    <row r="409" spans="1:12" ht="20.399999999999999" x14ac:dyDescent="0.3">
      <c r="A409"/>
      <c r="B409"/>
      <c r="C409"/>
      <c r="D409"/>
      <c r="E409"/>
      <c r="F409"/>
      <c r="G409"/>
      <c r="H409"/>
      <c r="I409" s="71" t="s">
        <v>582</v>
      </c>
      <c r="J409" s="71" t="s">
        <v>582</v>
      </c>
      <c r="K409" s="71" t="s">
        <v>582</v>
      </c>
      <c r="L409" s="23"/>
    </row>
    <row r="410" spans="1:12" ht="20.399999999999999" x14ac:dyDescent="0.3">
      <c r="A410"/>
      <c r="B410"/>
      <c r="C410"/>
      <c r="D410"/>
      <c r="E410"/>
      <c r="F410"/>
      <c r="G410"/>
      <c r="H410"/>
      <c r="I410" s="71" t="s">
        <v>582</v>
      </c>
      <c r="J410" s="71" t="s">
        <v>582</v>
      </c>
      <c r="K410" s="71" t="s">
        <v>582</v>
      </c>
      <c r="L410" s="23"/>
    </row>
    <row r="411" spans="1:12" ht="20.399999999999999" x14ac:dyDescent="0.3">
      <c r="A411"/>
      <c r="B411"/>
      <c r="C411"/>
      <c r="D411"/>
      <c r="E411"/>
      <c r="F411"/>
      <c r="G411"/>
      <c r="H411"/>
      <c r="I411" s="71" t="s">
        <v>582</v>
      </c>
      <c r="J411" s="71" t="s">
        <v>582</v>
      </c>
      <c r="K411" s="71" t="s">
        <v>582</v>
      </c>
      <c r="L411" s="37"/>
    </row>
    <row r="412" spans="1:12" ht="20.399999999999999" x14ac:dyDescent="0.3">
      <c r="A412"/>
      <c r="B412"/>
      <c r="C412"/>
      <c r="D412"/>
      <c r="E412"/>
      <c r="F412"/>
      <c r="G412"/>
      <c r="H412"/>
      <c r="I412" s="71" t="s">
        <v>582</v>
      </c>
      <c r="J412" s="71" t="s">
        <v>582</v>
      </c>
      <c r="K412" s="71" t="s">
        <v>582</v>
      </c>
      <c r="L412" s="37"/>
    </row>
    <row r="413" spans="1:12" ht="20.399999999999999" x14ac:dyDescent="0.3">
      <c r="A413"/>
      <c r="B413"/>
      <c r="C413"/>
      <c r="D413"/>
      <c r="E413"/>
      <c r="F413"/>
      <c r="G413"/>
      <c r="H413"/>
      <c r="I413" s="71" t="s">
        <v>582</v>
      </c>
      <c r="J413" s="71" t="s">
        <v>582</v>
      </c>
      <c r="K413" s="71" t="s">
        <v>582</v>
      </c>
      <c r="L413" s="37"/>
    </row>
    <row r="414" spans="1:12" ht="20.399999999999999" x14ac:dyDescent="0.3">
      <c r="A414"/>
      <c r="B414"/>
      <c r="C414"/>
      <c r="D414"/>
      <c r="E414"/>
      <c r="F414"/>
      <c r="G414"/>
      <c r="H414"/>
      <c r="I414" s="71" t="s">
        <v>582</v>
      </c>
      <c r="J414" s="71" t="s">
        <v>582</v>
      </c>
      <c r="K414" s="71" t="s">
        <v>582</v>
      </c>
      <c r="L414" s="37"/>
    </row>
    <row r="415" spans="1:12" ht="20.399999999999999" x14ac:dyDescent="0.3">
      <c r="A415"/>
      <c r="B415"/>
      <c r="C415"/>
      <c r="D415"/>
      <c r="E415"/>
      <c r="F415"/>
      <c r="G415"/>
      <c r="H415"/>
      <c r="I415" s="71" t="s">
        <v>582</v>
      </c>
      <c r="J415" s="71" t="s">
        <v>582</v>
      </c>
      <c r="K415" s="71" t="s">
        <v>582</v>
      </c>
      <c r="L415" s="37"/>
    </row>
    <row r="416" spans="1:12" ht="20.399999999999999" x14ac:dyDescent="0.3">
      <c r="A416"/>
      <c r="B416"/>
      <c r="C416"/>
      <c r="D416"/>
      <c r="E416"/>
      <c r="F416"/>
      <c r="G416"/>
      <c r="H416"/>
      <c r="I416" s="71" t="s">
        <v>582</v>
      </c>
      <c r="J416" s="71" t="s">
        <v>582</v>
      </c>
      <c r="K416" s="71" t="s">
        <v>582</v>
      </c>
      <c r="L416" s="37"/>
    </row>
    <row r="417" spans="1:12" ht="20.399999999999999" x14ac:dyDescent="0.3">
      <c r="A417"/>
      <c r="B417"/>
      <c r="C417"/>
      <c r="D417"/>
      <c r="E417"/>
      <c r="F417"/>
      <c r="G417"/>
      <c r="H417"/>
      <c r="I417" s="71" t="s">
        <v>582</v>
      </c>
      <c r="J417" s="71" t="s">
        <v>582</v>
      </c>
      <c r="K417" s="71" t="s">
        <v>582</v>
      </c>
      <c r="L417" s="37"/>
    </row>
    <row r="418" spans="1:12" ht="20.399999999999999" x14ac:dyDescent="0.3">
      <c r="A418"/>
      <c r="B418"/>
      <c r="C418"/>
      <c r="D418"/>
      <c r="E418"/>
      <c r="F418"/>
      <c r="G418"/>
      <c r="H418"/>
      <c r="I418" s="71" t="s">
        <v>582</v>
      </c>
      <c r="J418" s="71" t="s">
        <v>582</v>
      </c>
      <c r="K418" s="71" t="s">
        <v>582</v>
      </c>
      <c r="L418" s="37"/>
    </row>
    <row r="419" spans="1:12" ht="20.399999999999999" x14ac:dyDescent="0.3">
      <c r="A419"/>
      <c r="B419"/>
      <c r="C419"/>
      <c r="D419"/>
      <c r="E419"/>
      <c r="F419"/>
      <c r="G419"/>
      <c r="H419"/>
      <c r="I419" s="71" t="s">
        <v>582</v>
      </c>
      <c r="J419" s="71" t="s">
        <v>582</v>
      </c>
      <c r="K419" s="71" t="s">
        <v>582</v>
      </c>
      <c r="L419" s="37"/>
    </row>
    <row r="420" spans="1:12" ht="20.399999999999999" x14ac:dyDescent="0.3">
      <c r="A420"/>
      <c r="B420"/>
      <c r="C420"/>
      <c r="D420"/>
      <c r="E420"/>
      <c r="F420"/>
      <c r="G420"/>
      <c r="H420"/>
      <c r="I420" s="71" t="s">
        <v>582</v>
      </c>
      <c r="J420" s="71" t="s">
        <v>582</v>
      </c>
      <c r="K420" s="71" t="s">
        <v>582</v>
      </c>
      <c r="L420" s="37"/>
    </row>
    <row r="421" spans="1:12" ht="20.399999999999999" x14ac:dyDescent="0.3">
      <c r="A421"/>
      <c r="B421"/>
      <c r="C421"/>
      <c r="D421"/>
      <c r="E421"/>
      <c r="F421"/>
      <c r="G421"/>
      <c r="H421"/>
      <c r="I421" s="71" t="s">
        <v>582</v>
      </c>
      <c r="J421" s="71" t="s">
        <v>582</v>
      </c>
      <c r="K421" s="71" t="s">
        <v>582</v>
      </c>
      <c r="L421" s="37"/>
    </row>
    <row r="422" spans="1:12" ht="20.399999999999999" x14ac:dyDescent="0.3">
      <c r="A422"/>
      <c r="B422"/>
      <c r="C422"/>
      <c r="D422"/>
      <c r="E422"/>
      <c r="F422"/>
      <c r="G422"/>
      <c r="H422"/>
      <c r="I422" s="71" t="s">
        <v>582</v>
      </c>
      <c r="J422" s="71" t="s">
        <v>582</v>
      </c>
      <c r="K422" s="71" t="s">
        <v>582</v>
      </c>
      <c r="L422" s="37"/>
    </row>
    <row r="423" spans="1:12" ht="20.399999999999999" x14ac:dyDescent="0.3">
      <c r="A423"/>
      <c r="B423"/>
      <c r="C423"/>
      <c r="D423"/>
      <c r="E423"/>
      <c r="F423"/>
      <c r="G423"/>
      <c r="H423"/>
      <c r="I423" s="71" t="s">
        <v>582</v>
      </c>
      <c r="J423" s="71" t="s">
        <v>582</v>
      </c>
      <c r="K423" s="71" t="s">
        <v>582</v>
      </c>
      <c r="L423" s="37"/>
    </row>
    <row r="424" spans="1:12" ht="20.399999999999999" x14ac:dyDescent="0.3">
      <c r="A424"/>
      <c r="B424"/>
      <c r="C424"/>
      <c r="D424"/>
      <c r="E424"/>
      <c r="F424"/>
      <c r="G424"/>
      <c r="H424"/>
      <c r="I424" s="71" t="s">
        <v>582</v>
      </c>
      <c r="J424" s="71" t="s">
        <v>582</v>
      </c>
      <c r="K424" s="71" t="s">
        <v>582</v>
      </c>
      <c r="L424" s="37"/>
    </row>
    <row r="425" spans="1:12" ht="20.399999999999999" x14ac:dyDescent="0.3">
      <c r="A425"/>
      <c r="B425"/>
      <c r="C425"/>
      <c r="D425"/>
      <c r="E425"/>
      <c r="F425"/>
      <c r="G425"/>
      <c r="H425"/>
      <c r="I425" s="71" t="s">
        <v>582</v>
      </c>
      <c r="J425" s="71" t="s">
        <v>582</v>
      </c>
      <c r="K425" s="71" t="s">
        <v>582</v>
      </c>
      <c r="L425" s="37"/>
    </row>
    <row r="426" spans="1:12" ht="20.399999999999999" x14ac:dyDescent="0.3">
      <c r="A426"/>
      <c r="B426"/>
      <c r="C426"/>
      <c r="D426"/>
      <c r="E426"/>
      <c r="F426"/>
      <c r="G426"/>
      <c r="H426"/>
      <c r="I426" s="71" t="s">
        <v>582</v>
      </c>
      <c r="J426" s="71" t="s">
        <v>582</v>
      </c>
      <c r="K426" s="71" t="s">
        <v>582</v>
      </c>
      <c r="L426" s="37"/>
    </row>
    <row r="427" spans="1:12" ht="20.399999999999999" x14ac:dyDescent="0.3">
      <c r="A427"/>
      <c r="B427"/>
      <c r="C427"/>
      <c r="D427"/>
      <c r="E427"/>
      <c r="F427"/>
      <c r="G427"/>
      <c r="H427"/>
      <c r="I427" s="71" t="s">
        <v>582</v>
      </c>
      <c r="J427" s="71" t="s">
        <v>582</v>
      </c>
      <c r="K427" s="71" t="s">
        <v>582</v>
      </c>
      <c r="L427" s="37"/>
    </row>
    <row r="428" spans="1:12" ht="20.399999999999999" x14ac:dyDescent="0.3">
      <c r="A428"/>
      <c r="B428"/>
      <c r="C428"/>
      <c r="D428"/>
      <c r="E428"/>
      <c r="F428"/>
      <c r="G428"/>
      <c r="H428"/>
      <c r="I428" s="71" t="s">
        <v>582</v>
      </c>
      <c r="J428" s="71" t="s">
        <v>582</v>
      </c>
      <c r="K428" s="71" t="s">
        <v>582</v>
      </c>
      <c r="L428" s="37"/>
    </row>
    <row r="429" spans="1:12" ht="20.399999999999999" x14ac:dyDescent="0.3">
      <c r="A429"/>
      <c r="B429"/>
      <c r="C429"/>
      <c r="D429"/>
      <c r="E429"/>
      <c r="F429"/>
      <c r="G429"/>
      <c r="H429"/>
      <c r="I429" s="71" t="s">
        <v>582</v>
      </c>
      <c r="J429" s="71" t="s">
        <v>582</v>
      </c>
      <c r="K429" s="71" t="s">
        <v>582</v>
      </c>
      <c r="L429" s="37"/>
    </row>
    <row r="430" spans="1:12" ht="20.399999999999999" x14ac:dyDescent="0.3">
      <c r="A430"/>
      <c r="B430"/>
      <c r="C430"/>
      <c r="D430"/>
      <c r="E430"/>
      <c r="F430"/>
      <c r="G430"/>
      <c r="H430"/>
      <c r="I430" s="71" t="s">
        <v>582</v>
      </c>
      <c r="J430" s="71" t="s">
        <v>582</v>
      </c>
      <c r="K430" s="71" t="s">
        <v>582</v>
      </c>
      <c r="L430" s="37"/>
    </row>
    <row r="431" spans="1:12" ht="20.399999999999999" x14ac:dyDescent="0.3">
      <c r="A431"/>
      <c r="B431"/>
      <c r="C431"/>
      <c r="D431"/>
      <c r="E431"/>
      <c r="F431"/>
      <c r="G431"/>
      <c r="H431"/>
      <c r="I431" s="71" t="s">
        <v>582</v>
      </c>
      <c r="J431" s="71" t="s">
        <v>582</v>
      </c>
      <c r="K431" s="71" t="s">
        <v>582</v>
      </c>
      <c r="L431" s="37"/>
    </row>
    <row r="432" spans="1:12" ht="20.399999999999999" x14ac:dyDescent="0.3">
      <c r="A432"/>
      <c r="B432"/>
      <c r="C432"/>
      <c r="D432"/>
      <c r="E432"/>
      <c r="F432"/>
      <c r="G432"/>
      <c r="H432"/>
      <c r="I432" s="71" t="s">
        <v>582</v>
      </c>
      <c r="J432" s="71" t="s">
        <v>582</v>
      </c>
      <c r="K432" s="71" t="s">
        <v>582</v>
      </c>
      <c r="L432" s="37"/>
    </row>
    <row r="433" spans="1:12" ht="20.399999999999999" x14ac:dyDescent="0.3">
      <c r="A433"/>
      <c r="B433"/>
      <c r="C433"/>
      <c r="D433"/>
      <c r="E433"/>
      <c r="F433"/>
      <c r="G433"/>
      <c r="H433"/>
      <c r="I433" s="71" t="s">
        <v>582</v>
      </c>
      <c r="J433" s="71" t="s">
        <v>582</v>
      </c>
      <c r="K433" s="71" t="s">
        <v>582</v>
      </c>
      <c r="L433" s="37"/>
    </row>
    <row r="434" spans="1:12" ht="20.399999999999999" x14ac:dyDescent="0.3">
      <c r="A434"/>
      <c r="B434"/>
      <c r="C434"/>
      <c r="D434"/>
      <c r="E434"/>
      <c r="F434"/>
      <c r="G434"/>
      <c r="H434"/>
      <c r="I434" s="71" t="s">
        <v>582</v>
      </c>
      <c r="J434" s="71" t="s">
        <v>582</v>
      </c>
      <c r="K434" s="71" t="s">
        <v>582</v>
      </c>
      <c r="L434" s="37"/>
    </row>
    <row r="435" spans="1:12" ht="20.399999999999999" x14ac:dyDescent="0.3">
      <c r="A435"/>
      <c r="B435"/>
      <c r="C435"/>
      <c r="D435"/>
      <c r="E435"/>
      <c r="F435"/>
      <c r="G435"/>
      <c r="H435"/>
      <c r="I435" s="71" t="s">
        <v>582</v>
      </c>
      <c r="J435" s="71" t="s">
        <v>582</v>
      </c>
      <c r="K435" s="71" t="s">
        <v>582</v>
      </c>
      <c r="L435" s="37"/>
    </row>
    <row r="436" spans="1:12" ht="20.399999999999999" x14ac:dyDescent="0.3">
      <c r="A436"/>
      <c r="B436"/>
      <c r="C436"/>
      <c r="D436"/>
      <c r="E436"/>
      <c r="F436"/>
      <c r="G436"/>
      <c r="H436"/>
      <c r="I436" s="71" t="s">
        <v>582</v>
      </c>
      <c r="J436" s="71" t="s">
        <v>582</v>
      </c>
      <c r="K436" s="71" t="s">
        <v>582</v>
      </c>
      <c r="L436" s="37"/>
    </row>
    <row r="437" spans="1:12" ht="20.399999999999999" x14ac:dyDescent="0.3">
      <c r="A437"/>
      <c r="B437"/>
      <c r="C437"/>
      <c r="D437"/>
      <c r="E437"/>
      <c r="F437"/>
      <c r="G437"/>
      <c r="H437"/>
      <c r="I437" s="71" t="s">
        <v>582</v>
      </c>
      <c r="J437" s="71" t="s">
        <v>582</v>
      </c>
      <c r="K437" s="71" t="s">
        <v>582</v>
      </c>
      <c r="L437" s="37"/>
    </row>
    <row r="438" spans="1:12" ht="20.399999999999999" x14ac:dyDescent="0.3">
      <c r="A438"/>
      <c r="B438"/>
      <c r="C438"/>
      <c r="D438"/>
      <c r="E438"/>
      <c r="F438"/>
      <c r="G438"/>
      <c r="H438"/>
      <c r="I438" s="71" t="s">
        <v>582</v>
      </c>
      <c r="J438" s="71" t="s">
        <v>582</v>
      </c>
      <c r="K438" s="71" t="s">
        <v>582</v>
      </c>
      <c r="L438" s="37"/>
    </row>
    <row r="439" spans="1:12" ht="20.399999999999999" x14ac:dyDescent="0.3">
      <c r="A439"/>
      <c r="B439"/>
      <c r="C439"/>
      <c r="D439"/>
      <c r="E439"/>
      <c r="F439"/>
      <c r="G439"/>
      <c r="H439"/>
      <c r="I439" s="71" t="s">
        <v>582</v>
      </c>
      <c r="J439" s="71" t="s">
        <v>582</v>
      </c>
      <c r="K439" s="71" t="s">
        <v>582</v>
      </c>
      <c r="L439" s="37"/>
    </row>
    <row r="440" spans="1:12" ht="20.399999999999999" x14ac:dyDescent="0.3">
      <c r="A440"/>
      <c r="B440"/>
      <c r="C440"/>
      <c r="D440"/>
      <c r="E440"/>
      <c r="F440"/>
      <c r="G440"/>
      <c r="H440"/>
      <c r="I440" s="71" t="s">
        <v>582</v>
      </c>
      <c r="J440" s="71" t="s">
        <v>582</v>
      </c>
      <c r="K440" s="71" t="s">
        <v>582</v>
      </c>
      <c r="L440" s="37"/>
    </row>
    <row r="441" spans="1:12" ht="20.399999999999999" x14ac:dyDescent="0.3">
      <c r="A441"/>
      <c r="B441"/>
      <c r="C441"/>
      <c r="D441"/>
      <c r="E441"/>
      <c r="F441"/>
      <c r="G441"/>
      <c r="H441"/>
      <c r="I441" s="71" t="s">
        <v>582</v>
      </c>
      <c r="J441" s="71" t="s">
        <v>582</v>
      </c>
      <c r="K441" s="71" t="s">
        <v>582</v>
      </c>
      <c r="L441" s="37"/>
    </row>
    <row r="442" spans="1:12" ht="20.399999999999999" x14ac:dyDescent="0.3">
      <c r="A442"/>
      <c r="B442"/>
      <c r="C442"/>
      <c r="D442"/>
      <c r="E442"/>
      <c r="F442"/>
      <c r="G442"/>
      <c r="H442"/>
      <c r="I442" s="71" t="s">
        <v>582</v>
      </c>
      <c r="J442" s="71" t="s">
        <v>582</v>
      </c>
      <c r="K442" s="71" t="s">
        <v>582</v>
      </c>
      <c r="L442" s="37"/>
    </row>
    <row r="443" spans="1:12" ht="20.399999999999999" x14ac:dyDescent="0.3">
      <c r="A443"/>
      <c r="B443"/>
      <c r="C443"/>
      <c r="D443"/>
      <c r="E443"/>
      <c r="F443"/>
      <c r="G443"/>
      <c r="H443"/>
      <c r="I443" s="71" t="s">
        <v>582</v>
      </c>
      <c r="J443" s="71" t="s">
        <v>582</v>
      </c>
      <c r="K443" s="71" t="s">
        <v>582</v>
      </c>
      <c r="L443" s="37"/>
    </row>
    <row r="444" spans="1:12" ht="20.399999999999999" x14ac:dyDescent="0.3">
      <c r="A444"/>
      <c r="B444"/>
      <c r="C444"/>
      <c r="D444"/>
      <c r="E444"/>
      <c r="F444"/>
      <c r="G444"/>
      <c r="H444"/>
      <c r="I444" s="71" t="s">
        <v>582</v>
      </c>
      <c r="J444" s="71" t="s">
        <v>582</v>
      </c>
      <c r="K444" s="71" t="s">
        <v>582</v>
      </c>
      <c r="L444" s="37"/>
    </row>
    <row r="445" spans="1:12" ht="20.399999999999999" x14ac:dyDescent="0.3">
      <c r="A445"/>
      <c r="B445"/>
      <c r="C445"/>
      <c r="D445"/>
      <c r="E445"/>
      <c r="F445"/>
      <c r="G445"/>
      <c r="H445"/>
      <c r="I445" s="71" t="s">
        <v>582</v>
      </c>
      <c r="J445" s="71" t="s">
        <v>582</v>
      </c>
      <c r="K445" s="71" t="s">
        <v>582</v>
      </c>
      <c r="L445" s="37"/>
    </row>
    <row r="446" spans="1:12" ht="20.399999999999999" x14ac:dyDescent="0.3">
      <c r="A446"/>
      <c r="B446"/>
      <c r="C446"/>
      <c r="D446"/>
      <c r="E446"/>
      <c r="F446"/>
      <c r="G446"/>
      <c r="H446"/>
      <c r="I446" s="71" t="s">
        <v>582</v>
      </c>
      <c r="J446" s="71" t="s">
        <v>582</v>
      </c>
      <c r="K446" s="71" t="s">
        <v>582</v>
      </c>
      <c r="L446" s="37"/>
    </row>
    <row r="447" spans="1:12" ht="20.399999999999999" x14ac:dyDescent="0.3">
      <c r="A447"/>
      <c r="B447"/>
      <c r="C447"/>
      <c r="D447"/>
      <c r="E447"/>
      <c r="F447"/>
      <c r="G447"/>
      <c r="H447"/>
      <c r="I447" s="71" t="s">
        <v>582</v>
      </c>
      <c r="J447" s="71" t="s">
        <v>582</v>
      </c>
      <c r="K447" s="71" t="s">
        <v>582</v>
      </c>
      <c r="L447" s="37"/>
    </row>
    <row r="448" spans="1:12" ht="23.4" x14ac:dyDescent="0.3">
      <c r="A448"/>
      <c r="B448"/>
      <c r="C448"/>
      <c r="D448"/>
      <c r="E448"/>
      <c r="F448"/>
      <c r="G448"/>
      <c r="H448"/>
      <c r="I448" s="24"/>
      <c r="J448" s="24"/>
      <c r="K448" s="24"/>
      <c r="L448" s="37"/>
    </row>
    <row r="449" spans="1:12" ht="20.399999999999999" x14ac:dyDescent="0.3">
      <c r="A449"/>
      <c r="B449"/>
      <c r="C449"/>
      <c r="D449"/>
      <c r="E449"/>
      <c r="F449"/>
      <c r="G449"/>
      <c r="H449"/>
      <c r="I449" s="71" t="s">
        <v>582</v>
      </c>
      <c r="J449" s="71" t="s">
        <v>582</v>
      </c>
      <c r="K449" s="71" t="s">
        <v>582</v>
      </c>
      <c r="L449" s="37"/>
    </row>
    <row r="450" spans="1:12" ht="20.399999999999999" x14ac:dyDescent="0.3">
      <c r="A450"/>
      <c r="B450"/>
      <c r="C450"/>
      <c r="D450"/>
      <c r="E450"/>
      <c r="F450"/>
      <c r="G450"/>
      <c r="H450"/>
      <c r="I450" s="71" t="s">
        <v>582</v>
      </c>
      <c r="J450" s="71" t="s">
        <v>582</v>
      </c>
      <c r="K450" s="71" t="s">
        <v>582</v>
      </c>
      <c r="L450" s="37"/>
    </row>
    <row r="451" spans="1:12" ht="20.399999999999999" x14ac:dyDescent="0.3">
      <c r="A451"/>
      <c r="B451"/>
      <c r="C451"/>
      <c r="D451"/>
      <c r="E451"/>
      <c r="F451"/>
      <c r="G451"/>
      <c r="H451"/>
      <c r="I451" s="71" t="s">
        <v>582</v>
      </c>
      <c r="J451" s="71" t="s">
        <v>582</v>
      </c>
      <c r="K451" s="71" t="s">
        <v>582</v>
      </c>
      <c r="L451" s="37"/>
    </row>
    <row r="452" spans="1:12" ht="20.399999999999999" x14ac:dyDescent="0.3">
      <c r="A452"/>
      <c r="B452"/>
      <c r="C452"/>
      <c r="D452"/>
      <c r="E452"/>
      <c r="F452"/>
      <c r="G452"/>
      <c r="H452"/>
      <c r="I452" s="71" t="s">
        <v>582</v>
      </c>
      <c r="J452" s="71" t="s">
        <v>582</v>
      </c>
      <c r="K452" s="71" t="s">
        <v>582</v>
      </c>
      <c r="L452" s="37"/>
    </row>
    <row r="453" spans="1:12" ht="20.399999999999999" x14ac:dyDescent="0.3">
      <c r="A453"/>
      <c r="B453"/>
      <c r="C453"/>
      <c r="D453"/>
      <c r="E453"/>
      <c r="F453"/>
      <c r="G453"/>
      <c r="H453"/>
      <c r="I453" s="71" t="s">
        <v>582</v>
      </c>
      <c r="J453" s="71" t="s">
        <v>582</v>
      </c>
      <c r="K453" s="71" t="s">
        <v>582</v>
      </c>
      <c r="L453" s="37"/>
    </row>
    <row r="454" spans="1:12" ht="20.399999999999999" x14ac:dyDescent="0.3">
      <c r="A454"/>
      <c r="B454"/>
      <c r="C454"/>
      <c r="D454"/>
      <c r="E454"/>
      <c r="F454"/>
      <c r="G454"/>
      <c r="H454"/>
      <c r="I454" s="71" t="s">
        <v>582</v>
      </c>
      <c r="J454" s="71" t="s">
        <v>582</v>
      </c>
      <c r="K454" s="71" t="s">
        <v>582</v>
      </c>
      <c r="L454" s="37"/>
    </row>
    <row r="455" spans="1:12" ht="20.399999999999999" x14ac:dyDescent="0.3">
      <c r="A455"/>
      <c r="B455"/>
      <c r="C455"/>
      <c r="D455"/>
      <c r="E455"/>
      <c r="F455"/>
      <c r="G455"/>
      <c r="H455"/>
      <c r="I455" s="71" t="s">
        <v>582</v>
      </c>
      <c r="J455" s="71" t="s">
        <v>582</v>
      </c>
      <c r="K455" s="71" t="s">
        <v>582</v>
      </c>
      <c r="L455" s="37"/>
    </row>
    <row r="456" spans="1:12" ht="20.399999999999999" x14ac:dyDescent="0.3">
      <c r="A456"/>
      <c r="B456"/>
      <c r="C456"/>
      <c r="D456"/>
      <c r="E456"/>
      <c r="F456"/>
      <c r="G456"/>
      <c r="H456"/>
      <c r="I456" s="71" t="s">
        <v>582</v>
      </c>
      <c r="J456" s="71" t="s">
        <v>582</v>
      </c>
      <c r="K456" s="71" t="s">
        <v>582</v>
      </c>
      <c r="L456" s="37"/>
    </row>
    <row r="457" spans="1:12" ht="20.399999999999999" x14ac:dyDescent="0.3">
      <c r="A457"/>
      <c r="B457"/>
      <c r="C457"/>
      <c r="D457"/>
      <c r="E457"/>
      <c r="F457"/>
      <c r="G457"/>
      <c r="H457"/>
      <c r="I457" s="71" t="s">
        <v>582</v>
      </c>
      <c r="J457" s="71" t="s">
        <v>582</v>
      </c>
      <c r="K457" s="71" t="s">
        <v>582</v>
      </c>
      <c r="L457" s="37"/>
    </row>
    <row r="458" spans="1:12" ht="20.399999999999999" x14ac:dyDescent="0.3">
      <c r="A458"/>
      <c r="B458"/>
      <c r="C458"/>
      <c r="D458"/>
      <c r="E458"/>
      <c r="F458"/>
      <c r="G458"/>
      <c r="H458"/>
      <c r="I458" s="71" t="s">
        <v>582</v>
      </c>
      <c r="J458" s="71" t="s">
        <v>582</v>
      </c>
      <c r="K458" s="71" t="s">
        <v>582</v>
      </c>
      <c r="L458" s="37"/>
    </row>
    <row r="459" spans="1:12" ht="20.399999999999999" x14ac:dyDescent="0.3">
      <c r="A459"/>
      <c r="B459"/>
      <c r="C459"/>
      <c r="D459"/>
      <c r="E459"/>
      <c r="F459"/>
      <c r="G459"/>
      <c r="H459"/>
      <c r="I459" s="71" t="s">
        <v>582</v>
      </c>
      <c r="J459" s="71" t="s">
        <v>582</v>
      </c>
      <c r="K459" s="71" t="s">
        <v>582</v>
      </c>
      <c r="L459" s="37"/>
    </row>
    <row r="460" spans="1:12" ht="20.399999999999999" x14ac:dyDescent="0.3">
      <c r="A460"/>
      <c r="B460"/>
      <c r="C460"/>
      <c r="D460"/>
      <c r="E460"/>
      <c r="F460"/>
      <c r="G460"/>
      <c r="H460"/>
      <c r="I460" s="71" t="s">
        <v>582</v>
      </c>
      <c r="J460" s="71" t="s">
        <v>582</v>
      </c>
      <c r="K460" s="71" t="s">
        <v>582</v>
      </c>
      <c r="L460" s="37"/>
    </row>
    <row r="461" spans="1:12" ht="20.399999999999999" x14ac:dyDescent="0.3">
      <c r="A461"/>
      <c r="B461"/>
      <c r="C461"/>
      <c r="D461"/>
      <c r="E461"/>
      <c r="F461"/>
      <c r="G461"/>
      <c r="H461"/>
      <c r="I461" s="71" t="s">
        <v>582</v>
      </c>
      <c r="J461" s="71" t="s">
        <v>582</v>
      </c>
      <c r="K461" s="71" t="s">
        <v>582</v>
      </c>
      <c r="L461" s="37"/>
    </row>
    <row r="462" spans="1:12" ht="20.399999999999999" x14ac:dyDescent="0.3">
      <c r="A462"/>
      <c r="B462"/>
      <c r="C462"/>
      <c r="D462"/>
      <c r="E462"/>
      <c r="F462"/>
      <c r="G462"/>
      <c r="H462"/>
      <c r="I462" s="71" t="s">
        <v>582</v>
      </c>
      <c r="J462" s="71" t="s">
        <v>582</v>
      </c>
      <c r="K462" s="71" t="s">
        <v>582</v>
      </c>
      <c r="L462" s="37"/>
    </row>
    <row r="463" spans="1:12" ht="20.399999999999999" x14ac:dyDescent="0.3">
      <c r="A463"/>
      <c r="B463"/>
      <c r="C463"/>
      <c r="D463"/>
      <c r="E463"/>
      <c r="F463"/>
      <c r="G463"/>
      <c r="H463"/>
      <c r="I463" s="71" t="s">
        <v>582</v>
      </c>
      <c r="J463" s="71" t="s">
        <v>582</v>
      </c>
      <c r="K463" s="71" t="s">
        <v>582</v>
      </c>
      <c r="L463" s="37"/>
    </row>
    <row r="464" spans="1:12" ht="20.399999999999999" x14ac:dyDescent="0.3">
      <c r="A464"/>
      <c r="B464"/>
      <c r="C464"/>
      <c r="D464"/>
      <c r="E464"/>
      <c r="F464"/>
      <c r="G464"/>
      <c r="H464"/>
      <c r="I464" s="71" t="s">
        <v>582</v>
      </c>
      <c r="J464" s="71" t="s">
        <v>582</v>
      </c>
      <c r="K464" s="71" t="s">
        <v>582</v>
      </c>
      <c r="L464" s="37"/>
    </row>
    <row r="465" spans="1:12" ht="20.399999999999999" x14ac:dyDescent="0.3">
      <c r="A465"/>
      <c r="B465"/>
      <c r="C465"/>
      <c r="D465"/>
      <c r="E465"/>
      <c r="F465"/>
      <c r="G465"/>
      <c r="H465"/>
      <c r="I465" s="71" t="s">
        <v>582</v>
      </c>
      <c r="J465" s="71" t="s">
        <v>582</v>
      </c>
      <c r="K465" s="71" t="s">
        <v>582</v>
      </c>
      <c r="L465" s="37"/>
    </row>
    <row r="466" spans="1:12" ht="20.399999999999999" x14ac:dyDescent="0.3">
      <c r="A466"/>
      <c r="B466"/>
      <c r="C466"/>
      <c r="D466"/>
      <c r="E466"/>
      <c r="F466"/>
      <c r="G466"/>
      <c r="H466"/>
      <c r="I466" s="71" t="s">
        <v>582</v>
      </c>
      <c r="J466" s="71" t="s">
        <v>582</v>
      </c>
      <c r="K466" s="71" t="s">
        <v>582</v>
      </c>
      <c r="L466" s="37"/>
    </row>
    <row r="467" spans="1:12" ht="20.399999999999999" x14ac:dyDescent="0.3">
      <c r="A467"/>
      <c r="B467"/>
      <c r="C467"/>
      <c r="D467"/>
      <c r="E467"/>
      <c r="F467"/>
      <c r="G467"/>
      <c r="H467"/>
      <c r="I467" s="71" t="s">
        <v>582</v>
      </c>
      <c r="J467" s="71" t="s">
        <v>582</v>
      </c>
      <c r="K467" s="71" t="s">
        <v>582</v>
      </c>
      <c r="L467" s="37"/>
    </row>
    <row r="468" spans="1:12" ht="20.399999999999999" x14ac:dyDescent="0.3">
      <c r="A468"/>
      <c r="B468"/>
      <c r="C468"/>
      <c r="D468"/>
      <c r="E468"/>
      <c r="F468"/>
      <c r="G468"/>
      <c r="H468"/>
      <c r="I468" s="71" t="s">
        <v>582</v>
      </c>
      <c r="J468" s="71" t="s">
        <v>582</v>
      </c>
      <c r="K468" s="71" t="s">
        <v>582</v>
      </c>
      <c r="L468" s="37"/>
    </row>
    <row r="469" spans="1:12" ht="20.399999999999999" x14ac:dyDescent="0.3">
      <c r="A469"/>
      <c r="B469"/>
      <c r="C469"/>
      <c r="D469"/>
      <c r="E469"/>
      <c r="F469"/>
      <c r="G469"/>
      <c r="H469"/>
      <c r="I469" s="71" t="s">
        <v>582</v>
      </c>
      <c r="J469" s="71" t="s">
        <v>582</v>
      </c>
      <c r="K469" s="71" t="s">
        <v>582</v>
      </c>
      <c r="L469" s="37"/>
    </row>
    <row r="470" spans="1:12" ht="20.399999999999999" x14ac:dyDescent="0.3">
      <c r="A470"/>
      <c r="B470"/>
      <c r="C470"/>
      <c r="D470"/>
      <c r="E470"/>
      <c r="F470"/>
      <c r="G470"/>
      <c r="H470"/>
      <c r="I470" s="71" t="s">
        <v>582</v>
      </c>
      <c r="J470" s="71" t="s">
        <v>582</v>
      </c>
      <c r="K470" s="71" t="s">
        <v>582</v>
      </c>
      <c r="L470" s="37"/>
    </row>
    <row r="471" spans="1:12" ht="20.399999999999999" x14ac:dyDescent="0.3">
      <c r="A471"/>
      <c r="B471"/>
      <c r="C471"/>
      <c r="D471"/>
      <c r="E471"/>
      <c r="F471"/>
      <c r="G471"/>
      <c r="H471"/>
      <c r="I471" s="71" t="s">
        <v>582</v>
      </c>
      <c r="J471" s="71" t="s">
        <v>582</v>
      </c>
      <c r="K471" s="71" t="s">
        <v>582</v>
      </c>
      <c r="L471" s="37"/>
    </row>
    <row r="472" spans="1:12" ht="20.399999999999999" x14ac:dyDescent="0.3">
      <c r="A472"/>
      <c r="B472"/>
      <c r="C472"/>
      <c r="D472"/>
      <c r="E472"/>
      <c r="F472"/>
      <c r="G472"/>
      <c r="H472"/>
      <c r="I472" s="71" t="s">
        <v>582</v>
      </c>
      <c r="J472" s="71" t="s">
        <v>582</v>
      </c>
      <c r="K472" s="71" t="s">
        <v>582</v>
      </c>
      <c r="L472" s="37"/>
    </row>
    <row r="473" spans="1:12" ht="20.399999999999999" x14ac:dyDescent="0.3">
      <c r="A473"/>
      <c r="B473"/>
      <c r="C473"/>
      <c r="D473"/>
      <c r="E473"/>
      <c r="F473"/>
      <c r="G473"/>
      <c r="H473"/>
      <c r="I473" s="71" t="s">
        <v>582</v>
      </c>
      <c r="J473" s="71" t="s">
        <v>582</v>
      </c>
      <c r="K473" s="71" t="s">
        <v>582</v>
      </c>
      <c r="L473" s="37"/>
    </row>
    <row r="474" spans="1:12" ht="20.399999999999999" x14ac:dyDescent="0.3">
      <c r="A474"/>
      <c r="B474"/>
      <c r="C474"/>
      <c r="D474"/>
      <c r="E474"/>
      <c r="F474"/>
      <c r="G474"/>
      <c r="H474"/>
      <c r="I474" s="71" t="s">
        <v>582</v>
      </c>
      <c r="J474" s="71" t="s">
        <v>582</v>
      </c>
      <c r="K474" s="71" t="s">
        <v>582</v>
      </c>
      <c r="L474" s="37"/>
    </row>
    <row r="475" spans="1:12" ht="20.399999999999999" x14ac:dyDescent="0.3">
      <c r="A475"/>
      <c r="B475"/>
      <c r="C475"/>
      <c r="D475"/>
      <c r="E475"/>
      <c r="F475"/>
      <c r="G475"/>
      <c r="H475"/>
      <c r="I475" s="71" t="s">
        <v>582</v>
      </c>
      <c r="J475" s="71" t="s">
        <v>582</v>
      </c>
      <c r="K475" s="71" t="s">
        <v>582</v>
      </c>
      <c r="L475" s="37"/>
    </row>
    <row r="476" spans="1:12" ht="20.399999999999999" x14ac:dyDescent="0.3">
      <c r="A476"/>
      <c r="B476"/>
      <c r="C476"/>
      <c r="D476"/>
      <c r="E476"/>
      <c r="F476"/>
      <c r="G476"/>
      <c r="H476"/>
      <c r="I476" s="71" t="s">
        <v>582</v>
      </c>
      <c r="J476" s="71" t="s">
        <v>582</v>
      </c>
      <c r="K476" s="71" t="s">
        <v>582</v>
      </c>
      <c r="L476" s="37"/>
    </row>
    <row r="477" spans="1:12" ht="20.399999999999999" x14ac:dyDescent="0.3">
      <c r="A477"/>
      <c r="B477"/>
      <c r="C477"/>
      <c r="D477"/>
      <c r="E477"/>
      <c r="F477"/>
      <c r="G477"/>
      <c r="H477"/>
      <c r="I477" s="71" t="s">
        <v>582</v>
      </c>
      <c r="J477" s="71" t="s">
        <v>582</v>
      </c>
      <c r="K477" s="71" t="s">
        <v>582</v>
      </c>
      <c r="L477" s="37"/>
    </row>
    <row r="478" spans="1:12" ht="20.399999999999999" x14ac:dyDescent="0.3">
      <c r="A478"/>
      <c r="B478"/>
      <c r="C478"/>
      <c r="D478"/>
      <c r="E478"/>
      <c r="F478"/>
      <c r="G478"/>
      <c r="H478"/>
      <c r="I478" s="71" t="s">
        <v>582</v>
      </c>
      <c r="J478" s="71" t="s">
        <v>582</v>
      </c>
      <c r="K478" s="71" t="s">
        <v>582</v>
      </c>
      <c r="L478" s="37"/>
    </row>
    <row r="479" spans="1:12" ht="20.399999999999999" x14ac:dyDescent="0.3">
      <c r="A479"/>
      <c r="B479"/>
      <c r="C479"/>
      <c r="D479"/>
      <c r="E479"/>
      <c r="F479"/>
      <c r="G479"/>
      <c r="H479"/>
      <c r="I479" s="71" t="s">
        <v>582</v>
      </c>
      <c r="J479" s="71" t="s">
        <v>582</v>
      </c>
      <c r="K479" s="71" t="s">
        <v>582</v>
      </c>
      <c r="L479" s="37"/>
    </row>
    <row r="480" spans="1:12" ht="20.399999999999999" x14ac:dyDescent="0.3">
      <c r="A480"/>
      <c r="B480"/>
      <c r="C480"/>
      <c r="D480"/>
      <c r="E480"/>
      <c r="F480"/>
      <c r="G480"/>
      <c r="H480"/>
      <c r="I480" s="71" t="s">
        <v>582</v>
      </c>
      <c r="J480" s="71" t="s">
        <v>582</v>
      </c>
      <c r="K480" s="71" t="s">
        <v>582</v>
      </c>
      <c r="L480" s="37"/>
    </row>
    <row r="481" spans="1:12" ht="20.399999999999999" x14ac:dyDescent="0.3">
      <c r="A481"/>
      <c r="B481"/>
      <c r="C481"/>
      <c r="D481"/>
      <c r="E481"/>
      <c r="F481"/>
      <c r="G481"/>
      <c r="H481"/>
      <c r="I481" s="71" t="s">
        <v>582</v>
      </c>
      <c r="J481" s="71" t="s">
        <v>582</v>
      </c>
      <c r="K481" s="71" t="s">
        <v>582</v>
      </c>
      <c r="L481" s="37"/>
    </row>
    <row r="482" spans="1:12" ht="20.399999999999999" x14ac:dyDescent="0.3">
      <c r="A482"/>
      <c r="B482"/>
      <c r="C482"/>
      <c r="D482"/>
      <c r="E482"/>
      <c r="F482"/>
      <c r="G482"/>
      <c r="H482"/>
      <c r="I482" s="71" t="s">
        <v>582</v>
      </c>
      <c r="J482" s="71" t="s">
        <v>582</v>
      </c>
      <c r="K482" s="71" t="s">
        <v>582</v>
      </c>
      <c r="L482" s="37"/>
    </row>
    <row r="483" spans="1:12" ht="20.399999999999999" x14ac:dyDescent="0.3">
      <c r="A483"/>
      <c r="B483"/>
      <c r="C483"/>
      <c r="D483"/>
      <c r="E483"/>
      <c r="F483"/>
      <c r="G483"/>
      <c r="H483"/>
      <c r="I483" s="71" t="s">
        <v>582</v>
      </c>
      <c r="J483" s="71" t="s">
        <v>582</v>
      </c>
      <c r="K483" s="71" t="s">
        <v>582</v>
      </c>
      <c r="L483" s="37"/>
    </row>
    <row r="484" spans="1:12" ht="20.399999999999999" x14ac:dyDescent="0.3">
      <c r="A484"/>
      <c r="B484"/>
      <c r="C484"/>
      <c r="D484"/>
      <c r="E484"/>
      <c r="F484"/>
      <c r="G484"/>
      <c r="H484"/>
      <c r="I484" s="71" t="s">
        <v>582</v>
      </c>
      <c r="J484" s="71" t="s">
        <v>582</v>
      </c>
      <c r="K484" s="71" t="s">
        <v>582</v>
      </c>
      <c r="L484" s="37"/>
    </row>
    <row r="485" spans="1:12" ht="20.399999999999999" x14ac:dyDescent="0.3">
      <c r="A485"/>
      <c r="B485"/>
      <c r="C485"/>
      <c r="D485"/>
      <c r="E485"/>
      <c r="F485"/>
      <c r="G485"/>
      <c r="H485"/>
      <c r="I485" s="71" t="s">
        <v>582</v>
      </c>
      <c r="J485" s="71" t="s">
        <v>582</v>
      </c>
      <c r="K485" s="71" t="s">
        <v>582</v>
      </c>
      <c r="L485" s="37"/>
    </row>
    <row r="486" spans="1:12" ht="20.399999999999999" x14ac:dyDescent="0.3">
      <c r="A486"/>
      <c r="B486"/>
      <c r="C486"/>
      <c r="D486"/>
      <c r="E486"/>
      <c r="F486"/>
      <c r="G486"/>
      <c r="H486"/>
      <c r="I486" s="71" t="s">
        <v>582</v>
      </c>
      <c r="J486" s="71" t="s">
        <v>582</v>
      </c>
      <c r="K486" s="71" t="s">
        <v>582</v>
      </c>
      <c r="L486" s="37"/>
    </row>
    <row r="487" spans="1:12" ht="20.399999999999999" x14ac:dyDescent="0.3">
      <c r="A487"/>
      <c r="B487"/>
      <c r="C487"/>
      <c r="D487"/>
      <c r="E487"/>
      <c r="F487"/>
      <c r="G487"/>
      <c r="H487"/>
      <c r="I487" s="71" t="s">
        <v>582</v>
      </c>
      <c r="J487" s="71" t="s">
        <v>582</v>
      </c>
      <c r="K487" s="71" t="s">
        <v>582</v>
      </c>
      <c r="L487" s="37"/>
    </row>
    <row r="488" spans="1:12" ht="20.399999999999999" x14ac:dyDescent="0.3">
      <c r="A488"/>
      <c r="B488"/>
      <c r="C488"/>
      <c r="D488"/>
      <c r="E488"/>
      <c r="F488"/>
      <c r="G488"/>
      <c r="H488"/>
      <c r="I488" s="71" t="s">
        <v>582</v>
      </c>
      <c r="J488" s="71" t="s">
        <v>582</v>
      </c>
      <c r="K488" s="71" t="s">
        <v>582</v>
      </c>
      <c r="L488" s="37"/>
    </row>
    <row r="489" spans="1:12" ht="20.399999999999999" x14ac:dyDescent="0.3">
      <c r="A489"/>
      <c r="B489"/>
      <c r="C489"/>
      <c r="D489"/>
      <c r="E489"/>
      <c r="F489"/>
      <c r="G489"/>
      <c r="H489"/>
      <c r="I489" s="71" t="s">
        <v>582</v>
      </c>
      <c r="J489" s="71" t="s">
        <v>582</v>
      </c>
      <c r="K489" s="71" t="s">
        <v>582</v>
      </c>
      <c r="L489" s="37"/>
    </row>
    <row r="490" spans="1:12" ht="20.399999999999999" x14ac:dyDescent="0.3">
      <c r="A490"/>
      <c r="B490"/>
      <c r="C490"/>
      <c r="D490"/>
      <c r="E490"/>
      <c r="F490"/>
      <c r="G490"/>
      <c r="H490"/>
      <c r="I490" s="71" t="s">
        <v>582</v>
      </c>
      <c r="J490" s="71" t="s">
        <v>582</v>
      </c>
      <c r="K490" s="71" t="s">
        <v>582</v>
      </c>
      <c r="L490" s="37"/>
    </row>
    <row r="491" spans="1:12" ht="20.399999999999999" x14ac:dyDescent="0.3">
      <c r="A491"/>
      <c r="B491"/>
      <c r="C491"/>
      <c r="D491"/>
      <c r="E491"/>
      <c r="F491"/>
      <c r="G491"/>
      <c r="H491"/>
      <c r="I491" s="71" t="s">
        <v>582</v>
      </c>
      <c r="J491" s="71" t="s">
        <v>582</v>
      </c>
      <c r="K491" s="71" t="s">
        <v>582</v>
      </c>
      <c r="L491" s="37"/>
    </row>
    <row r="492" spans="1:12" ht="20.399999999999999" x14ac:dyDescent="0.3">
      <c r="A492"/>
      <c r="B492"/>
      <c r="C492"/>
      <c r="D492"/>
      <c r="E492"/>
      <c r="F492"/>
      <c r="G492"/>
      <c r="H492"/>
      <c r="I492" s="71" t="s">
        <v>582</v>
      </c>
      <c r="J492" s="71" t="s">
        <v>582</v>
      </c>
      <c r="K492" s="71" t="s">
        <v>582</v>
      </c>
      <c r="L492" s="37"/>
    </row>
    <row r="493" spans="1:12" ht="20.399999999999999" x14ac:dyDescent="0.3">
      <c r="A493"/>
      <c r="B493"/>
      <c r="C493"/>
      <c r="D493"/>
      <c r="E493"/>
      <c r="F493"/>
      <c r="G493"/>
      <c r="H493"/>
      <c r="I493" s="71" t="s">
        <v>582</v>
      </c>
      <c r="J493" s="71" t="s">
        <v>582</v>
      </c>
      <c r="K493" s="71" t="s">
        <v>582</v>
      </c>
      <c r="L493" s="37"/>
    </row>
    <row r="494" spans="1:12" ht="20.399999999999999" x14ac:dyDescent="0.3">
      <c r="A494"/>
      <c r="B494"/>
      <c r="C494"/>
      <c r="D494"/>
      <c r="E494"/>
      <c r="F494"/>
      <c r="G494"/>
      <c r="H494"/>
      <c r="I494" s="71" t="s">
        <v>582</v>
      </c>
      <c r="J494" s="71" t="s">
        <v>582</v>
      </c>
      <c r="K494" s="71" t="s">
        <v>582</v>
      </c>
      <c r="L494" s="37"/>
    </row>
    <row r="495" spans="1:12" ht="20.399999999999999" x14ac:dyDescent="0.3">
      <c r="A495"/>
      <c r="B495"/>
      <c r="C495"/>
      <c r="D495"/>
      <c r="E495"/>
      <c r="F495"/>
      <c r="G495"/>
      <c r="H495"/>
      <c r="I495" s="71" t="s">
        <v>582</v>
      </c>
      <c r="J495" s="71" t="s">
        <v>582</v>
      </c>
      <c r="K495" s="71" t="s">
        <v>582</v>
      </c>
      <c r="L495" s="37"/>
    </row>
    <row r="496" spans="1:12" ht="20.399999999999999" x14ac:dyDescent="0.3">
      <c r="A496"/>
      <c r="B496"/>
      <c r="C496"/>
      <c r="D496"/>
      <c r="E496"/>
      <c r="F496"/>
      <c r="G496"/>
      <c r="H496"/>
      <c r="I496" s="71" t="s">
        <v>582</v>
      </c>
      <c r="J496" s="71" t="s">
        <v>582</v>
      </c>
      <c r="K496" s="71" t="s">
        <v>582</v>
      </c>
      <c r="L496" s="37"/>
    </row>
    <row r="497" spans="1:12" ht="20.399999999999999" x14ac:dyDescent="0.3">
      <c r="A497"/>
      <c r="B497"/>
      <c r="C497"/>
      <c r="D497"/>
      <c r="E497"/>
      <c r="F497"/>
      <c r="G497"/>
      <c r="H497"/>
      <c r="I497" s="71" t="s">
        <v>582</v>
      </c>
      <c r="J497" s="71" t="s">
        <v>582</v>
      </c>
      <c r="K497" s="71" t="s">
        <v>582</v>
      </c>
      <c r="L497" s="37"/>
    </row>
    <row r="498" spans="1:12" ht="20.399999999999999" x14ac:dyDescent="0.3">
      <c r="A498"/>
      <c r="B498"/>
      <c r="C498"/>
      <c r="D498"/>
      <c r="E498"/>
      <c r="F498"/>
      <c r="G498"/>
      <c r="H498"/>
      <c r="I498" s="71" t="s">
        <v>582</v>
      </c>
      <c r="J498" s="71" t="s">
        <v>582</v>
      </c>
      <c r="K498" s="71" t="s">
        <v>582</v>
      </c>
      <c r="L498" s="37"/>
    </row>
    <row r="499" spans="1:12" ht="23.4" x14ac:dyDescent="0.3">
      <c r="A499"/>
      <c r="B499"/>
      <c r="C499"/>
      <c r="D499"/>
      <c r="E499"/>
      <c r="F499"/>
      <c r="G499"/>
      <c r="H499"/>
      <c r="I499" s="24"/>
      <c r="J499" s="24"/>
      <c r="K499" s="24"/>
      <c r="L499" s="37"/>
    </row>
    <row r="500" spans="1:12" ht="20.399999999999999" x14ac:dyDescent="0.3">
      <c r="A500"/>
      <c r="B500"/>
      <c r="C500"/>
      <c r="D500"/>
      <c r="E500"/>
      <c r="F500"/>
      <c r="G500"/>
      <c r="H500"/>
      <c r="I500" s="71" t="s">
        <v>582</v>
      </c>
      <c r="J500" s="71" t="s">
        <v>582</v>
      </c>
      <c r="K500" s="71" t="s">
        <v>582</v>
      </c>
      <c r="L500" s="37"/>
    </row>
    <row r="501" spans="1:12" ht="20.399999999999999" x14ac:dyDescent="0.3">
      <c r="A501"/>
      <c r="B501"/>
      <c r="C501"/>
      <c r="D501"/>
      <c r="E501"/>
      <c r="F501"/>
      <c r="G501"/>
      <c r="H501"/>
      <c r="I501" s="71" t="s">
        <v>582</v>
      </c>
      <c r="J501" s="71" t="s">
        <v>582</v>
      </c>
      <c r="K501" s="71" t="s">
        <v>582</v>
      </c>
      <c r="L501" s="37"/>
    </row>
    <row r="502" spans="1:12" ht="20.399999999999999" x14ac:dyDescent="0.3">
      <c r="A502"/>
      <c r="B502"/>
      <c r="C502"/>
      <c r="D502"/>
      <c r="E502"/>
      <c r="F502"/>
      <c r="G502"/>
      <c r="H502"/>
      <c r="I502" s="71" t="s">
        <v>582</v>
      </c>
      <c r="J502" s="71" t="s">
        <v>582</v>
      </c>
      <c r="K502" s="71" t="s">
        <v>582</v>
      </c>
      <c r="L502" s="37"/>
    </row>
    <row r="503" spans="1:12" ht="20.399999999999999" x14ac:dyDescent="0.3">
      <c r="A503"/>
      <c r="B503"/>
      <c r="C503"/>
      <c r="D503"/>
      <c r="E503"/>
      <c r="F503"/>
      <c r="G503"/>
      <c r="H503"/>
      <c r="I503" s="71" t="s">
        <v>582</v>
      </c>
      <c r="J503" s="71" t="s">
        <v>582</v>
      </c>
      <c r="K503" s="71" t="s">
        <v>582</v>
      </c>
      <c r="L503" s="37"/>
    </row>
    <row r="504" spans="1:12" ht="23.4" x14ac:dyDescent="0.3">
      <c r="A504"/>
      <c r="B504"/>
      <c r="C504"/>
      <c r="D504"/>
      <c r="E504"/>
      <c r="F504"/>
      <c r="G504"/>
      <c r="H504"/>
      <c r="I504" s="24"/>
      <c r="J504" s="24"/>
      <c r="K504" s="24"/>
      <c r="L504" s="37"/>
    </row>
    <row r="505" spans="1:12" ht="20.399999999999999" x14ac:dyDescent="0.3">
      <c r="A505"/>
      <c r="B505"/>
      <c r="C505"/>
      <c r="D505"/>
      <c r="E505"/>
      <c r="F505"/>
      <c r="G505"/>
      <c r="H505"/>
      <c r="I505" s="71" t="s">
        <v>582</v>
      </c>
      <c r="J505" s="71" t="s">
        <v>582</v>
      </c>
      <c r="K505" s="71" t="s">
        <v>582</v>
      </c>
      <c r="L505" s="37"/>
    </row>
    <row r="506" spans="1:12" ht="20.399999999999999" x14ac:dyDescent="0.3">
      <c r="A506"/>
      <c r="B506"/>
      <c r="C506"/>
      <c r="D506"/>
      <c r="E506"/>
      <c r="F506"/>
      <c r="G506"/>
      <c r="H506"/>
      <c r="I506" s="71" t="s">
        <v>582</v>
      </c>
      <c r="J506" s="71" t="s">
        <v>582</v>
      </c>
      <c r="K506" s="71" t="s">
        <v>582</v>
      </c>
      <c r="L506" s="37"/>
    </row>
    <row r="507" spans="1:12" ht="20.399999999999999" x14ac:dyDescent="0.3">
      <c r="A507"/>
      <c r="B507"/>
      <c r="C507"/>
      <c r="D507"/>
      <c r="E507"/>
      <c r="F507"/>
      <c r="G507"/>
      <c r="H507"/>
      <c r="I507" s="71" t="s">
        <v>582</v>
      </c>
      <c r="J507" s="71" t="s">
        <v>582</v>
      </c>
      <c r="K507" s="71" t="s">
        <v>582</v>
      </c>
      <c r="L507" s="37"/>
    </row>
    <row r="508" spans="1:12" ht="20.399999999999999" x14ac:dyDescent="0.3">
      <c r="A508"/>
      <c r="B508"/>
      <c r="C508"/>
      <c r="D508"/>
      <c r="E508"/>
      <c r="F508"/>
      <c r="G508"/>
      <c r="H508"/>
      <c r="I508" s="71" t="s">
        <v>582</v>
      </c>
      <c r="J508" s="71" t="s">
        <v>582</v>
      </c>
      <c r="K508" s="71" t="s">
        <v>582</v>
      </c>
      <c r="L508" s="37"/>
    </row>
    <row r="509" spans="1:12" ht="20.399999999999999" x14ac:dyDescent="0.3">
      <c r="A509"/>
      <c r="B509"/>
      <c r="C509"/>
      <c r="D509"/>
      <c r="E509"/>
      <c r="F509"/>
      <c r="G509"/>
      <c r="H509"/>
      <c r="I509" s="71" t="s">
        <v>582</v>
      </c>
      <c r="J509" s="71" t="s">
        <v>582</v>
      </c>
      <c r="K509" s="71" t="s">
        <v>582</v>
      </c>
      <c r="L509" s="37"/>
    </row>
    <row r="510" spans="1:12" ht="20.399999999999999" x14ac:dyDescent="0.3">
      <c r="A510"/>
      <c r="B510"/>
      <c r="C510"/>
      <c r="D510"/>
      <c r="E510"/>
      <c r="F510"/>
      <c r="G510"/>
      <c r="H510"/>
      <c r="I510" s="71" t="s">
        <v>582</v>
      </c>
      <c r="J510" s="71" t="s">
        <v>582</v>
      </c>
      <c r="K510" s="71" t="s">
        <v>582</v>
      </c>
      <c r="L510" s="37"/>
    </row>
    <row r="511" spans="1:12" ht="20.399999999999999" x14ac:dyDescent="0.3">
      <c r="A511"/>
      <c r="B511"/>
      <c r="C511"/>
      <c r="D511"/>
      <c r="E511"/>
      <c r="F511"/>
      <c r="G511"/>
      <c r="H511"/>
      <c r="I511" s="71" t="s">
        <v>582</v>
      </c>
      <c r="J511" s="71" t="s">
        <v>582</v>
      </c>
      <c r="K511" s="71" t="s">
        <v>582</v>
      </c>
      <c r="L511" s="37"/>
    </row>
    <row r="512" spans="1:12" ht="20.399999999999999" x14ac:dyDescent="0.3">
      <c r="A512"/>
      <c r="B512"/>
      <c r="C512"/>
      <c r="D512"/>
      <c r="E512"/>
      <c r="F512"/>
      <c r="G512"/>
      <c r="H512"/>
      <c r="I512" s="71" t="s">
        <v>582</v>
      </c>
      <c r="J512" s="71" t="s">
        <v>582</v>
      </c>
      <c r="K512" s="71" t="s">
        <v>582</v>
      </c>
      <c r="L512" s="37"/>
    </row>
    <row r="513" spans="1:12" ht="20.399999999999999" x14ac:dyDescent="0.3">
      <c r="A513"/>
      <c r="B513"/>
      <c r="C513"/>
      <c r="D513"/>
      <c r="E513"/>
      <c r="F513"/>
      <c r="G513"/>
      <c r="H513"/>
      <c r="I513" s="71" t="s">
        <v>582</v>
      </c>
      <c r="J513" s="71" t="s">
        <v>582</v>
      </c>
      <c r="K513" s="71" t="s">
        <v>582</v>
      </c>
      <c r="L513" s="37"/>
    </row>
    <row r="514" spans="1:12" ht="20.399999999999999" x14ac:dyDescent="0.3">
      <c r="A514"/>
      <c r="B514"/>
      <c r="C514"/>
      <c r="D514"/>
      <c r="E514"/>
      <c r="F514"/>
      <c r="G514"/>
      <c r="H514"/>
      <c r="I514" s="71" t="s">
        <v>582</v>
      </c>
      <c r="J514" s="71" t="s">
        <v>582</v>
      </c>
      <c r="K514" s="71" t="s">
        <v>582</v>
      </c>
      <c r="L514" s="37"/>
    </row>
    <row r="515" spans="1:12" ht="20.399999999999999" x14ac:dyDescent="0.3">
      <c r="A515"/>
      <c r="B515"/>
      <c r="C515"/>
      <c r="D515"/>
      <c r="E515"/>
      <c r="F515"/>
      <c r="G515"/>
      <c r="H515"/>
      <c r="I515" s="71" t="s">
        <v>582</v>
      </c>
      <c r="J515" s="71" t="s">
        <v>582</v>
      </c>
      <c r="K515" s="71" t="s">
        <v>582</v>
      </c>
      <c r="L515" s="37"/>
    </row>
    <row r="516" spans="1:12" ht="20.399999999999999" x14ac:dyDescent="0.3">
      <c r="A516"/>
      <c r="B516"/>
      <c r="C516"/>
      <c r="D516"/>
      <c r="E516"/>
      <c r="F516"/>
      <c r="G516"/>
      <c r="H516"/>
      <c r="I516" s="71" t="s">
        <v>582</v>
      </c>
      <c r="J516" s="71" t="s">
        <v>582</v>
      </c>
      <c r="K516" s="71" t="s">
        <v>582</v>
      </c>
      <c r="L516" s="37"/>
    </row>
    <row r="517" spans="1:12" ht="20.399999999999999" x14ac:dyDescent="0.3">
      <c r="A517"/>
      <c r="B517"/>
      <c r="C517"/>
      <c r="D517"/>
      <c r="E517"/>
      <c r="F517"/>
      <c r="G517"/>
      <c r="H517"/>
      <c r="I517" s="71" t="s">
        <v>582</v>
      </c>
      <c r="J517" s="71" t="s">
        <v>582</v>
      </c>
      <c r="K517" s="71" t="s">
        <v>582</v>
      </c>
      <c r="L517" s="37"/>
    </row>
    <row r="518" spans="1:12" ht="20.399999999999999" x14ac:dyDescent="0.3">
      <c r="A518"/>
      <c r="B518"/>
      <c r="C518"/>
      <c r="D518"/>
      <c r="E518"/>
      <c r="F518"/>
      <c r="G518"/>
      <c r="H518"/>
      <c r="I518" s="71" t="s">
        <v>582</v>
      </c>
      <c r="J518" s="71" t="s">
        <v>582</v>
      </c>
      <c r="K518" s="71" t="s">
        <v>582</v>
      </c>
      <c r="L518" s="37"/>
    </row>
    <row r="519" spans="1:12" ht="20.399999999999999" x14ac:dyDescent="0.3">
      <c r="A519"/>
      <c r="B519"/>
      <c r="C519"/>
      <c r="D519"/>
      <c r="E519"/>
      <c r="F519"/>
      <c r="G519"/>
      <c r="H519"/>
      <c r="I519" s="71" t="s">
        <v>582</v>
      </c>
      <c r="J519" s="71" t="s">
        <v>582</v>
      </c>
      <c r="K519" s="71" t="s">
        <v>582</v>
      </c>
      <c r="L519" s="37"/>
    </row>
    <row r="520" spans="1:12" ht="20.399999999999999" x14ac:dyDescent="0.3">
      <c r="A520"/>
      <c r="B520"/>
      <c r="C520"/>
      <c r="D520"/>
      <c r="E520"/>
      <c r="F520"/>
      <c r="G520"/>
      <c r="H520"/>
      <c r="I520" s="71" t="s">
        <v>582</v>
      </c>
      <c r="J520" s="71" t="s">
        <v>582</v>
      </c>
      <c r="K520" s="71" t="s">
        <v>582</v>
      </c>
      <c r="L520" s="37"/>
    </row>
    <row r="521" spans="1:12" ht="20.399999999999999" x14ac:dyDescent="0.3">
      <c r="A521"/>
      <c r="B521"/>
      <c r="C521"/>
      <c r="D521"/>
      <c r="E521"/>
      <c r="F521"/>
      <c r="G521"/>
      <c r="H521"/>
      <c r="I521" s="71" t="s">
        <v>582</v>
      </c>
      <c r="J521" s="71" t="s">
        <v>582</v>
      </c>
      <c r="K521" s="71" t="s">
        <v>582</v>
      </c>
      <c r="L521" s="37"/>
    </row>
    <row r="522" spans="1:12" ht="20.399999999999999" x14ac:dyDescent="0.3">
      <c r="A522"/>
      <c r="B522"/>
      <c r="C522"/>
      <c r="D522"/>
      <c r="E522"/>
      <c r="F522"/>
      <c r="G522"/>
      <c r="H522"/>
      <c r="I522" s="71" t="s">
        <v>582</v>
      </c>
      <c r="J522" s="71" t="s">
        <v>582</v>
      </c>
      <c r="K522" s="71" t="s">
        <v>582</v>
      </c>
      <c r="L522" s="37"/>
    </row>
    <row r="523" spans="1:12" ht="20.399999999999999" x14ac:dyDescent="0.3">
      <c r="A523"/>
      <c r="B523"/>
      <c r="C523"/>
      <c r="D523"/>
      <c r="E523"/>
      <c r="F523"/>
      <c r="G523"/>
      <c r="H523"/>
      <c r="I523" s="71" t="s">
        <v>582</v>
      </c>
      <c r="J523" s="71" t="s">
        <v>582</v>
      </c>
      <c r="K523" s="71" t="s">
        <v>582</v>
      </c>
      <c r="L523" s="37"/>
    </row>
    <row r="524" spans="1:12" ht="20.399999999999999" x14ac:dyDescent="0.3">
      <c r="A524"/>
      <c r="B524"/>
      <c r="C524"/>
      <c r="D524"/>
      <c r="E524"/>
      <c r="F524"/>
      <c r="G524"/>
      <c r="H524"/>
      <c r="I524" s="71" t="s">
        <v>582</v>
      </c>
      <c r="J524" s="71" t="s">
        <v>582</v>
      </c>
      <c r="K524" s="71" t="s">
        <v>582</v>
      </c>
      <c r="L524" s="37"/>
    </row>
    <row r="525" spans="1:12" ht="20.399999999999999" x14ac:dyDescent="0.3">
      <c r="A525"/>
      <c r="B525"/>
      <c r="C525"/>
      <c r="D525"/>
      <c r="E525"/>
      <c r="F525"/>
      <c r="G525"/>
      <c r="H525"/>
      <c r="I525" s="71" t="s">
        <v>582</v>
      </c>
      <c r="J525" s="71" t="s">
        <v>582</v>
      </c>
      <c r="K525" s="71" t="s">
        <v>582</v>
      </c>
      <c r="L525" s="37"/>
    </row>
    <row r="526" spans="1:12" ht="20.399999999999999" x14ac:dyDescent="0.3">
      <c r="A526"/>
      <c r="B526"/>
      <c r="C526"/>
      <c r="D526"/>
      <c r="E526"/>
      <c r="F526"/>
      <c r="G526"/>
      <c r="H526"/>
      <c r="I526" s="71" t="s">
        <v>582</v>
      </c>
      <c r="J526" s="71" t="s">
        <v>582</v>
      </c>
      <c r="K526" s="71" t="s">
        <v>582</v>
      </c>
      <c r="L526" s="37"/>
    </row>
    <row r="527" spans="1:12" ht="20.399999999999999" x14ac:dyDescent="0.3">
      <c r="A527"/>
      <c r="B527"/>
      <c r="C527"/>
      <c r="D527"/>
      <c r="E527"/>
      <c r="F527"/>
      <c r="G527"/>
      <c r="H527"/>
      <c r="I527" s="71" t="s">
        <v>582</v>
      </c>
      <c r="J527" s="71" t="s">
        <v>582</v>
      </c>
      <c r="K527" s="71" t="s">
        <v>582</v>
      </c>
      <c r="L527" s="37"/>
    </row>
    <row r="528" spans="1:12" ht="20.399999999999999" x14ac:dyDescent="0.3">
      <c r="A528"/>
      <c r="B528"/>
      <c r="C528"/>
      <c r="D528"/>
      <c r="E528"/>
      <c r="F528"/>
      <c r="G528"/>
      <c r="H528"/>
      <c r="I528" s="71" t="s">
        <v>582</v>
      </c>
      <c r="J528" s="71" t="s">
        <v>582</v>
      </c>
      <c r="K528" s="71" t="s">
        <v>582</v>
      </c>
      <c r="L528" s="37"/>
    </row>
    <row r="529" spans="1:12" ht="20.399999999999999" x14ac:dyDescent="0.3">
      <c r="A529"/>
      <c r="B529"/>
      <c r="C529"/>
      <c r="D529"/>
      <c r="E529"/>
      <c r="F529"/>
      <c r="G529"/>
      <c r="H529"/>
      <c r="I529" s="71" t="s">
        <v>582</v>
      </c>
      <c r="J529" s="71" t="s">
        <v>582</v>
      </c>
      <c r="K529" s="71" t="s">
        <v>582</v>
      </c>
      <c r="L529" s="37"/>
    </row>
    <row r="530" spans="1:12" ht="20.399999999999999" x14ac:dyDescent="0.3">
      <c r="A530"/>
      <c r="B530"/>
      <c r="C530"/>
      <c r="D530"/>
      <c r="E530"/>
      <c r="F530"/>
      <c r="G530"/>
      <c r="H530"/>
      <c r="I530" s="71" t="s">
        <v>582</v>
      </c>
      <c r="J530" s="71" t="s">
        <v>582</v>
      </c>
      <c r="K530" s="71" t="s">
        <v>582</v>
      </c>
      <c r="L530" s="37"/>
    </row>
    <row r="531" spans="1:12" ht="20.399999999999999" x14ac:dyDescent="0.3">
      <c r="A531"/>
      <c r="B531"/>
      <c r="C531"/>
      <c r="D531"/>
      <c r="E531"/>
      <c r="F531"/>
      <c r="G531"/>
      <c r="H531"/>
      <c r="I531" s="71" t="s">
        <v>582</v>
      </c>
      <c r="J531" s="71" t="s">
        <v>582</v>
      </c>
      <c r="K531" s="71" t="s">
        <v>582</v>
      </c>
      <c r="L531" s="37"/>
    </row>
    <row r="532" spans="1:12" ht="20.399999999999999" x14ac:dyDescent="0.3">
      <c r="A532"/>
      <c r="B532"/>
      <c r="C532"/>
      <c r="D532"/>
      <c r="E532"/>
      <c r="F532"/>
      <c r="G532"/>
      <c r="H532"/>
      <c r="I532" s="71" t="s">
        <v>582</v>
      </c>
      <c r="J532" s="71" t="s">
        <v>582</v>
      </c>
      <c r="K532" s="71" t="s">
        <v>582</v>
      </c>
      <c r="L532" s="37"/>
    </row>
    <row r="533" spans="1:12" ht="20.399999999999999" x14ac:dyDescent="0.3">
      <c r="A533"/>
      <c r="B533"/>
      <c r="C533"/>
      <c r="D533"/>
      <c r="E533"/>
      <c r="F533"/>
      <c r="G533"/>
      <c r="H533"/>
      <c r="I533" s="71" t="s">
        <v>582</v>
      </c>
      <c r="J533" s="71" t="s">
        <v>582</v>
      </c>
      <c r="K533" s="71" t="s">
        <v>582</v>
      </c>
      <c r="L533" s="37"/>
    </row>
    <row r="534" spans="1:12" ht="20.399999999999999" x14ac:dyDescent="0.3">
      <c r="A534"/>
      <c r="B534"/>
      <c r="C534"/>
      <c r="D534"/>
      <c r="E534"/>
      <c r="F534"/>
      <c r="G534"/>
      <c r="H534"/>
      <c r="I534" s="71" t="s">
        <v>582</v>
      </c>
      <c r="J534" s="71" t="s">
        <v>582</v>
      </c>
      <c r="K534" s="71" t="s">
        <v>582</v>
      </c>
      <c r="L534" s="37"/>
    </row>
    <row r="535" spans="1:12" ht="20.399999999999999" x14ac:dyDescent="0.3">
      <c r="A535"/>
      <c r="B535"/>
      <c r="C535"/>
      <c r="D535"/>
      <c r="E535"/>
      <c r="F535"/>
      <c r="G535"/>
      <c r="H535"/>
      <c r="I535" s="71" t="s">
        <v>582</v>
      </c>
      <c r="J535" s="71" t="s">
        <v>582</v>
      </c>
      <c r="K535" s="71" t="s">
        <v>582</v>
      </c>
      <c r="L535" s="37"/>
    </row>
    <row r="536" spans="1:12" ht="20.399999999999999" x14ac:dyDescent="0.3">
      <c r="A536"/>
      <c r="B536"/>
      <c r="C536"/>
      <c r="D536"/>
      <c r="E536"/>
      <c r="F536"/>
      <c r="G536"/>
      <c r="H536"/>
      <c r="I536" s="71" t="s">
        <v>582</v>
      </c>
      <c r="J536" s="71" t="s">
        <v>582</v>
      </c>
      <c r="K536" s="71" t="s">
        <v>582</v>
      </c>
      <c r="L536" s="37"/>
    </row>
    <row r="537" spans="1:12" ht="20.399999999999999" x14ac:dyDescent="0.3">
      <c r="A537"/>
      <c r="B537"/>
      <c r="C537"/>
      <c r="D537"/>
      <c r="E537"/>
      <c r="F537"/>
      <c r="G537"/>
      <c r="H537"/>
      <c r="I537" s="71" t="s">
        <v>582</v>
      </c>
      <c r="J537" s="71" t="s">
        <v>582</v>
      </c>
      <c r="K537" s="71" t="s">
        <v>582</v>
      </c>
      <c r="L537" s="37"/>
    </row>
    <row r="538" spans="1:12" ht="20.399999999999999" x14ac:dyDescent="0.3">
      <c r="A538"/>
      <c r="B538"/>
      <c r="C538"/>
      <c r="D538"/>
      <c r="E538"/>
      <c r="F538"/>
      <c r="G538"/>
      <c r="H538"/>
      <c r="I538" s="71" t="s">
        <v>582</v>
      </c>
      <c r="J538" s="71" t="s">
        <v>582</v>
      </c>
      <c r="K538" s="71" t="s">
        <v>582</v>
      </c>
      <c r="L538" s="37"/>
    </row>
    <row r="539" spans="1:12" ht="20.399999999999999" x14ac:dyDescent="0.3">
      <c r="A539"/>
      <c r="B539"/>
      <c r="C539"/>
      <c r="D539"/>
      <c r="E539"/>
      <c r="F539"/>
      <c r="G539"/>
      <c r="H539"/>
      <c r="I539" s="71" t="s">
        <v>582</v>
      </c>
      <c r="J539" s="71" t="s">
        <v>582</v>
      </c>
      <c r="K539" s="71" t="s">
        <v>582</v>
      </c>
      <c r="L539" s="37"/>
    </row>
    <row r="540" spans="1:12" ht="20.399999999999999" x14ac:dyDescent="0.3">
      <c r="A540"/>
      <c r="B540"/>
      <c r="C540"/>
      <c r="D540"/>
      <c r="E540"/>
      <c r="F540"/>
      <c r="G540"/>
      <c r="H540"/>
      <c r="I540" s="71" t="s">
        <v>582</v>
      </c>
      <c r="J540" s="71" t="s">
        <v>582</v>
      </c>
      <c r="K540" s="71" t="s">
        <v>582</v>
      </c>
      <c r="L540" s="37"/>
    </row>
    <row r="541" spans="1:12" ht="23.4" x14ac:dyDescent="0.3">
      <c r="A541"/>
      <c r="B541"/>
      <c r="C541"/>
      <c r="D541"/>
      <c r="E541"/>
      <c r="F541"/>
      <c r="G541"/>
      <c r="H541"/>
      <c r="I541" s="24"/>
      <c r="J541" s="24"/>
      <c r="K541" s="24"/>
      <c r="L541" s="37"/>
    </row>
    <row r="542" spans="1:12" ht="20.399999999999999" x14ac:dyDescent="0.3">
      <c r="A542"/>
      <c r="B542"/>
      <c r="C542"/>
      <c r="D542"/>
      <c r="E542"/>
      <c r="F542"/>
      <c r="G542"/>
      <c r="H542"/>
      <c r="I542" s="71" t="s">
        <v>582</v>
      </c>
      <c r="J542" s="71" t="s">
        <v>582</v>
      </c>
      <c r="K542" s="71" t="s">
        <v>582</v>
      </c>
      <c r="L542" s="37"/>
    </row>
    <row r="543" spans="1:12" ht="20.399999999999999" x14ac:dyDescent="0.3">
      <c r="A543"/>
      <c r="B543"/>
      <c r="C543"/>
      <c r="D543"/>
      <c r="E543"/>
      <c r="F543"/>
      <c r="G543"/>
      <c r="H543"/>
      <c r="I543" s="71" t="s">
        <v>582</v>
      </c>
      <c r="J543" s="71" t="s">
        <v>582</v>
      </c>
      <c r="K543" s="71" t="s">
        <v>582</v>
      </c>
      <c r="L543" s="37"/>
    </row>
    <row r="544" spans="1:12" ht="20.399999999999999" x14ac:dyDescent="0.3">
      <c r="A544"/>
      <c r="B544"/>
      <c r="C544"/>
      <c r="D544"/>
      <c r="E544"/>
      <c r="F544"/>
      <c r="G544"/>
      <c r="H544"/>
      <c r="I544" s="71" t="s">
        <v>582</v>
      </c>
      <c r="J544" s="71" t="s">
        <v>582</v>
      </c>
      <c r="K544" s="71" t="s">
        <v>582</v>
      </c>
      <c r="L544" s="37"/>
    </row>
    <row r="545" spans="1:12" ht="20.399999999999999" x14ac:dyDescent="0.3">
      <c r="A545"/>
      <c r="B545"/>
      <c r="C545"/>
      <c r="D545"/>
      <c r="E545"/>
      <c r="F545"/>
      <c r="G545"/>
      <c r="H545"/>
      <c r="I545" s="71" t="s">
        <v>582</v>
      </c>
      <c r="J545" s="71" t="s">
        <v>582</v>
      </c>
      <c r="K545" s="71" t="s">
        <v>582</v>
      </c>
      <c r="L545" s="37"/>
    </row>
    <row r="546" spans="1:12" ht="20.399999999999999" x14ac:dyDescent="0.3">
      <c r="A546"/>
      <c r="B546"/>
      <c r="C546"/>
      <c r="D546"/>
      <c r="E546"/>
      <c r="F546"/>
      <c r="G546"/>
      <c r="H546"/>
      <c r="I546" s="71" t="s">
        <v>582</v>
      </c>
      <c r="J546" s="71" t="s">
        <v>582</v>
      </c>
      <c r="K546" s="71" t="s">
        <v>582</v>
      </c>
      <c r="L546" s="37"/>
    </row>
    <row r="547" spans="1:12" ht="20.399999999999999" x14ac:dyDescent="0.3">
      <c r="A547"/>
      <c r="B547"/>
      <c r="C547"/>
      <c r="D547"/>
      <c r="E547"/>
      <c r="F547"/>
      <c r="G547"/>
      <c r="H547"/>
      <c r="I547" s="71" t="s">
        <v>582</v>
      </c>
      <c r="J547" s="71" t="s">
        <v>582</v>
      </c>
      <c r="K547" s="71" t="s">
        <v>582</v>
      </c>
      <c r="L547" s="37"/>
    </row>
    <row r="548" spans="1:12" ht="20.399999999999999" x14ac:dyDescent="0.3">
      <c r="A548"/>
      <c r="B548"/>
      <c r="C548"/>
      <c r="D548"/>
      <c r="E548"/>
      <c r="F548"/>
      <c r="G548"/>
      <c r="H548"/>
      <c r="I548" s="71" t="s">
        <v>582</v>
      </c>
      <c r="J548" s="71" t="s">
        <v>582</v>
      </c>
      <c r="K548" s="71" t="s">
        <v>582</v>
      </c>
      <c r="L548" s="37"/>
    </row>
    <row r="549" spans="1:12" ht="20.399999999999999" x14ac:dyDescent="0.3">
      <c r="A549"/>
      <c r="B549"/>
      <c r="C549"/>
      <c r="D549"/>
      <c r="E549"/>
      <c r="F549"/>
      <c r="G549"/>
      <c r="H549"/>
      <c r="I549" s="71" t="s">
        <v>582</v>
      </c>
      <c r="J549" s="71" t="s">
        <v>582</v>
      </c>
      <c r="K549" s="71" t="s">
        <v>582</v>
      </c>
      <c r="L549" s="37"/>
    </row>
    <row r="550" spans="1:12" ht="20.399999999999999" x14ac:dyDescent="0.3">
      <c r="A550"/>
      <c r="B550"/>
      <c r="C550"/>
      <c r="D550"/>
      <c r="E550"/>
      <c r="F550"/>
      <c r="G550"/>
      <c r="H550"/>
      <c r="I550" s="71" t="s">
        <v>582</v>
      </c>
      <c r="J550" s="71" t="s">
        <v>582</v>
      </c>
      <c r="K550" s="71" t="s">
        <v>582</v>
      </c>
      <c r="L550" s="37"/>
    </row>
    <row r="551" spans="1:12" ht="20.399999999999999" x14ac:dyDescent="0.3">
      <c r="A551"/>
      <c r="B551"/>
      <c r="C551"/>
      <c r="D551"/>
      <c r="E551"/>
      <c r="F551"/>
      <c r="G551"/>
      <c r="H551"/>
      <c r="I551" s="71" t="s">
        <v>582</v>
      </c>
      <c r="J551" s="71" t="s">
        <v>582</v>
      </c>
      <c r="K551" s="71" t="s">
        <v>582</v>
      </c>
      <c r="L551" s="37"/>
    </row>
    <row r="552" spans="1:12" ht="20.399999999999999" x14ac:dyDescent="0.3">
      <c r="A552"/>
      <c r="B552"/>
      <c r="C552"/>
      <c r="D552"/>
      <c r="E552"/>
      <c r="F552"/>
      <c r="G552"/>
      <c r="H552"/>
      <c r="I552" s="71" t="s">
        <v>582</v>
      </c>
      <c r="J552" s="71" t="s">
        <v>582</v>
      </c>
      <c r="K552" s="71" t="s">
        <v>582</v>
      </c>
      <c r="L552" s="37"/>
    </row>
    <row r="553" spans="1:12" ht="20.399999999999999" x14ac:dyDescent="0.3">
      <c r="A553"/>
      <c r="B553"/>
      <c r="C553"/>
      <c r="D553"/>
      <c r="E553"/>
      <c r="F553"/>
      <c r="G553"/>
      <c r="H553"/>
      <c r="I553" s="71" t="s">
        <v>582</v>
      </c>
      <c r="J553" s="71" t="s">
        <v>582</v>
      </c>
      <c r="K553" s="71" t="s">
        <v>582</v>
      </c>
      <c r="L553" s="37"/>
    </row>
    <row r="554" spans="1:12" ht="20.399999999999999" x14ac:dyDescent="0.3">
      <c r="A554"/>
      <c r="B554"/>
      <c r="C554"/>
      <c r="D554"/>
      <c r="E554"/>
      <c r="F554"/>
      <c r="G554"/>
      <c r="H554"/>
      <c r="I554" s="71" t="s">
        <v>582</v>
      </c>
      <c r="J554" s="71" t="s">
        <v>582</v>
      </c>
      <c r="K554" s="71" t="s">
        <v>582</v>
      </c>
      <c r="L554" s="37"/>
    </row>
    <row r="555" spans="1:12" ht="20.399999999999999" x14ac:dyDescent="0.3">
      <c r="A555"/>
      <c r="B555"/>
      <c r="C555"/>
      <c r="D555"/>
      <c r="E555"/>
      <c r="F555"/>
      <c r="G555"/>
      <c r="H555"/>
      <c r="I555" s="71" t="s">
        <v>582</v>
      </c>
      <c r="J555" s="71" t="s">
        <v>582</v>
      </c>
      <c r="K555" s="71" t="s">
        <v>582</v>
      </c>
      <c r="L555" s="37"/>
    </row>
    <row r="556" spans="1:12" ht="20.399999999999999" x14ac:dyDescent="0.3">
      <c r="A556"/>
      <c r="B556"/>
      <c r="C556"/>
      <c r="D556"/>
      <c r="E556"/>
      <c r="F556"/>
      <c r="G556"/>
      <c r="H556"/>
      <c r="I556" s="71" t="s">
        <v>582</v>
      </c>
      <c r="J556" s="71" t="s">
        <v>582</v>
      </c>
      <c r="K556" s="71" t="s">
        <v>582</v>
      </c>
      <c r="L556" s="37"/>
    </row>
    <row r="557" spans="1:12" ht="20.399999999999999" x14ac:dyDescent="0.3">
      <c r="A557"/>
      <c r="B557"/>
      <c r="C557"/>
      <c r="D557"/>
      <c r="E557"/>
      <c r="F557"/>
      <c r="G557"/>
      <c r="H557"/>
      <c r="I557" s="71" t="s">
        <v>582</v>
      </c>
      <c r="J557" s="71" t="s">
        <v>582</v>
      </c>
      <c r="K557" s="71" t="s">
        <v>582</v>
      </c>
      <c r="L557" s="37"/>
    </row>
    <row r="558" spans="1:12" ht="20.399999999999999" x14ac:dyDescent="0.3">
      <c r="A558"/>
      <c r="B558"/>
      <c r="C558"/>
      <c r="D558"/>
      <c r="E558"/>
      <c r="F558"/>
      <c r="G558"/>
      <c r="H558"/>
      <c r="I558" s="71" t="s">
        <v>582</v>
      </c>
      <c r="J558" s="71" t="s">
        <v>582</v>
      </c>
      <c r="K558" s="71" t="s">
        <v>582</v>
      </c>
      <c r="L558" s="37"/>
    </row>
    <row r="559" spans="1:12" ht="20.399999999999999" x14ac:dyDescent="0.3">
      <c r="A559"/>
      <c r="B559"/>
      <c r="C559"/>
      <c r="D559"/>
      <c r="E559"/>
      <c r="F559"/>
      <c r="G559"/>
      <c r="H559"/>
      <c r="I559" s="71" t="s">
        <v>582</v>
      </c>
      <c r="J559" s="71" t="s">
        <v>582</v>
      </c>
      <c r="K559" s="71" t="s">
        <v>582</v>
      </c>
      <c r="L559" s="37"/>
    </row>
    <row r="560" spans="1:12" ht="20.399999999999999" x14ac:dyDescent="0.3">
      <c r="A560"/>
      <c r="B560"/>
      <c r="C560"/>
      <c r="D560"/>
      <c r="E560"/>
      <c r="F560"/>
      <c r="G560"/>
      <c r="H560"/>
      <c r="I560" s="71" t="s">
        <v>582</v>
      </c>
      <c r="J560" s="71" t="s">
        <v>582</v>
      </c>
      <c r="K560" s="71" t="s">
        <v>582</v>
      </c>
      <c r="L560" s="37"/>
    </row>
    <row r="561" spans="1:12" ht="20.399999999999999" x14ac:dyDescent="0.3">
      <c r="A561"/>
      <c r="B561"/>
      <c r="C561"/>
      <c r="D561"/>
      <c r="E561"/>
      <c r="F561"/>
      <c r="G561"/>
      <c r="H561"/>
      <c r="I561" s="71" t="s">
        <v>582</v>
      </c>
      <c r="J561" s="71" t="s">
        <v>582</v>
      </c>
      <c r="K561" s="71" t="s">
        <v>582</v>
      </c>
      <c r="L561" s="37"/>
    </row>
    <row r="562" spans="1:12" ht="20.399999999999999" x14ac:dyDescent="0.3">
      <c r="A562"/>
      <c r="B562"/>
      <c r="C562"/>
      <c r="D562"/>
      <c r="E562"/>
      <c r="F562"/>
      <c r="G562"/>
      <c r="H562"/>
      <c r="I562" s="71" t="s">
        <v>582</v>
      </c>
      <c r="J562" s="71" t="s">
        <v>582</v>
      </c>
      <c r="K562" s="71" t="s">
        <v>582</v>
      </c>
      <c r="L562" s="37"/>
    </row>
    <row r="563" spans="1:12" ht="20.399999999999999" x14ac:dyDescent="0.3">
      <c r="A563"/>
      <c r="B563"/>
      <c r="C563"/>
      <c r="D563"/>
      <c r="E563"/>
      <c r="F563"/>
      <c r="G563"/>
      <c r="H563"/>
      <c r="I563" s="71" t="s">
        <v>582</v>
      </c>
      <c r="J563" s="71" t="s">
        <v>582</v>
      </c>
      <c r="K563" s="71" t="s">
        <v>582</v>
      </c>
      <c r="L563" s="37"/>
    </row>
    <row r="564" spans="1:12" ht="20.399999999999999" x14ac:dyDescent="0.3">
      <c r="A564"/>
      <c r="B564"/>
      <c r="C564"/>
      <c r="D564"/>
      <c r="E564"/>
      <c r="F564"/>
      <c r="G564"/>
      <c r="H564"/>
      <c r="I564" s="71" t="s">
        <v>582</v>
      </c>
      <c r="J564" s="71" t="s">
        <v>582</v>
      </c>
      <c r="K564" s="71" t="s">
        <v>582</v>
      </c>
      <c r="L564" s="37"/>
    </row>
    <row r="565" spans="1:12" ht="20.399999999999999" x14ac:dyDescent="0.3">
      <c r="A565"/>
      <c r="B565"/>
      <c r="C565"/>
      <c r="D565"/>
      <c r="E565"/>
      <c r="F565"/>
      <c r="G565"/>
      <c r="H565"/>
      <c r="I565" s="71" t="s">
        <v>582</v>
      </c>
      <c r="J565" s="71" t="s">
        <v>582</v>
      </c>
      <c r="K565" s="71" t="s">
        <v>582</v>
      </c>
      <c r="L565" s="37"/>
    </row>
    <row r="566" spans="1:12" ht="20.399999999999999" x14ac:dyDescent="0.3">
      <c r="A566"/>
      <c r="B566"/>
      <c r="C566"/>
      <c r="D566"/>
      <c r="E566"/>
      <c r="F566"/>
      <c r="G566"/>
      <c r="H566"/>
      <c r="I566" s="71" t="s">
        <v>582</v>
      </c>
      <c r="J566" s="71" t="s">
        <v>582</v>
      </c>
      <c r="K566" s="71" t="s">
        <v>582</v>
      </c>
      <c r="L566" s="37"/>
    </row>
    <row r="567" spans="1:12" ht="23.4" x14ac:dyDescent="0.3">
      <c r="A567"/>
      <c r="B567"/>
      <c r="C567"/>
      <c r="D567"/>
      <c r="E567"/>
      <c r="F567"/>
      <c r="G567"/>
      <c r="H567"/>
      <c r="I567" s="24"/>
      <c r="J567" s="24"/>
      <c r="K567" s="24"/>
      <c r="L567" s="37"/>
    </row>
    <row r="568" spans="1:12" ht="20.399999999999999" x14ac:dyDescent="0.3">
      <c r="A568"/>
      <c r="B568"/>
      <c r="C568"/>
      <c r="D568"/>
      <c r="E568"/>
      <c r="F568"/>
      <c r="G568"/>
      <c r="H568"/>
      <c r="I568" s="71" t="s">
        <v>582</v>
      </c>
      <c r="J568" s="71" t="s">
        <v>582</v>
      </c>
      <c r="K568" s="71" t="s">
        <v>582</v>
      </c>
      <c r="L568" s="37"/>
    </row>
    <row r="569" spans="1:12" ht="20.399999999999999" x14ac:dyDescent="0.3">
      <c r="A569"/>
      <c r="B569"/>
      <c r="C569"/>
      <c r="D569"/>
      <c r="E569"/>
      <c r="F569"/>
      <c r="G569"/>
      <c r="H569"/>
      <c r="I569" s="71" t="s">
        <v>582</v>
      </c>
      <c r="J569" s="71" t="s">
        <v>582</v>
      </c>
      <c r="K569" s="71" t="s">
        <v>582</v>
      </c>
      <c r="L569" s="37"/>
    </row>
    <row r="570" spans="1:12" ht="20.399999999999999" x14ac:dyDescent="0.3">
      <c r="A570"/>
      <c r="B570"/>
      <c r="C570"/>
      <c r="D570"/>
      <c r="E570"/>
      <c r="F570"/>
      <c r="G570"/>
      <c r="H570"/>
      <c r="I570" s="71" t="s">
        <v>582</v>
      </c>
      <c r="J570" s="71" t="s">
        <v>582</v>
      </c>
      <c r="K570" s="71" t="s">
        <v>582</v>
      </c>
      <c r="L570" s="37"/>
    </row>
    <row r="571" spans="1:12" ht="20.399999999999999" x14ac:dyDescent="0.3">
      <c r="A571"/>
      <c r="B571"/>
      <c r="C571"/>
      <c r="D571"/>
      <c r="E571"/>
      <c r="F571"/>
      <c r="G571"/>
      <c r="H571"/>
      <c r="I571" s="71" t="s">
        <v>582</v>
      </c>
      <c r="J571" s="71" t="s">
        <v>582</v>
      </c>
      <c r="K571" s="71" t="s">
        <v>582</v>
      </c>
      <c r="L571" s="37"/>
    </row>
    <row r="572" spans="1:12" ht="20.399999999999999" x14ac:dyDescent="0.3">
      <c r="A572"/>
      <c r="B572"/>
      <c r="C572"/>
      <c r="D572"/>
      <c r="E572"/>
      <c r="F572"/>
      <c r="G572"/>
      <c r="H572"/>
      <c r="I572" s="71" t="s">
        <v>582</v>
      </c>
      <c r="J572" s="71" t="s">
        <v>582</v>
      </c>
      <c r="K572" s="71" t="s">
        <v>582</v>
      </c>
      <c r="L572" s="37"/>
    </row>
    <row r="573" spans="1:12" ht="20.399999999999999" x14ac:dyDescent="0.3">
      <c r="A573"/>
      <c r="B573"/>
      <c r="C573"/>
      <c r="D573"/>
      <c r="E573"/>
      <c r="F573"/>
      <c r="G573"/>
      <c r="H573"/>
      <c r="I573" s="71" t="s">
        <v>582</v>
      </c>
      <c r="J573" s="71" t="s">
        <v>582</v>
      </c>
      <c r="K573" s="71" t="s">
        <v>582</v>
      </c>
      <c r="L573" s="37"/>
    </row>
    <row r="574" spans="1:12" ht="20.399999999999999" x14ac:dyDescent="0.3">
      <c r="A574"/>
      <c r="B574"/>
      <c r="C574"/>
      <c r="D574"/>
      <c r="E574"/>
      <c r="F574"/>
      <c r="G574"/>
      <c r="H574"/>
      <c r="I574" s="71" t="s">
        <v>582</v>
      </c>
      <c r="J574" s="71" t="s">
        <v>582</v>
      </c>
      <c r="K574" s="71" t="s">
        <v>582</v>
      </c>
      <c r="L574" s="37"/>
    </row>
    <row r="575" spans="1:12" ht="20.399999999999999" x14ac:dyDescent="0.3">
      <c r="A575"/>
      <c r="B575"/>
      <c r="C575"/>
      <c r="D575"/>
      <c r="E575"/>
      <c r="F575"/>
      <c r="G575"/>
      <c r="H575"/>
      <c r="I575" s="71" t="s">
        <v>582</v>
      </c>
      <c r="J575" s="71" t="s">
        <v>582</v>
      </c>
      <c r="K575" s="71" t="s">
        <v>582</v>
      </c>
      <c r="L575" s="37"/>
    </row>
    <row r="576" spans="1:12" ht="20.399999999999999" x14ac:dyDescent="0.3">
      <c r="A576"/>
      <c r="B576"/>
      <c r="C576"/>
      <c r="D576"/>
      <c r="E576"/>
      <c r="F576"/>
      <c r="G576"/>
      <c r="H576"/>
      <c r="I576" s="71" t="s">
        <v>582</v>
      </c>
      <c r="J576" s="71" t="s">
        <v>582</v>
      </c>
      <c r="K576" s="71" t="s">
        <v>582</v>
      </c>
      <c r="L576" s="37"/>
    </row>
    <row r="577" spans="1:12" ht="20.399999999999999" x14ac:dyDescent="0.3">
      <c r="A577"/>
      <c r="B577"/>
      <c r="C577"/>
      <c r="D577"/>
      <c r="E577"/>
      <c r="F577"/>
      <c r="G577"/>
      <c r="H577"/>
      <c r="I577" s="71" t="s">
        <v>582</v>
      </c>
      <c r="J577" s="71" t="s">
        <v>582</v>
      </c>
      <c r="K577" s="71" t="s">
        <v>582</v>
      </c>
      <c r="L577" s="37"/>
    </row>
    <row r="578" spans="1:12" ht="20.399999999999999" x14ac:dyDescent="0.3">
      <c r="A578"/>
      <c r="B578"/>
      <c r="C578"/>
      <c r="D578"/>
      <c r="E578"/>
      <c r="F578"/>
      <c r="G578"/>
      <c r="H578"/>
      <c r="I578" s="71" t="s">
        <v>582</v>
      </c>
      <c r="J578" s="71" t="s">
        <v>582</v>
      </c>
      <c r="K578" s="71" t="s">
        <v>582</v>
      </c>
      <c r="L578" s="37"/>
    </row>
    <row r="579" spans="1:12" ht="20.399999999999999" x14ac:dyDescent="0.3">
      <c r="A579"/>
      <c r="B579"/>
      <c r="C579"/>
      <c r="D579"/>
      <c r="E579"/>
      <c r="F579"/>
      <c r="G579"/>
      <c r="H579"/>
      <c r="I579" s="71" t="s">
        <v>582</v>
      </c>
      <c r="J579" s="71" t="s">
        <v>582</v>
      </c>
      <c r="K579" s="71" t="s">
        <v>582</v>
      </c>
      <c r="L579" s="37"/>
    </row>
    <row r="580" spans="1:12" ht="23.4" x14ac:dyDescent="0.3">
      <c r="A580"/>
      <c r="B580"/>
      <c r="C580"/>
      <c r="D580"/>
      <c r="E580"/>
      <c r="F580"/>
      <c r="G580"/>
      <c r="H580"/>
      <c r="I580" s="24"/>
      <c r="J580" s="24"/>
      <c r="K580" s="24"/>
      <c r="L580" s="37"/>
    </row>
    <row r="581" spans="1:12" ht="20.399999999999999" x14ac:dyDescent="0.3">
      <c r="A581"/>
      <c r="B581"/>
      <c r="C581"/>
      <c r="D581"/>
      <c r="E581"/>
      <c r="F581"/>
      <c r="G581"/>
      <c r="H581"/>
      <c r="I581" s="71" t="s">
        <v>582</v>
      </c>
      <c r="J581" s="71" t="s">
        <v>582</v>
      </c>
      <c r="K581" s="71" t="s">
        <v>582</v>
      </c>
      <c r="L581" s="37"/>
    </row>
    <row r="582" spans="1:12" ht="20.399999999999999" x14ac:dyDescent="0.3">
      <c r="A582"/>
      <c r="B582"/>
      <c r="C582"/>
      <c r="D582"/>
      <c r="E582"/>
      <c r="F582"/>
      <c r="G582"/>
      <c r="H582"/>
      <c r="I582" s="71" t="s">
        <v>582</v>
      </c>
      <c r="J582" s="71" t="s">
        <v>582</v>
      </c>
      <c r="K582" s="71" t="s">
        <v>582</v>
      </c>
      <c r="L582" s="37"/>
    </row>
    <row r="583" spans="1:12" ht="20.399999999999999" x14ac:dyDescent="0.3">
      <c r="A583"/>
      <c r="B583"/>
      <c r="C583"/>
      <c r="D583"/>
      <c r="E583"/>
      <c r="F583"/>
      <c r="G583"/>
      <c r="H583"/>
      <c r="I583" s="71" t="s">
        <v>582</v>
      </c>
      <c r="J583" s="71" t="s">
        <v>582</v>
      </c>
      <c r="K583" s="71" t="s">
        <v>582</v>
      </c>
      <c r="L583" s="37"/>
    </row>
    <row r="584" spans="1:12" ht="20.399999999999999" x14ac:dyDescent="0.3">
      <c r="A584"/>
      <c r="B584"/>
      <c r="C584"/>
      <c r="D584"/>
      <c r="E584"/>
      <c r="F584"/>
      <c r="G584"/>
      <c r="H584"/>
      <c r="I584" s="71" t="s">
        <v>582</v>
      </c>
      <c r="J584" s="71" t="s">
        <v>582</v>
      </c>
      <c r="K584" s="71" t="s">
        <v>582</v>
      </c>
      <c r="L584" s="37"/>
    </row>
    <row r="585" spans="1:12" ht="20.399999999999999" x14ac:dyDescent="0.3">
      <c r="A585"/>
      <c r="B585"/>
      <c r="C585"/>
      <c r="D585"/>
      <c r="E585"/>
      <c r="F585"/>
      <c r="G585"/>
      <c r="H585"/>
      <c r="I585" s="71" t="s">
        <v>582</v>
      </c>
      <c r="J585" s="71" t="s">
        <v>582</v>
      </c>
      <c r="K585" s="71" t="s">
        <v>582</v>
      </c>
      <c r="L585" s="37"/>
    </row>
    <row r="586" spans="1:12" ht="20.399999999999999" x14ac:dyDescent="0.3">
      <c r="A586"/>
      <c r="B586"/>
      <c r="C586"/>
      <c r="D586"/>
      <c r="E586"/>
      <c r="F586"/>
      <c r="G586"/>
      <c r="H586"/>
      <c r="I586" s="71" t="s">
        <v>582</v>
      </c>
      <c r="J586" s="71" t="s">
        <v>582</v>
      </c>
      <c r="K586" s="71" t="s">
        <v>582</v>
      </c>
      <c r="L586" s="37"/>
    </row>
    <row r="587" spans="1:12" ht="20.399999999999999" x14ac:dyDescent="0.3">
      <c r="A587"/>
      <c r="B587"/>
      <c r="C587"/>
      <c r="D587"/>
      <c r="E587"/>
      <c r="F587"/>
      <c r="G587"/>
      <c r="H587"/>
      <c r="I587" s="71" t="s">
        <v>582</v>
      </c>
      <c r="J587" s="71" t="s">
        <v>582</v>
      </c>
      <c r="K587" s="71" t="s">
        <v>582</v>
      </c>
      <c r="L587" s="37"/>
    </row>
    <row r="588" spans="1:12" ht="20.399999999999999" x14ac:dyDescent="0.3">
      <c r="A588"/>
      <c r="B588"/>
      <c r="C588"/>
      <c r="D588"/>
      <c r="E588"/>
      <c r="F588"/>
      <c r="G588"/>
      <c r="H588"/>
      <c r="I588" s="71" t="s">
        <v>582</v>
      </c>
      <c r="J588" s="71" t="s">
        <v>582</v>
      </c>
      <c r="K588" s="71" t="s">
        <v>582</v>
      </c>
      <c r="L588" s="37"/>
    </row>
    <row r="589" spans="1:12" ht="20.399999999999999" x14ac:dyDescent="0.3">
      <c r="A589"/>
      <c r="B589"/>
      <c r="C589"/>
      <c r="D589"/>
      <c r="E589"/>
      <c r="F589"/>
      <c r="G589"/>
      <c r="H589"/>
      <c r="I589" s="71" t="s">
        <v>582</v>
      </c>
      <c r="J589" s="71" t="s">
        <v>582</v>
      </c>
      <c r="K589" s="71" t="s">
        <v>582</v>
      </c>
      <c r="L589" s="37"/>
    </row>
    <row r="590" spans="1:12" ht="20.399999999999999" x14ac:dyDescent="0.3">
      <c r="A590"/>
      <c r="B590"/>
      <c r="C590"/>
      <c r="D590"/>
      <c r="E590"/>
      <c r="F590"/>
      <c r="G590"/>
      <c r="H590"/>
      <c r="I590" s="71" t="s">
        <v>582</v>
      </c>
      <c r="J590" s="71" t="s">
        <v>582</v>
      </c>
      <c r="K590" s="71" t="s">
        <v>582</v>
      </c>
      <c r="L590" s="37"/>
    </row>
    <row r="591" spans="1:12" ht="20.399999999999999" x14ac:dyDescent="0.3">
      <c r="A591"/>
      <c r="B591"/>
      <c r="C591"/>
      <c r="D591"/>
      <c r="E591"/>
      <c r="F591"/>
      <c r="G591"/>
      <c r="H591"/>
      <c r="I591" s="71" t="s">
        <v>582</v>
      </c>
      <c r="J591" s="71" t="s">
        <v>582</v>
      </c>
      <c r="K591" s="71" t="s">
        <v>582</v>
      </c>
      <c r="L591" s="37"/>
    </row>
    <row r="592" spans="1:12" ht="20.399999999999999" x14ac:dyDescent="0.3">
      <c r="A592"/>
      <c r="B592"/>
      <c r="C592"/>
      <c r="D592"/>
      <c r="E592"/>
      <c r="F592"/>
      <c r="G592"/>
      <c r="H592"/>
      <c r="I592" s="71" t="s">
        <v>582</v>
      </c>
      <c r="J592" s="71" t="s">
        <v>582</v>
      </c>
      <c r="K592" s="71" t="s">
        <v>582</v>
      </c>
      <c r="L592" s="37"/>
    </row>
    <row r="593" spans="1:12" ht="20.399999999999999" x14ac:dyDescent="0.3">
      <c r="A593"/>
      <c r="B593"/>
      <c r="C593"/>
      <c r="D593"/>
      <c r="E593"/>
      <c r="F593"/>
      <c r="G593"/>
      <c r="H593"/>
      <c r="I593" s="71" t="s">
        <v>582</v>
      </c>
      <c r="J593" s="71" t="s">
        <v>582</v>
      </c>
      <c r="K593" s="71" t="s">
        <v>582</v>
      </c>
      <c r="L593" s="37"/>
    </row>
    <row r="594" spans="1:12" ht="20.399999999999999" x14ac:dyDescent="0.3">
      <c r="A594"/>
      <c r="B594"/>
      <c r="C594"/>
      <c r="D594"/>
      <c r="E594"/>
      <c r="F594"/>
      <c r="G594"/>
      <c r="H594"/>
      <c r="I594" s="71" t="s">
        <v>582</v>
      </c>
      <c r="J594" s="71" t="s">
        <v>582</v>
      </c>
      <c r="K594" s="71" t="s">
        <v>582</v>
      </c>
      <c r="L594" s="37"/>
    </row>
    <row r="595" spans="1:12" ht="20.399999999999999" x14ac:dyDescent="0.3">
      <c r="A595"/>
      <c r="B595"/>
      <c r="C595"/>
      <c r="D595"/>
      <c r="E595"/>
      <c r="F595"/>
      <c r="G595"/>
      <c r="H595"/>
      <c r="I595" s="71" t="s">
        <v>582</v>
      </c>
      <c r="J595" s="71" t="s">
        <v>582</v>
      </c>
      <c r="K595" s="71" t="s">
        <v>582</v>
      </c>
      <c r="L595" s="37"/>
    </row>
    <row r="596" spans="1:12" ht="20.399999999999999" x14ac:dyDescent="0.3">
      <c r="A596"/>
      <c r="B596"/>
      <c r="C596"/>
      <c r="D596"/>
      <c r="E596"/>
      <c r="F596"/>
      <c r="G596"/>
      <c r="H596"/>
      <c r="I596" s="71" t="s">
        <v>582</v>
      </c>
      <c r="J596" s="71" t="s">
        <v>582</v>
      </c>
      <c r="K596" s="71" t="s">
        <v>582</v>
      </c>
      <c r="L596" s="37"/>
    </row>
    <row r="597" spans="1:12" ht="20.399999999999999" x14ac:dyDescent="0.3">
      <c r="A597"/>
      <c r="B597"/>
      <c r="C597"/>
      <c r="D597"/>
      <c r="E597"/>
      <c r="F597"/>
      <c r="G597"/>
      <c r="H597"/>
      <c r="I597" s="71" t="s">
        <v>582</v>
      </c>
      <c r="J597" s="71" t="s">
        <v>582</v>
      </c>
      <c r="K597" s="71" t="s">
        <v>582</v>
      </c>
      <c r="L597" s="37"/>
    </row>
    <row r="598" spans="1:12" ht="20.399999999999999" x14ac:dyDescent="0.3">
      <c r="A598"/>
      <c r="B598"/>
      <c r="C598"/>
      <c r="D598"/>
      <c r="E598"/>
      <c r="F598"/>
      <c r="G598"/>
      <c r="H598"/>
      <c r="I598" s="71" t="s">
        <v>582</v>
      </c>
      <c r="J598" s="71" t="s">
        <v>582</v>
      </c>
      <c r="K598" s="71" t="s">
        <v>582</v>
      </c>
      <c r="L598" s="37"/>
    </row>
    <row r="599" spans="1:12" x14ac:dyDescent="0.3">
      <c r="A599"/>
      <c r="B599"/>
      <c r="C599"/>
      <c r="D599"/>
      <c r="E599"/>
      <c r="F599"/>
      <c r="G599"/>
      <c r="H599"/>
      <c r="I599" s="37"/>
      <c r="J599" s="37"/>
      <c r="K599" s="37"/>
      <c r="L599" s="37"/>
    </row>
    <row r="600" spans="1:12" ht="20.399999999999999" x14ac:dyDescent="0.3">
      <c r="A600"/>
      <c r="B600"/>
      <c r="C600"/>
      <c r="D600"/>
      <c r="E600"/>
      <c r="F600"/>
      <c r="G600"/>
      <c r="H600"/>
      <c r="I600" s="71" t="s">
        <v>582</v>
      </c>
      <c r="J600" s="71" t="s">
        <v>582</v>
      </c>
      <c r="K600" s="71" t="s">
        <v>582</v>
      </c>
      <c r="L600" s="37"/>
    </row>
    <row r="601" spans="1:12" ht="20.399999999999999" x14ac:dyDescent="0.3">
      <c r="A601"/>
      <c r="B601"/>
      <c r="C601"/>
      <c r="D601"/>
      <c r="E601"/>
      <c r="F601"/>
      <c r="G601"/>
      <c r="H601"/>
      <c r="I601" s="71" t="s">
        <v>582</v>
      </c>
      <c r="J601" s="71" t="s">
        <v>582</v>
      </c>
      <c r="K601" s="71" t="s">
        <v>582</v>
      </c>
      <c r="L601" s="37"/>
    </row>
    <row r="602" spans="1:12" ht="20.399999999999999" x14ac:dyDescent="0.3">
      <c r="A602"/>
      <c r="B602"/>
      <c r="C602"/>
      <c r="D602"/>
      <c r="E602"/>
      <c r="F602"/>
      <c r="G602"/>
      <c r="H602"/>
      <c r="I602" s="71" t="s">
        <v>582</v>
      </c>
      <c r="J602" s="71" t="s">
        <v>582</v>
      </c>
      <c r="K602" s="71" t="s">
        <v>582</v>
      </c>
      <c r="L602" s="37"/>
    </row>
    <row r="603" spans="1:12" ht="20.399999999999999" x14ac:dyDescent="0.3">
      <c r="A603"/>
      <c r="B603"/>
      <c r="C603"/>
      <c r="D603"/>
      <c r="E603"/>
      <c r="F603"/>
      <c r="G603"/>
      <c r="H603"/>
      <c r="I603" s="71" t="s">
        <v>582</v>
      </c>
      <c r="J603" s="71" t="s">
        <v>582</v>
      </c>
      <c r="K603" s="71" t="s">
        <v>582</v>
      </c>
      <c r="L603" s="37"/>
    </row>
    <row r="604" spans="1:12" ht="20.399999999999999" x14ac:dyDescent="0.3">
      <c r="A604"/>
      <c r="B604"/>
      <c r="C604"/>
      <c r="D604"/>
      <c r="E604"/>
      <c r="F604"/>
      <c r="G604"/>
      <c r="H604"/>
      <c r="I604" s="71" t="s">
        <v>582</v>
      </c>
      <c r="J604" s="71" t="s">
        <v>582</v>
      </c>
      <c r="K604" s="71" t="s">
        <v>582</v>
      </c>
      <c r="L604" s="37"/>
    </row>
    <row r="605" spans="1:12" ht="20.399999999999999" x14ac:dyDescent="0.3">
      <c r="A605"/>
      <c r="B605"/>
      <c r="C605"/>
      <c r="D605"/>
      <c r="E605"/>
      <c r="F605"/>
      <c r="G605"/>
      <c r="H605"/>
      <c r="I605" s="71" t="s">
        <v>582</v>
      </c>
      <c r="J605" s="71" t="s">
        <v>582</v>
      </c>
      <c r="K605" s="71" t="s">
        <v>582</v>
      </c>
      <c r="L605" s="37"/>
    </row>
    <row r="606" spans="1:12" ht="20.399999999999999" x14ac:dyDescent="0.3">
      <c r="A606"/>
      <c r="B606"/>
      <c r="C606"/>
      <c r="D606"/>
      <c r="E606"/>
      <c r="F606"/>
      <c r="G606"/>
      <c r="H606"/>
      <c r="I606" s="71" t="s">
        <v>582</v>
      </c>
      <c r="J606" s="71" t="s">
        <v>582</v>
      </c>
      <c r="K606" s="71" t="s">
        <v>582</v>
      </c>
      <c r="L606" s="37"/>
    </row>
    <row r="607" spans="1:12" ht="20.399999999999999" x14ac:dyDescent="0.3">
      <c r="A607"/>
      <c r="B607"/>
      <c r="C607"/>
      <c r="D607"/>
      <c r="E607"/>
      <c r="F607"/>
      <c r="G607"/>
      <c r="H607"/>
      <c r="I607" s="71" t="s">
        <v>582</v>
      </c>
      <c r="J607" s="71" t="s">
        <v>582</v>
      </c>
      <c r="K607" s="71" t="s">
        <v>582</v>
      </c>
      <c r="L607" s="37"/>
    </row>
    <row r="608" spans="1:12" ht="20.399999999999999" x14ac:dyDescent="0.3">
      <c r="A608"/>
      <c r="B608"/>
      <c r="C608"/>
      <c r="D608"/>
      <c r="E608"/>
      <c r="F608"/>
      <c r="G608"/>
      <c r="H608"/>
      <c r="I608" s="71" t="s">
        <v>582</v>
      </c>
      <c r="J608" s="71" t="s">
        <v>582</v>
      </c>
      <c r="K608" s="71" t="s">
        <v>582</v>
      </c>
      <c r="L608" s="37"/>
    </row>
    <row r="609" spans="1:12" ht="20.399999999999999" x14ac:dyDescent="0.3">
      <c r="A609"/>
      <c r="B609"/>
      <c r="C609"/>
      <c r="D609"/>
      <c r="E609"/>
      <c r="F609"/>
      <c r="G609"/>
      <c r="H609"/>
      <c r="I609" s="71" t="s">
        <v>582</v>
      </c>
      <c r="J609" s="71" t="s">
        <v>582</v>
      </c>
      <c r="K609" s="71" t="s">
        <v>582</v>
      </c>
      <c r="L609" s="37"/>
    </row>
    <row r="610" spans="1:12" ht="20.399999999999999" x14ac:dyDescent="0.3">
      <c r="A610"/>
      <c r="B610"/>
      <c r="C610"/>
      <c r="D610"/>
      <c r="E610"/>
      <c r="F610"/>
      <c r="G610"/>
      <c r="H610"/>
      <c r="I610" s="71" t="s">
        <v>582</v>
      </c>
      <c r="J610" s="71" t="s">
        <v>582</v>
      </c>
      <c r="K610" s="71" t="s">
        <v>582</v>
      </c>
      <c r="L610" s="37"/>
    </row>
    <row r="611" spans="1:12" ht="20.399999999999999" x14ac:dyDescent="0.3">
      <c r="A611"/>
      <c r="B611"/>
      <c r="C611"/>
      <c r="D611"/>
      <c r="E611"/>
      <c r="F611"/>
      <c r="G611"/>
      <c r="H611"/>
      <c r="I611" s="71" t="s">
        <v>582</v>
      </c>
      <c r="J611" s="71" t="s">
        <v>582</v>
      </c>
      <c r="K611" s="71" t="s">
        <v>582</v>
      </c>
      <c r="L611" s="37"/>
    </row>
    <row r="612" spans="1:12" ht="20.399999999999999" x14ac:dyDescent="0.3">
      <c r="A612"/>
      <c r="B612"/>
      <c r="C612"/>
      <c r="D612"/>
      <c r="E612"/>
      <c r="F612"/>
      <c r="G612"/>
      <c r="H612"/>
      <c r="I612" s="71" t="s">
        <v>582</v>
      </c>
      <c r="J612" s="71" t="s">
        <v>582</v>
      </c>
      <c r="K612" s="71" t="s">
        <v>582</v>
      </c>
      <c r="L612" s="37"/>
    </row>
    <row r="613" spans="1:12" ht="20.399999999999999" x14ac:dyDescent="0.3">
      <c r="A613"/>
      <c r="B613"/>
      <c r="C613"/>
      <c r="D613"/>
      <c r="E613"/>
      <c r="F613"/>
      <c r="G613"/>
      <c r="H613"/>
      <c r="I613" s="71" t="s">
        <v>582</v>
      </c>
      <c r="J613" s="71" t="s">
        <v>582</v>
      </c>
      <c r="K613" s="71" t="s">
        <v>582</v>
      </c>
      <c r="L613" s="37"/>
    </row>
    <row r="614" spans="1:12" ht="20.399999999999999" x14ac:dyDescent="0.3">
      <c r="A614"/>
      <c r="B614"/>
      <c r="C614"/>
      <c r="D614"/>
      <c r="E614"/>
      <c r="F614"/>
      <c r="G614"/>
      <c r="H614"/>
      <c r="I614" s="71" t="s">
        <v>582</v>
      </c>
      <c r="J614" s="71" t="s">
        <v>582</v>
      </c>
      <c r="K614" s="71" t="s">
        <v>582</v>
      </c>
      <c r="L614" s="37"/>
    </row>
    <row r="615" spans="1:12" ht="20.399999999999999" x14ac:dyDescent="0.3">
      <c r="A615"/>
      <c r="B615"/>
      <c r="C615"/>
      <c r="D615"/>
      <c r="E615"/>
      <c r="F615"/>
      <c r="G615"/>
      <c r="H615"/>
      <c r="I615" s="71" t="s">
        <v>582</v>
      </c>
      <c r="J615" s="71" t="s">
        <v>582</v>
      </c>
      <c r="K615" s="71" t="s">
        <v>582</v>
      </c>
      <c r="L615" s="37"/>
    </row>
    <row r="616" spans="1:12" ht="20.399999999999999" x14ac:dyDescent="0.3">
      <c r="A616"/>
      <c r="B616"/>
      <c r="C616"/>
      <c r="D616"/>
      <c r="E616"/>
      <c r="F616"/>
      <c r="G616"/>
      <c r="H616"/>
      <c r="I616" s="71" t="s">
        <v>582</v>
      </c>
      <c r="J616" s="71" t="s">
        <v>582</v>
      </c>
      <c r="K616" s="71" t="s">
        <v>582</v>
      </c>
      <c r="L616" s="37"/>
    </row>
    <row r="617" spans="1:12" ht="20.399999999999999" x14ac:dyDescent="0.3">
      <c r="A617"/>
      <c r="B617"/>
      <c r="C617"/>
      <c r="D617"/>
      <c r="E617"/>
      <c r="F617"/>
      <c r="G617"/>
      <c r="H617"/>
      <c r="I617" s="71" t="s">
        <v>582</v>
      </c>
      <c r="J617" s="71" t="s">
        <v>582</v>
      </c>
      <c r="K617" s="71" t="s">
        <v>582</v>
      </c>
      <c r="L617" s="37"/>
    </row>
    <row r="618" spans="1:12" ht="20.399999999999999" x14ac:dyDescent="0.3">
      <c r="A618"/>
      <c r="B618"/>
      <c r="C618"/>
      <c r="D618"/>
      <c r="E618"/>
      <c r="F618"/>
      <c r="G618"/>
      <c r="H618"/>
      <c r="I618" s="71" t="s">
        <v>582</v>
      </c>
      <c r="J618" s="71" t="s">
        <v>582</v>
      </c>
      <c r="K618" s="71" t="s">
        <v>582</v>
      </c>
      <c r="L618" s="37"/>
    </row>
    <row r="619" spans="1:12" ht="20.399999999999999" x14ac:dyDescent="0.3">
      <c r="A619"/>
      <c r="B619"/>
      <c r="C619"/>
      <c r="D619"/>
      <c r="E619"/>
      <c r="F619"/>
      <c r="G619"/>
      <c r="H619"/>
      <c r="I619" s="71" t="s">
        <v>582</v>
      </c>
      <c r="J619" s="71" t="s">
        <v>582</v>
      </c>
      <c r="K619" s="71" t="s">
        <v>582</v>
      </c>
      <c r="L619" s="37"/>
    </row>
    <row r="620" spans="1:12" ht="20.399999999999999" x14ac:dyDescent="0.3">
      <c r="A620"/>
      <c r="B620"/>
      <c r="C620"/>
      <c r="D620"/>
      <c r="E620"/>
      <c r="F620"/>
      <c r="G620"/>
      <c r="H620"/>
      <c r="I620" s="71" t="s">
        <v>582</v>
      </c>
      <c r="J620" s="71" t="s">
        <v>582</v>
      </c>
      <c r="K620" s="71" t="s">
        <v>582</v>
      </c>
      <c r="L620" s="37"/>
    </row>
    <row r="621" spans="1:12" ht="20.399999999999999" x14ac:dyDescent="0.3">
      <c r="A621"/>
      <c r="B621"/>
      <c r="C621"/>
      <c r="D621"/>
      <c r="E621"/>
      <c r="F621"/>
      <c r="G621"/>
      <c r="H621"/>
      <c r="I621" s="71" t="s">
        <v>582</v>
      </c>
      <c r="J621" s="71" t="s">
        <v>582</v>
      </c>
      <c r="K621" s="71" t="s">
        <v>582</v>
      </c>
      <c r="L621" s="37"/>
    </row>
    <row r="622" spans="1:12" ht="20.399999999999999" x14ac:dyDescent="0.3">
      <c r="A622"/>
      <c r="B622"/>
      <c r="C622"/>
      <c r="D622"/>
      <c r="E622"/>
      <c r="F622"/>
      <c r="G622"/>
      <c r="H622"/>
      <c r="I622" s="71" t="s">
        <v>582</v>
      </c>
      <c r="J622" s="71" t="s">
        <v>582</v>
      </c>
      <c r="K622" s="71" t="s">
        <v>582</v>
      </c>
      <c r="L622" s="37"/>
    </row>
    <row r="623" spans="1:12" ht="20.399999999999999" x14ac:dyDescent="0.3">
      <c r="A623"/>
      <c r="B623"/>
      <c r="C623"/>
      <c r="D623"/>
      <c r="E623"/>
      <c r="F623"/>
      <c r="G623"/>
      <c r="H623"/>
      <c r="I623" s="71" t="s">
        <v>582</v>
      </c>
      <c r="J623" s="71" t="s">
        <v>582</v>
      </c>
      <c r="K623" s="71" t="s">
        <v>582</v>
      </c>
      <c r="L623" s="37"/>
    </row>
    <row r="624" spans="1:12" ht="20.399999999999999" x14ac:dyDescent="0.3">
      <c r="A624"/>
      <c r="B624"/>
      <c r="C624"/>
      <c r="D624"/>
      <c r="E624"/>
      <c r="F624"/>
      <c r="G624"/>
      <c r="H624"/>
      <c r="I624" s="71" t="s">
        <v>582</v>
      </c>
      <c r="J624" s="71" t="s">
        <v>582</v>
      </c>
      <c r="K624" s="71" t="s">
        <v>582</v>
      </c>
      <c r="L624" s="37"/>
    </row>
    <row r="625" spans="1:12" ht="20.399999999999999" x14ac:dyDescent="0.3">
      <c r="A625"/>
      <c r="B625"/>
      <c r="C625"/>
      <c r="D625"/>
      <c r="E625"/>
      <c r="F625"/>
      <c r="G625"/>
      <c r="H625"/>
      <c r="I625" s="71" t="s">
        <v>582</v>
      </c>
      <c r="J625" s="71" t="s">
        <v>582</v>
      </c>
      <c r="K625" s="71" t="s">
        <v>582</v>
      </c>
      <c r="L625" s="37"/>
    </row>
    <row r="626" spans="1:12" ht="20.399999999999999" x14ac:dyDescent="0.3">
      <c r="A626"/>
      <c r="B626"/>
      <c r="C626"/>
      <c r="D626"/>
      <c r="E626"/>
      <c r="F626"/>
      <c r="G626"/>
      <c r="H626"/>
      <c r="I626" s="71" t="s">
        <v>582</v>
      </c>
      <c r="J626" s="71" t="s">
        <v>582</v>
      </c>
      <c r="K626" s="71" t="s">
        <v>582</v>
      </c>
      <c r="L626" s="37"/>
    </row>
    <row r="627" spans="1:12" ht="20.399999999999999" x14ac:dyDescent="0.3">
      <c r="A627"/>
      <c r="B627"/>
      <c r="C627"/>
      <c r="D627"/>
      <c r="E627"/>
      <c r="F627"/>
      <c r="G627"/>
      <c r="H627"/>
      <c r="I627" s="71" t="s">
        <v>582</v>
      </c>
      <c r="J627" s="71" t="s">
        <v>582</v>
      </c>
      <c r="K627" s="71" t="s">
        <v>582</v>
      </c>
      <c r="L627" s="37"/>
    </row>
    <row r="628" spans="1:12" ht="20.399999999999999" x14ac:dyDescent="0.3">
      <c r="A628"/>
      <c r="B628"/>
      <c r="C628"/>
      <c r="D628"/>
      <c r="E628"/>
      <c r="F628"/>
      <c r="G628"/>
      <c r="H628"/>
      <c r="I628" s="71" t="s">
        <v>582</v>
      </c>
      <c r="J628" s="71" t="s">
        <v>582</v>
      </c>
      <c r="K628" s="71" t="s">
        <v>582</v>
      </c>
      <c r="L628" s="37"/>
    </row>
    <row r="629" spans="1:12" ht="20.399999999999999" x14ac:dyDescent="0.3">
      <c r="A629"/>
      <c r="B629"/>
      <c r="C629"/>
      <c r="D629"/>
      <c r="E629"/>
      <c r="F629"/>
      <c r="G629"/>
      <c r="H629"/>
      <c r="I629" s="71" t="s">
        <v>582</v>
      </c>
      <c r="J629" s="71" t="s">
        <v>582</v>
      </c>
      <c r="K629" s="71" t="s">
        <v>582</v>
      </c>
      <c r="L629" s="37"/>
    </row>
    <row r="630" spans="1:12" x14ac:dyDescent="0.3">
      <c r="A630"/>
      <c r="B630"/>
      <c r="C630"/>
      <c r="D630"/>
      <c r="E630"/>
      <c r="F630"/>
      <c r="G630"/>
      <c r="H630"/>
      <c r="I630" s="37"/>
      <c r="J630" s="37"/>
      <c r="K630" s="37"/>
      <c r="L630" s="37"/>
    </row>
    <row r="631" spans="1:12" ht="20.399999999999999" x14ac:dyDescent="0.3">
      <c r="A631"/>
      <c r="B631"/>
      <c r="C631"/>
      <c r="D631"/>
      <c r="E631"/>
      <c r="F631"/>
      <c r="G631"/>
      <c r="H631"/>
      <c r="I631" s="71" t="s">
        <v>582</v>
      </c>
      <c r="J631" s="71" t="s">
        <v>582</v>
      </c>
      <c r="K631" s="71" t="s">
        <v>582</v>
      </c>
      <c r="L631" s="37"/>
    </row>
    <row r="632" spans="1:12" ht="20.399999999999999" x14ac:dyDescent="0.3">
      <c r="A632"/>
      <c r="B632"/>
      <c r="C632"/>
      <c r="D632"/>
      <c r="E632"/>
      <c r="F632"/>
      <c r="G632"/>
      <c r="H632"/>
      <c r="I632" s="71" t="s">
        <v>582</v>
      </c>
      <c r="J632" s="71" t="s">
        <v>582</v>
      </c>
      <c r="K632" s="71" t="s">
        <v>582</v>
      </c>
      <c r="L632" s="37"/>
    </row>
    <row r="633" spans="1:12" ht="20.399999999999999" x14ac:dyDescent="0.3">
      <c r="A633"/>
      <c r="B633"/>
      <c r="C633"/>
      <c r="D633"/>
      <c r="E633"/>
      <c r="F633"/>
      <c r="G633"/>
      <c r="H633"/>
      <c r="I633" s="71" t="s">
        <v>582</v>
      </c>
      <c r="J633" s="71" t="s">
        <v>582</v>
      </c>
      <c r="K633" s="71" t="s">
        <v>582</v>
      </c>
      <c r="L633" s="37"/>
    </row>
    <row r="634" spans="1:12" ht="20.399999999999999" x14ac:dyDescent="0.3">
      <c r="A634"/>
      <c r="B634"/>
      <c r="C634"/>
      <c r="D634"/>
      <c r="E634"/>
      <c r="F634"/>
      <c r="G634"/>
      <c r="H634"/>
      <c r="I634" s="71" t="s">
        <v>582</v>
      </c>
      <c r="J634" s="71" t="s">
        <v>582</v>
      </c>
      <c r="K634" s="71" t="s">
        <v>582</v>
      </c>
      <c r="L634" s="37"/>
    </row>
    <row r="635" spans="1:12" ht="20.399999999999999" x14ac:dyDescent="0.3">
      <c r="A635"/>
      <c r="B635"/>
      <c r="C635"/>
      <c r="D635"/>
      <c r="E635"/>
      <c r="F635"/>
      <c r="G635"/>
      <c r="H635"/>
      <c r="I635" s="71" t="s">
        <v>582</v>
      </c>
      <c r="J635" s="71" t="s">
        <v>582</v>
      </c>
      <c r="K635" s="71" t="s">
        <v>582</v>
      </c>
      <c r="L635" s="37"/>
    </row>
    <row r="636" spans="1:12" ht="20.399999999999999" x14ac:dyDescent="0.3">
      <c r="A636"/>
      <c r="B636"/>
      <c r="C636"/>
      <c r="D636"/>
      <c r="E636"/>
      <c r="F636"/>
      <c r="G636"/>
      <c r="H636"/>
      <c r="I636" s="71" t="s">
        <v>582</v>
      </c>
      <c r="J636" s="71" t="s">
        <v>582</v>
      </c>
      <c r="K636" s="71" t="s">
        <v>582</v>
      </c>
      <c r="L636" s="37"/>
    </row>
    <row r="637" spans="1:12" ht="20.399999999999999" x14ac:dyDescent="0.3">
      <c r="A637"/>
      <c r="B637"/>
      <c r="C637"/>
      <c r="D637"/>
      <c r="E637"/>
      <c r="F637"/>
      <c r="G637"/>
      <c r="H637"/>
      <c r="I637" s="71" t="s">
        <v>582</v>
      </c>
      <c r="J637" s="71" t="s">
        <v>582</v>
      </c>
      <c r="K637" s="71" t="s">
        <v>582</v>
      </c>
      <c r="L637" s="37"/>
    </row>
    <row r="638" spans="1:12" ht="20.399999999999999" x14ac:dyDescent="0.3">
      <c r="A638"/>
      <c r="B638"/>
      <c r="C638"/>
      <c r="D638"/>
      <c r="E638"/>
      <c r="F638"/>
      <c r="G638"/>
      <c r="H638"/>
      <c r="I638" s="71" t="s">
        <v>582</v>
      </c>
      <c r="J638" s="71" t="s">
        <v>582</v>
      </c>
      <c r="K638" s="71" t="s">
        <v>582</v>
      </c>
      <c r="L638" s="37"/>
    </row>
    <row r="639" spans="1:12" ht="20.399999999999999" x14ac:dyDescent="0.3">
      <c r="A639"/>
      <c r="B639"/>
      <c r="C639"/>
      <c r="D639"/>
      <c r="E639"/>
      <c r="F639"/>
      <c r="G639"/>
      <c r="H639"/>
      <c r="I639" s="71" t="s">
        <v>582</v>
      </c>
      <c r="J639" s="71" t="s">
        <v>582</v>
      </c>
      <c r="K639" s="71" t="s">
        <v>582</v>
      </c>
      <c r="L639" s="37"/>
    </row>
    <row r="640" spans="1:12" ht="20.399999999999999" x14ac:dyDescent="0.3">
      <c r="A640"/>
      <c r="B640"/>
      <c r="C640"/>
      <c r="D640"/>
      <c r="E640"/>
      <c r="F640"/>
      <c r="G640"/>
      <c r="H640"/>
      <c r="I640" s="71" t="s">
        <v>582</v>
      </c>
      <c r="J640" s="71" t="s">
        <v>582</v>
      </c>
      <c r="K640" s="71" t="s">
        <v>582</v>
      </c>
      <c r="L640" s="37"/>
    </row>
    <row r="641" spans="1:12" ht="20.399999999999999" x14ac:dyDescent="0.3">
      <c r="A641"/>
      <c r="B641"/>
      <c r="C641"/>
      <c r="D641"/>
      <c r="E641"/>
      <c r="F641"/>
      <c r="G641"/>
      <c r="H641"/>
      <c r="I641" s="71" t="s">
        <v>582</v>
      </c>
      <c r="J641" s="71" t="s">
        <v>582</v>
      </c>
      <c r="K641" s="71" t="s">
        <v>582</v>
      </c>
      <c r="L641" s="37"/>
    </row>
    <row r="642" spans="1:12" ht="20.399999999999999" x14ac:dyDescent="0.3">
      <c r="A642"/>
      <c r="B642"/>
      <c r="C642"/>
      <c r="D642"/>
      <c r="E642"/>
      <c r="F642"/>
      <c r="G642"/>
      <c r="H642"/>
      <c r="I642" s="71" t="s">
        <v>582</v>
      </c>
      <c r="J642" s="71" t="s">
        <v>582</v>
      </c>
      <c r="K642" s="71" t="s">
        <v>582</v>
      </c>
      <c r="L642" s="37"/>
    </row>
    <row r="643" spans="1:12" ht="20.399999999999999" x14ac:dyDescent="0.3">
      <c r="A643"/>
      <c r="B643"/>
      <c r="C643"/>
      <c r="D643"/>
      <c r="E643"/>
      <c r="F643"/>
      <c r="G643"/>
      <c r="H643"/>
      <c r="I643" s="71" t="s">
        <v>582</v>
      </c>
      <c r="J643" s="71" t="s">
        <v>582</v>
      </c>
      <c r="K643" s="71" t="s">
        <v>582</v>
      </c>
      <c r="L643" s="37"/>
    </row>
    <row r="644" spans="1:12" x14ac:dyDescent="0.3">
      <c r="A644"/>
      <c r="B644"/>
      <c r="C644"/>
      <c r="D644"/>
      <c r="E644"/>
      <c r="F644"/>
      <c r="G644"/>
      <c r="H644"/>
      <c r="I644" s="37"/>
      <c r="J644" s="37"/>
      <c r="K644" s="37"/>
      <c r="L644" s="37"/>
    </row>
    <row r="645" spans="1:12" x14ac:dyDescent="0.3">
      <c r="A645"/>
      <c r="B645"/>
      <c r="C645"/>
      <c r="D645"/>
      <c r="E645"/>
      <c r="F645"/>
      <c r="G645"/>
      <c r="H645"/>
      <c r="I645" s="37"/>
      <c r="J645" s="37"/>
      <c r="K645" s="37"/>
      <c r="L645" s="37"/>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B9373ED4-09FA-4DA3-A08C-30853F183229}">
  <ds:schemaRefs/>
</ds:datastoreItem>
</file>

<file path=customXml/itemProps2.xml><?xml version="1.0" encoding="utf-8"?>
<ds:datastoreItem xmlns:ds="http://schemas.openxmlformats.org/officeDocument/2006/customXml" ds:itemID="{4D427FC6-B1CB-4A85-B9A5-DB48A98B2E74}">
  <ds:schemaRefs/>
</ds:datastoreItem>
</file>

<file path=customXml/itemProps3.xml><?xml version="1.0" encoding="utf-8"?>
<ds:datastoreItem xmlns:ds="http://schemas.openxmlformats.org/officeDocument/2006/customXml" ds:itemID="{F3EE79AA-CA39-4D6B-B7F3-6A492A011CB8}">
  <ds:schemaRefs/>
</ds:datastoreItem>
</file>

<file path=customXml/itemProps4.xml><?xml version="1.0" encoding="utf-8"?>
<ds:datastoreItem xmlns:ds="http://schemas.openxmlformats.org/officeDocument/2006/customXml" ds:itemID="{DC9908C9-B4C8-4834-937E-9815A43302DE}">
  <ds:schemaRefs/>
</ds:datastoreItem>
</file>

<file path=customXml/itemProps5.xml><?xml version="1.0" encoding="utf-8"?>
<ds:datastoreItem xmlns:ds="http://schemas.openxmlformats.org/officeDocument/2006/customXml" ds:itemID="{076E9194-847F-4179-8095-EB065A052A4D}">
  <ds:schemaRefs/>
</ds:datastoreItem>
</file>

<file path=customXml/itemProps6.xml><?xml version="1.0" encoding="utf-8"?>
<ds:datastoreItem xmlns:ds="http://schemas.openxmlformats.org/officeDocument/2006/customXml" ds:itemID="{75878725-5001-413F-9A91-28089BC43917}">
  <ds:schemaRefs/>
</ds:datastoreItem>
</file>

<file path=customXml/itemProps7.xml><?xml version="1.0" encoding="utf-8"?>
<ds:datastoreItem xmlns:ds="http://schemas.openxmlformats.org/officeDocument/2006/customXml" ds:itemID="{50CE48A8-C35D-4CF2-B239-54B7F0DE75AB}">
  <ds:schemaRefs/>
</ds:datastoreItem>
</file>

<file path=customXml/itemProps8.xml><?xml version="1.0" encoding="utf-8"?>
<ds:datastoreItem xmlns:ds="http://schemas.openxmlformats.org/officeDocument/2006/customXml" ds:itemID="{2BC0AE98-0377-4F8B-9ED6-AA0B7ECD2FD5}">
  <ds:schemaRefs/>
</ds:datastoreItem>
</file>

<file path=customXml/itemProps9.xml><?xml version="1.0" encoding="utf-8"?>
<ds:datastoreItem xmlns:ds="http://schemas.openxmlformats.org/officeDocument/2006/customXml" ds:itemID="{8FA472DD-643F-49EA-A1F6-65FCF9BCDBBE}">
  <ds:schemaRefs/>
</ds:datastoreItem>
</file>

<file path=customXml/itemProps10.xml><?xml version="1.0" encoding="utf-8"?>
<ds:datastoreItem xmlns:ds="http://schemas.openxmlformats.org/officeDocument/2006/customXml" ds:itemID="{6C8468E3-EF1C-46D1-A1E2-A3EE7584A5DE}">
  <ds:schemaRefs/>
</ds:datastoreItem>
</file>

<file path=customXml/itemProps11.xml><?xml version="1.0" encoding="utf-8"?>
<ds:datastoreItem xmlns:ds="http://schemas.openxmlformats.org/officeDocument/2006/customXml" ds:itemID="{68B72367-7C04-4AB1-AA46-EF7842714793}">
  <ds:schemaRefs/>
</ds:datastoreItem>
</file>

<file path=customXml/itemProps12.xml><?xml version="1.0" encoding="utf-8"?>
<ds:datastoreItem xmlns:ds="http://schemas.openxmlformats.org/officeDocument/2006/customXml" ds:itemID="{AEC8FCC8-F103-4FE0-9958-40372E526439}">
  <ds:schemaRefs/>
</ds:datastoreItem>
</file>

<file path=customXml/itemProps13.xml><?xml version="1.0" encoding="utf-8"?>
<ds:datastoreItem xmlns:ds="http://schemas.openxmlformats.org/officeDocument/2006/customXml" ds:itemID="{0B89277D-5F58-4761-AB3D-887E06B9510A}">
  <ds:schemaRefs/>
</ds:datastoreItem>
</file>

<file path=customXml/itemProps14.xml><?xml version="1.0" encoding="utf-8"?>
<ds:datastoreItem xmlns:ds="http://schemas.openxmlformats.org/officeDocument/2006/customXml" ds:itemID="{F027A90C-7C05-4BB6-919B-15434C38B63F}">
  <ds:schemaRefs/>
</ds:datastoreItem>
</file>

<file path=customXml/itemProps15.xml><?xml version="1.0" encoding="utf-8"?>
<ds:datastoreItem xmlns:ds="http://schemas.openxmlformats.org/officeDocument/2006/customXml" ds:itemID="{8A34D449-AA2E-4ECC-8A84-D3BEE0E179F6}">
  <ds:schemaRefs/>
</ds:datastoreItem>
</file>

<file path=customXml/itemProps16.xml><?xml version="1.0" encoding="utf-8"?>
<ds:datastoreItem xmlns:ds="http://schemas.openxmlformats.org/officeDocument/2006/customXml" ds:itemID="{83B807AA-96C4-4BA6-8562-088B3ADED525}">
  <ds:schemaRefs/>
</ds:datastoreItem>
</file>

<file path=customXml/itemProps17.xml><?xml version="1.0" encoding="utf-8"?>
<ds:datastoreItem xmlns:ds="http://schemas.openxmlformats.org/officeDocument/2006/customXml" ds:itemID="{8B099D69-32C9-4CF3-9E9A-F5FA7B47661A}">
  <ds:schemaRefs/>
</ds:datastoreItem>
</file>

<file path=customXml/itemProps18.xml><?xml version="1.0" encoding="utf-8"?>
<ds:datastoreItem xmlns:ds="http://schemas.openxmlformats.org/officeDocument/2006/customXml" ds:itemID="{36AA4924-01FC-42D0-8408-F237590DFAE9}">
  <ds:schemaRefs/>
</ds:datastoreItem>
</file>

<file path=customXml/itemProps19.xml><?xml version="1.0" encoding="utf-8"?>
<ds:datastoreItem xmlns:ds="http://schemas.openxmlformats.org/officeDocument/2006/customXml" ds:itemID="{C9B5EB7B-8F23-4C66-A299-B99C01FA166B}">
  <ds:schemaRefs/>
</ds:datastoreItem>
</file>

<file path=customXml/itemProps20.xml><?xml version="1.0" encoding="utf-8"?>
<ds:datastoreItem xmlns:ds="http://schemas.openxmlformats.org/officeDocument/2006/customXml" ds:itemID="{7B23E116-6B9F-4028-9491-327E0F23135D}">
  <ds:schemaRefs/>
</ds:datastoreItem>
</file>

<file path=customXml/itemProps21.xml><?xml version="1.0" encoding="utf-8"?>
<ds:datastoreItem xmlns:ds="http://schemas.openxmlformats.org/officeDocument/2006/customXml" ds:itemID="{38943535-14E3-4F6C-A08D-7D8B2308DF36}">
  <ds:schemaRefs/>
</ds:datastoreItem>
</file>

<file path=customXml/itemProps22.xml><?xml version="1.0" encoding="utf-8"?>
<ds:datastoreItem xmlns:ds="http://schemas.openxmlformats.org/officeDocument/2006/customXml" ds:itemID="{DAA376C2-7FB2-4750-9B9E-56E0651E46A8}">
  <ds:schemaRefs/>
</ds:datastoreItem>
</file>

<file path=customXml/itemProps23.xml><?xml version="1.0" encoding="utf-8"?>
<ds:datastoreItem xmlns:ds="http://schemas.openxmlformats.org/officeDocument/2006/customXml" ds:itemID="{3E17FD86-C9CC-47D1-8248-5846A63D2B8C}">
  <ds:schemaRefs/>
</ds:datastoreItem>
</file>

<file path=customXml/itemProps24.xml><?xml version="1.0" encoding="utf-8"?>
<ds:datastoreItem xmlns:ds="http://schemas.openxmlformats.org/officeDocument/2006/customXml" ds:itemID="{E91DDA8A-E52A-49E8-B34F-ED1657C9DC31}">
  <ds:schemaRefs/>
</ds:datastoreItem>
</file>

<file path=customXml/itemProps25.xml><?xml version="1.0" encoding="utf-8"?>
<ds:datastoreItem xmlns:ds="http://schemas.openxmlformats.org/officeDocument/2006/customXml" ds:itemID="{3C158830-CA0C-4469-AF3F-97A624BEF682}">
  <ds:schemaRefs/>
</ds:datastoreItem>
</file>

<file path=customXml/itemProps26.xml><?xml version="1.0" encoding="utf-8"?>
<ds:datastoreItem xmlns:ds="http://schemas.openxmlformats.org/officeDocument/2006/customXml" ds:itemID="{45921B5A-7ED2-4AFC-8B09-BA7982943C30}">
  <ds:schemaRefs/>
</ds:datastoreItem>
</file>

<file path=customXml/itemProps27.xml><?xml version="1.0" encoding="utf-8"?>
<ds:datastoreItem xmlns:ds="http://schemas.openxmlformats.org/officeDocument/2006/customXml" ds:itemID="{69C3915E-312E-48D2-8CB7-2A5053F984DF}">
  <ds:schemaRefs/>
</ds:datastoreItem>
</file>

<file path=customXml/itemProps28.xml><?xml version="1.0" encoding="utf-8"?>
<ds:datastoreItem xmlns:ds="http://schemas.openxmlformats.org/officeDocument/2006/customXml" ds:itemID="{A15D842C-BA4F-4C73-90DD-57C4013A9DA0}">
  <ds:schemaRefs/>
</ds:datastoreItem>
</file>

<file path=customXml/itemProps29.xml><?xml version="1.0" encoding="utf-8"?>
<ds:datastoreItem xmlns:ds="http://schemas.openxmlformats.org/officeDocument/2006/customXml" ds:itemID="{86D090A3-7F60-411C-A390-133F7F68A452}">
  <ds:schemaRefs>
    <ds:schemaRef ds:uri="http://schemas.microsoft.com/DataMashup"/>
  </ds:schemaRefs>
</ds:datastoreItem>
</file>

<file path=customXml/itemProps30.xml><?xml version="1.0" encoding="utf-8"?>
<ds:datastoreItem xmlns:ds="http://schemas.openxmlformats.org/officeDocument/2006/customXml" ds:itemID="{E2206272-F764-433C-9F41-D02D379B1598}">
  <ds:schemaRefs/>
</ds:datastoreItem>
</file>

<file path=customXml/itemProps31.xml><?xml version="1.0" encoding="utf-8"?>
<ds:datastoreItem xmlns:ds="http://schemas.openxmlformats.org/officeDocument/2006/customXml" ds:itemID="{DEE9CE07-23AF-4D47-92DF-359F6EC9822A}">
  <ds:schemaRefs/>
</ds:datastoreItem>
</file>

<file path=customXml/itemProps32.xml><?xml version="1.0" encoding="utf-8"?>
<ds:datastoreItem xmlns:ds="http://schemas.openxmlformats.org/officeDocument/2006/customXml" ds:itemID="{21BA6AAF-DB9F-4889-A51D-D954DBEDF172}">
  <ds:schemaRefs/>
</ds:datastoreItem>
</file>

<file path=customXml/itemProps33.xml><?xml version="1.0" encoding="utf-8"?>
<ds:datastoreItem xmlns:ds="http://schemas.openxmlformats.org/officeDocument/2006/customXml" ds:itemID="{EC3C3ACE-75E5-4171-993C-616CC8A7CA77}">
  <ds:schemaRefs/>
</ds:datastoreItem>
</file>

<file path=customXml/itemProps34.xml><?xml version="1.0" encoding="utf-8"?>
<ds:datastoreItem xmlns:ds="http://schemas.openxmlformats.org/officeDocument/2006/customXml" ds:itemID="{727C3D20-4EDB-49DF-9269-2B90B237D34B}">
  <ds:schemaRefs/>
</ds:datastoreItem>
</file>

<file path=customXml/itemProps35.xml><?xml version="1.0" encoding="utf-8"?>
<ds:datastoreItem xmlns:ds="http://schemas.openxmlformats.org/officeDocument/2006/customXml" ds:itemID="{6217182A-22C0-435D-A96A-FB9567C4CBE9}">
  <ds:schemaRefs/>
</ds:datastoreItem>
</file>

<file path=customXml/itemProps36.xml><?xml version="1.0" encoding="utf-8"?>
<ds:datastoreItem xmlns:ds="http://schemas.openxmlformats.org/officeDocument/2006/customXml" ds:itemID="{A692EE51-54E2-4E39-9ECF-5677802A0FE6}">
  <ds:schemaRefs/>
</ds:datastoreItem>
</file>

<file path=customXml/itemProps37.xml><?xml version="1.0" encoding="utf-8"?>
<ds:datastoreItem xmlns:ds="http://schemas.openxmlformats.org/officeDocument/2006/customXml" ds:itemID="{D72CFAEB-266B-46F8-A147-FD9E3CEE3146}">
  <ds:schemaRefs/>
</ds:datastoreItem>
</file>

<file path=customXml/itemProps38.xml><?xml version="1.0" encoding="utf-8"?>
<ds:datastoreItem xmlns:ds="http://schemas.openxmlformats.org/officeDocument/2006/customXml" ds:itemID="{88CD998A-E082-4ED6-8CD6-BCAE4BDF28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2023-02-14T07:53:40Z</cp:lastPrinted>
  <dcterms:created xsi:type="dcterms:W3CDTF">2022-05-29T09:24:06Z</dcterms:created>
  <dcterms:modified xsi:type="dcterms:W3CDTF">2023-02-14T08:28:10Z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