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ACK\PUSDIK\2023\SAKTI\ADK SPP\Tubel\Lanjutan Tubel\14 Februari 2023\"/>
    </mc:Choice>
  </mc:AlternateContent>
  <xr:revisionPtr revIDLastSave="0" documentId="13_ncr:1_{88F3E363-A948-4DEB-AE4C-232C606165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Table1" sheetId="3" r:id="rId2"/>
    <sheet name="Non Op Tubel Lanjutan 3 sd 7" sheetId="1" r:id="rId3"/>
  </sheets>
  <definedNames>
    <definedName name="ExternalData_1" localSheetId="1" hidden="1">Table1!$A$1:$C$27</definedName>
    <definedName name="_xlnm.Print_Area" localSheetId="2">'Non Op Tubel Lanjutan 3 sd 7'!$A$3:$H$181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F164" i="1"/>
  <c r="F167" i="1" s="1"/>
  <c r="F131" i="1"/>
  <c r="M100" i="1"/>
  <c r="M101" i="1" s="1"/>
  <c r="F99" i="1"/>
  <c r="F51" i="1"/>
  <c r="F19" i="1"/>
  <c r="J99" i="1" l="1"/>
  <c r="J1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FB903D-C8CF-41D2-9E99-58F52AB2E73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<sst xmlns="http://schemas.openxmlformats.org/spreadsheetml/2006/main" count="304" uniqueCount="81">
  <si>
    <t>SURAT PERNYATAAN TANGGUNG JAWAB BELANJA</t>
  </si>
  <si>
    <t>Nomor :  003/PUMK-PE/626402/LS-LANJUTAN TUBEL/II/2023</t>
  </si>
  <si>
    <t>Kode Satuan Kerja</t>
  </si>
  <si>
    <t>:</t>
  </si>
  <si>
    <t>626402</t>
  </si>
  <si>
    <t>Nama Satuan Kerja</t>
  </si>
  <si>
    <t>Sekretariat Badan Riset dan Sumberdaya Manusia Kelautan dan Perikanan</t>
  </si>
  <si>
    <t xml:space="preserve">Tanggal / No. DIPA, Revisi POK </t>
  </si>
  <si>
    <t>30 November 2022 Nomor DIPA Awal 032.12.1.626402/2023</t>
  </si>
  <si>
    <t>Klasifikasi Anggaran</t>
  </si>
  <si>
    <t>DL.4345.EBC.996.301.B.521219</t>
  </si>
  <si>
    <t>Yang bertanda tangan dibawah ini atas nama Kuasa Pengguna Anggaran Satker Sekretariat BRSDMKP, menyatakan  bahwa  saya bertanggung jawab</t>
  </si>
  <si>
    <t xml:space="preserve">secara formal dan material dan kebenaran penghitungan pemungutan pajak atas segala pembayaran tagihan yang telah kami perintahkan dalam SPM ini dengan </t>
  </si>
  <si>
    <t>perincian sebagai berikut:</t>
  </si>
  <si>
    <t xml:space="preserve"> NO</t>
  </si>
  <si>
    <t>AKUN</t>
  </si>
  <si>
    <t>Penerima</t>
  </si>
  <si>
    <t>Uraian</t>
  </si>
  <si>
    <t>Jumlah</t>
  </si>
  <si>
    <t>Pajak Yang dipungut</t>
  </si>
  <si>
    <t>PPN</t>
  </si>
  <si>
    <t>PPh</t>
  </si>
  <si>
    <t>2</t>
  </si>
  <si>
    <t>Sri Rumiyati</t>
  </si>
  <si>
    <t>Belanja Brg Non Op Lainnya. Pembayaran biaya hidup peserta tubel KKP Program S3-UB periode Januari-Juni 2023 (6 Bulan). Keg Lanjutan Tugas Belajar pada tgl    Februari 2023</t>
  </si>
  <si>
    <t>BSI</t>
  </si>
  <si>
    <t>JUMLAH</t>
  </si>
  <si>
    <t xml:space="preserve"> </t>
  </si>
  <si>
    <t>Bukti-bukti pengeluaran anggaran dan asli setoran pajak (SSP/BPN) tersebut di atas disimpan oleh Pengguna Anggaran/</t>
  </si>
  <si>
    <t>Kuasa Pengguna Anggaran untuk kelengkapan administrasi dan pemeriksaan aparat pengawasan fungsional.</t>
  </si>
  <si>
    <t>s</t>
  </si>
  <si>
    <t>Demikian Surat Pernyataan ini dibuat dengan sebenarnya.</t>
  </si>
  <si>
    <t>Pejabat Pembuat Komitmen</t>
  </si>
  <si>
    <t>Pusat Pendidikan KP,</t>
  </si>
  <si>
    <t>Dr.Bambang Suprakto, A.Pi, SPi, MT</t>
  </si>
  <si>
    <t>NIP 19630602 198802 1 001</t>
  </si>
  <si>
    <t>Nomor :  004/PUMK-PE/626402/LS-LANJUTAN TUBEL/II/2023</t>
  </si>
  <si>
    <t>Iman Supriatna</t>
  </si>
  <si>
    <t>BRI</t>
  </si>
  <si>
    <t>Nomor :  005/PUMK-PE/626402/LS-LANJUTAN TUBEL/II/2023</t>
  </si>
  <si>
    <t>Suharyadi</t>
  </si>
  <si>
    <t>Bongbongan Kusmedy</t>
  </si>
  <si>
    <t>Intanurfemi B. Hismayasari</t>
  </si>
  <si>
    <t>Budi Raharjo</t>
  </si>
  <si>
    <t>Belanja Brg Non Op Lainnya. Pembayaran biaya hidup peserta tubel KKP Program S2-UNDIP periode Januari-Juni 2023 (6 Bulan). Keg Lanjutan Tugas Belajar pada tgl    Februari 2023</t>
  </si>
  <si>
    <t>Luffi Hidayat Hasibuan</t>
  </si>
  <si>
    <t>Januar Agung Wicaksono</t>
  </si>
  <si>
    <t>Nanda Otremoles</t>
  </si>
  <si>
    <t>Belanja Brg Non Op Lainnya. Pembayaran biaya hidup peserta tubel KKP Program S2-POLITEKNIK AUP periode Januari-Juni 2023 (6 Bulan). Keg Lanjutan Tugas Belajar pada tgl    Februari 2023</t>
  </si>
  <si>
    <t>Hadi Purwanto</t>
  </si>
  <si>
    <t>Riyan Maulana</t>
  </si>
  <si>
    <t>Didik Nazaf Frianda</t>
  </si>
  <si>
    <t>Abdul Qadir Jailani</t>
  </si>
  <si>
    <t>Adi Saputra</t>
  </si>
  <si>
    <t>Syahrul Rivana</t>
  </si>
  <si>
    <t>Lukmanul Hakim</t>
  </si>
  <si>
    <t>Jabaruddin</t>
  </si>
  <si>
    <t>Fataha Ilyas Hasan</t>
  </si>
  <si>
    <t>Max Siaila</t>
  </si>
  <si>
    <t>Rita Yuliati</t>
  </si>
  <si>
    <t>Nomor :  006/PUMK-PE/626402/LS-LANJUTAN TUBEL/II/2023</t>
  </si>
  <si>
    <t>Sobri</t>
  </si>
  <si>
    <t>BJB</t>
  </si>
  <si>
    <t>Nomor :  007/PUMK-PE/626402/LS-LANJUTAN TUBEL/II/2023</t>
  </si>
  <si>
    <t>Zaid Abdur Rahman</t>
  </si>
  <si>
    <t>Belanja Brg Non Op Lainnya. Pembayaran biaya hidup peserta tubel KKP Program S2-IPB periode Januari-Juni 2023 (6 Bulan). Keg Lanjutan Tugas Belajar pada tgl    Februari 2023</t>
  </si>
  <si>
    <t>Ike Trisnawati</t>
  </si>
  <si>
    <t>Nur Alfianto</t>
  </si>
  <si>
    <t>Belanja Brg Non Op Lainnya. Pembayaran biaya hidup peserta tubel KKP Program S2-UNDIP periode Januari-Maret 2023 (3 Bulan). Keg Lanjutan Tugas Belajar pada tgl    Februari 2023</t>
  </si>
  <si>
    <t>Herry</t>
  </si>
  <si>
    <t>Belanja Brg Non Op Lainnya. Pembayaran biaya hidup peserta tubel KKP Program S3-IPB periode Januari-Juni 2023 (6 Bulan). Keg Lanjutan Tugas Belajar pada tgl    Februari 2023</t>
  </si>
  <si>
    <t>Afandi Saputra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</si>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</sst>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left"/>
    </xf>
    <xf numFmtId="0" fontId="0" fillId="0" borderId="5" xfId="0" applyBorder="1"/>
    <xf numFmtId="164" fontId="0" fillId="0" borderId="0" xfId="0" applyNumberFormat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quotePrefix="1" applyFont="1"/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7" xfId="0" applyFont="1" applyBorder="1"/>
    <xf numFmtId="0" fontId="5" fillId="0" borderId="7" xfId="0" quotePrefix="1" applyFont="1" applyBorder="1" applyAlignment="1">
      <alignment horizontal="left"/>
    </xf>
    <xf numFmtId="0" fontId="6" fillId="0" borderId="8" xfId="0" applyFont="1" applyBorder="1"/>
    <xf numFmtId="0" fontId="6" fillId="0" borderId="4" xfId="0" applyFont="1" applyBorder="1"/>
    <xf numFmtId="0" fontId="6" fillId="0" borderId="9" xfId="0" applyFont="1" applyBorder="1"/>
    <xf numFmtId="0" fontId="6" fillId="0" borderId="10" xfId="0" applyFont="1" applyBorder="1"/>
    <xf numFmtId="0" fontId="7" fillId="2" borderId="7" xfId="3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5" fillId="0" borderId="25" xfId="0" quotePrefix="1" applyFont="1" applyBorder="1" applyAlignment="1">
      <alignment horizontal="center"/>
    </xf>
    <xf numFmtId="0" fontId="5" fillId="0" borderId="26" xfId="0" quotePrefix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quotePrefix="1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25" xfId="4" quotePrefix="1" applyBorder="1" applyAlignment="1">
      <alignment horizontal="center" vertical="center"/>
    </xf>
    <xf numFmtId="0" fontId="6" fillId="0" borderId="25" xfId="4" applyBorder="1" applyAlignment="1">
      <alignment horizontal="left" vertical="center" wrapText="1"/>
    </xf>
    <xf numFmtId="0" fontId="5" fillId="0" borderId="31" xfId="4" quotePrefix="1" applyFont="1" applyBorder="1" applyAlignment="1">
      <alignment horizontal="center"/>
    </xf>
    <xf numFmtId="0" fontId="6" fillId="0" borderId="27" xfId="4" applyBorder="1" applyAlignment="1">
      <alignment vertical="center" wrapText="1"/>
    </xf>
    <xf numFmtId="166" fontId="6" fillId="2" borderId="27" xfId="1" applyNumberFormat="1" applyFont="1" applyFill="1" applyBorder="1" applyAlignment="1">
      <alignment horizontal="right" vertical="center" wrapText="1"/>
    </xf>
    <xf numFmtId="0" fontId="5" fillId="0" borderId="27" xfId="4" applyFont="1" applyBorder="1" applyAlignment="1">
      <alignment horizontal="center"/>
    </xf>
    <xf numFmtId="0" fontId="5" fillId="0" borderId="32" xfId="4" quotePrefix="1" applyFont="1" applyBorder="1" applyAlignment="1">
      <alignment horizontal="center"/>
    </xf>
    <xf numFmtId="0" fontId="5" fillId="0" borderId="0" xfId="4" applyFont="1" applyAlignment="1">
      <alignment vertical="center"/>
    </xf>
    <xf numFmtId="0" fontId="6" fillId="0" borderId="0" xfId="4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6" fontId="5" fillId="0" borderId="33" xfId="1" applyNumberFormat="1" applyFont="1" applyFill="1" applyBorder="1" applyAlignment="1">
      <alignment horizontal="right" vertical="center"/>
    </xf>
    <xf numFmtId="164" fontId="5" fillId="0" borderId="33" xfId="2" applyFont="1" applyFill="1" applyBorder="1" applyAlignment="1">
      <alignment vertical="center"/>
    </xf>
    <xf numFmtId="164" fontId="5" fillId="0" borderId="34" xfId="2" applyFont="1" applyFill="1" applyBorder="1" applyAlignment="1">
      <alignment vertical="center"/>
    </xf>
    <xf numFmtId="166" fontId="6" fillId="0" borderId="0" xfId="1" applyNumberFormat="1" applyFont="1" applyFill="1" applyBorder="1"/>
    <xf numFmtId="166" fontId="6" fillId="0" borderId="5" xfId="1" applyNumberFormat="1" applyFont="1" applyFill="1" applyBorder="1"/>
    <xf numFmtId="166" fontId="6" fillId="0" borderId="0" xfId="5" applyNumberFormat="1" applyFont="1" applyFill="1" applyBorder="1" applyAlignment="1"/>
    <xf numFmtId="166" fontId="6" fillId="0" borderId="0" xfId="1" applyNumberFormat="1" applyFont="1" applyFill="1" applyBorder="1" applyAlignment="1">
      <alignment horizontal="left"/>
    </xf>
    <xf numFmtId="166" fontId="6" fillId="0" borderId="0" xfId="5" applyNumberFormat="1" applyFont="1" applyFill="1" applyBorder="1"/>
    <xf numFmtId="0" fontId="7" fillId="2" borderId="0" xfId="3" applyFont="1" applyFill="1" applyAlignment="1">
      <alignment vertical="center" wrapText="1"/>
    </xf>
    <xf numFmtId="166" fontId="5" fillId="0" borderId="0" xfId="5" applyNumberFormat="1" applyFont="1" applyFill="1" applyBorder="1"/>
    <xf numFmtId="166" fontId="5" fillId="0" borderId="10" xfId="1" applyNumberFormat="1" applyFont="1" applyFill="1" applyBorder="1"/>
    <xf numFmtId="166" fontId="5" fillId="0" borderId="10" xfId="5" applyNumberFormat="1" applyFont="1" applyFill="1" applyBorder="1" applyAlignment="1"/>
    <xf numFmtId="166" fontId="6" fillId="0" borderId="10" xfId="1" applyNumberFormat="1" applyFont="1" applyFill="1" applyBorder="1"/>
    <xf numFmtId="166" fontId="5" fillId="0" borderId="35" xfId="1" applyNumberFormat="1" applyFont="1" applyFill="1" applyBorder="1" applyAlignment="1"/>
    <xf numFmtId="166" fontId="5" fillId="0" borderId="0" xfId="1" applyNumberFormat="1" applyFont="1" applyFill="1" applyBorder="1" applyAlignment="1"/>
    <xf numFmtId="166" fontId="0" fillId="0" borderId="0" xfId="0" applyNumberFormat="1"/>
    <xf numFmtId="0" fontId="6" fillId="0" borderId="24" xfId="0" quotePrefix="1" applyFont="1" applyBorder="1" applyAlignment="1">
      <alignment horizontal="center" vertical="center"/>
    </xf>
    <xf numFmtId="0" fontId="6" fillId="0" borderId="25" xfId="0" quotePrefix="1" applyFont="1" applyBorder="1" applyAlignment="1">
      <alignment horizontal="left" vertical="center" wrapText="1"/>
    </xf>
    <xf numFmtId="0" fontId="5" fillId="0" borderId="36" xfId="0" quotePrefix="1" applyFont="1" applyBorder="1" applyAlignment="1">
      <alignment horizontal="center"/>
    </xf>
    <xf numFmtId="0" fontId="5" fillId="0" borderId="32" xfId="0" quotePrefix="1" applyFont="1" applyBorder="1" applyAlignment="1">
      <alignment horizontal="center"/>
    </xf>
    <xf numFmtId="0" fontId="6" fillId="0" borderId="25" xfId="0" quotePrefix="1" applyFont="1" applyBorder="1" applyAlignment="1">
      <alignment horizontal="left" vertical="center"/>
    </xf>
    <xf numFmtId="0" fontId="5" fillId="0" borderId="31" xfId="0" quotePrefix="1" applyFont="1" applyBorder="1" applyAlignment="1">
      <alignment horizontal="center"/>
    </xf>
    <xf numFmtId="166" fontId="6" fillId="0" borderId="27" xfId="1" applyNumberFormat="1" applyFont="1" applyBorder="1" applyAlignment="1">
      <alignment horizontal="right" vertical="center" wrapText="1"/>
    </xf>
    <xf numFmtId="0" fontId="6" fillId="0" borderId="27" xfId="0" quotePrefix="1" applyFont="1" applyBorder="1" applyAlignment="1">
      <alignment horizontal="center" vertical="center"/>
    </xf>
    <xf numFmtId="0" fontId="6" fillId="2" borderId="25" xfId="3" applyFill="1" applyBorder="1" applyAlignment="1">
      <alignment vertical="center" wrapText="1"/>
    </xf>
    <xf numFmtId="166" fontId="0" fillId="0" borderId="0" xfId="1" applyNumberFormat="1" applyFont="1"/>
    <xf numFmtId="0" fontId="5" fillId="0" borderId="37" xfId="0" applyFont="1" applyBorder="1" applyAlignment="1">
      <alignment horizontal="center" vertical="center"/>
    </xf>
    <xf numFmtId="0" fontId="8" fillId="0" borderId="25" xfId="6" applyFont="1" applyBorder="1" applyAlignment="1">
      <alignment vertical="center" wrapText="1"/>
    </xf>
    <xf numFmtId="0" fontId="0" fillId="0" borderId="0" xfId="0" applyNumberFormat="1"/>
    <xf numFmtId="164" fontId="0" fillId="0" borderId="0" xfId="2" applyFont="1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164" fontId="0" fillId="0" borderId="0" xfId="2" applyNumberFormat="1" applyFont="1" applyAlignment="1">
      <alignment vertical="top"/>
    </xf>
  </cellXfs>
  <cellStyles count="7">
    <cellStyle name="Comma" xfId="1" builtinId="3"/>
    <cellStyle name="Comma [0]" xfId="2" builtinId="6"/>
    <cellStyle name="Comma 2" xfId="5" xr:uid="{00000000-0005-0000-0000-000002000000}"/>
    <cellStyle name="Normal" xfId="0" builtinId="0"/>
    <cellStyle name="Normal 2 2 2" xfId="4" xr:uid="{00000000-0005-0000-0000-000004000000}"/>
    <cellStyle name="Normal 4 2" xfId="3" xr:uid="{00000000-0005-0000-0000-000005000000}"/>
    <cellStyle name="Normal 5 2" xfId="6" xr:uid="{00000000-0005-0000-0000-000006000000}"/>
  </cellStyles>
  <dxfs count="18">
    <dxf>
      <numFmt numFmtId="164" formatCode="_(* #,##0_);_(* \(#,##0\);_(* &quot;-&quot;_);_(@_)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double">
          <color indexed="64"/>
        </left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FD4A73-5E5E-4142-A853-0648DA158614}" autoFormatId="16" applyNumberFormats="0" applyBorderFormats="0" applyFontFormats="0" applyPatternFormats="0" applyAlignmentFormats="0" applyWidthHeightFormats="0">
  <queryTableRefresh nextId="4">
    <queryTableFields count="3">
      <queryTableField id="1" name="Nama" tableColumnId="1"/>
      <queryTableField id="2" name="Uraian" tableColumnId="2"/>
      <queryTableField id="3" name="Jumla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6C9F7-5804-45CB-9AEC-696F5A0D2EE7}" name="Table1_2" displayName="Table1_2" ref="A1:C28" tableType="queryTable" totalsRowCount="1" dataDxfId="2">
  <autoFilter ref="A1:C27" xr:uid="{4876C9F7-5804-45CB-9AEC-696F5A0D2EE7}"/>
  <sortState xmlns:xlrd2="http://schemas.microsoft.com/office/spreadsheetml/2017/richdata2" ref="A2:C27">
    <sortCondition ref="A1:A27"/>
  </sortState>
  <tableColumns count="3">
    <tableColumn id="1" xr3:uid="{85E0154C-2611-4CA0-BE6B-B2748A6686CC}" uniqueName="1" name="Nama" queryTableFieldId="1" dataDxfId="3" totalsRowDxfId="5"/>
    <tableColumn id="2" xr3:uid="{8A21016D-21CF-473A-8C5A-1F5939996A8D}" uniqueName="2" name="Uraian" queryTableFieldId="2" dataDxfId="1" totalsRowDxfId="4"/>
    <tableColumn id="3" xr3:uid="{465E574A-6CC8-4F91-A86C-8F23E534F4E9}" uniqueName="3" name="Jumlah" totalsRowFunction="sum" queryTableFieldId="3" dataDxfId="0" dataCellStyle="Comma [0]" totalsRowCellStyle="Comma [0]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7ADA7-F6FD-4E87-9F21-DEC41DCFB4C2}" name="Table1" displayName="Table1" ref="A1:H181" totalsRowShown="0">
  <autoFilter ref="A1:H181" xr:uid="{C2D7ADA7-F6FD-4E87-9F21-DEC41DCFB4C2}"/>
  <tableColumns count="8">
    <tableColumn id="1" xr3:uid="{09ABA045-AEC5-47DD-9795-D58E95F2D3EB}" name="Column1" dataDxfId="12"/>
    <tableColumn id="2" xr3:uid="{22326CD3-2D4F-49E8-BCBB-D0FD4580202C}" name="Column2" dataDxfId="11"/>
    <tableColumn id="3" xr3:uid="{8BF684AA-0984-4261-932D-34A08D5C7844}" name="Column3" dataDxfId="10" dataCellStyle="Comma"/>
    <tableColumn id="4" xr3:uid="{F0BEC888-EB17-46B1-B636-BB3063501E71}" name="Column4" dataDxfId="9"/>
    <tableColumn id="5" xr3:uid="{B2DD379B-4FAF-49FA-9A0F-D636C63FDE75}" name="Column5" dataDxfId="8"/>
    <tableColumn id="6" xr3:uid="{D66E70DC-D51F-4912-909C-ADD3F06BE96E}" name="Column6"/>
    <tableColumn id="7" xr3:uid="{E5E4D047-F2C8-48AA-B047-DF417E40E9EA}" name="Column7" dataDxfId="7" dataCellStyle="Comma"/>
    <tableColumn id="8" xr3:uid="{144CE8EA-1547-4A45-B6B6-4484961E6A59}" name="Column8" dataDxfId="6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E0A9-1B4B-4E87-B715-E2EB2B6FCB44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BA8-A091-4241-9E4B-36A24E2AE018}">
  <dimension ref="A1:C28"/>
  <sheetViews>
    <sheetView tabSelected="1" workbookViewId="0">
      <selection activeCell="E4" sqref="E4"/>
    </sheetView>
  </sheetViews>
  <sheetFormatPr defaultRowHeight="13.2" x14ac:dyDescent="0.25"/>
  <cols>
    <col min="1" max="1" width="23.33203125" bestFit="1" customWidth="1"/>
    <col min="2" max="2" width="80.88671875" bestFit="1" customWidth="1"/>
    <col min="3" max="3" width="14.109375" bestFit="1" customWidth="1"/>
  </cols>
  <sheetData>
    <row r="1" spans="1:3" x14ac:dyDescent="0.25">
      <c r="A1" t="s">
        <v>80</v>
      </c>
      <c r="B1" t="s">
        <v>17</v>
      </c>
      <c r="C1" t="s">
        <v>18</v>
      </c>
    </row>
    <row r="2" spans="1:3" ht="26.4" x14ac:dyDescent="0.25">
      <c r="A2" s="85" t="s">
        <v>52</v>
      </c>
      <c r="B2" s="86" t="s">
        <v>48</v>
      </c>
      <c r="C2" s="87">
        <v>11405004</v>
      </c>
    </row>
    <row r="3" spans="1:3" ht="26.4" x14ac:dyDescent="0.25">
      <c r="A3" s="85" t="s">
        <v>53</v>
      </c>
      <c r="B3" s="86" t="s">
        <v>48</v>
      </c>
      <c r="C3" s="87">
        <v>11405004</v>
      </c>
    </row>
    <row r="4" spans="1:3" ht="26.4" x14ac:dyDescent="0.25">
      <c r="A4" s="85" t="s">
        <v>71</v>
      </c>
      <c r="B4" s="86" t="s">
        <v>24</v>
      </c>
      <c r="C4" s="87">
        <v>11850000</v>
      </c>
    </row>
    <row r="5" spans="1:3" ht="26.4" x14ac:dyDescent="0.25">
      <c r="A5" s="85" t="s">
        <v>41</v>
      </c>
      <c r="B5" s="86" t="s">
        <v>24</v>
      </c>
      <c r="C5" s="87">
        <v>11850000</v>
      </c>
    </row>
    <row r="6" spans="1:3" ht="26.4" x14ac:dyDescent="0.25">
      <c r="A6" s="85" t="s">
        <v>43</v>
      </c>
      <c r="B6" s="86" t="s">
        <v>44</v>
      </c>
      <c r="C6" s="87">
        <v>11405004</v>
      </c>
    </row>
    <row r="7" spans="1:3" ht="26.4" x14ac:dyDescent="0.25">
      <c r="A7" s="85" t="s">
        <v>51</v>
      </c>
      <c r="B7" s="86" t="s">
        <v>48</v>
      </c>
      <c r="C7" s="87">
        <v>11405004</v>
      </c>
    </row>
    <row r="8" spans="1:3" ht="26.4" x14ac:dyDescent="0.25">
      <c r="A8" s="85" t="s">
        <v>57</v>
      </c>
      <c r="B8" s="86" t="s">
        <v>48</v>
      </c>
      <c r="C8" s="87">
        <v>11405004</v>
      </c>
    </row>
    <row r="9" spans="1:3" ht="26.4" x14ac:dyDescent="0.25">
      <c r="A9" s="85" t="s">
        <v>49</v>
      </c>
      <c r="B9" s="86" t="s">
        <v>48</v>
      </c>
      <c r="C9" s="87">
        <v>11405004</v>
      </c>
    </row>
    <row r="10" spans="1:3" ht="39.6" x14ac:dyDescent="0.25">
      <c r="A10" s="85" t="s">
        <v>69</v>
      </c>
      <c r="B10" s="86" t="s">
        <v>70</v>
      </c>
      <c r="C10" s="87">
        <v>11850000</v>
      </c>
    </row>
    <row r="11" spans="1:3" ht="39.6" x14ac:dyDescent="0.25">
      <c r="A11" s="85" t="s">
        <v>66</v>
      </c>
      <c r="B11" s="86" t="s">
        <v>65</v>
      </c>
      <c r="C11" s="87">
        <v>11405004</v>
      </c>
    </row>
    <row r="12" spans="1:3" ht="39.6" x14ac:dyDescent="0.25">
      <c r="A12" s="85" t="s">
        <v>37</v>
      </c>
      <c r="B12" s="86" t="s">
        <v>24</v>
      </c>
      <c r="C12" s="87">
        <v>11850000</v>
      </c>
    </row>
    <row r="13" spans="1:3" ht="39.6" x14ac:dyDescent="0.25">
      <c r="A13" s="85" t="s">
        <v>42</v>
      </c>
      <c r="B13" s="86" t="s">
        <v>24</v>
      </c>
      <c r="C13" s="87">
        <v>11850000</v>
      </c>
    </row>
    <row r="14" spans="1:3" ht="39.6" x14ac:dyDescent="0.25">
      <c r="A14" s="85" t="s">
        <v>56</v>
      </c>
      <c r="B14" s="86" t="s">
        <v>48</v>
      </c>
      <c r="C14" s="87">
        <v>11405004</v>
      </c>
    </row>
    <row r="15" spans="1:3" ht="39.6" x14ac:dyDescent="0.25">
      <c r="A15" s="85" t="s">
        <v>46</v>
      </c>
      <c r="B15" s="86" t="s">
        <v>44</v>
      </c>
      <c r="C15" s="87">
        <v>11405004</v>
      </c>
    </row>
    <row r="16" spans="1:3" ht="39.6" x14ac:dyDescent="0.25">
      <c r="A16" s="85" t="s">
        <v>45</v>
      </c>
      <c r="B16" s="86" t="s">
        <v>44</v>
      </c>
      <c r="C16" s="87">
        <v>11405004</v>
      </c>
    </row>
    <row r="17" spans="1:3" ht="39.6" x14ac:dyDescent="0.25">
      <c r="A17" s="85" t="s">
        <v>55</v>
      </c>
      <c r="B17" s="86" t="s">
        <v>48</v>
      </c>
      <c r="C17" s="87">
        <v>11405004</v>
      </c>
    </row>
    <row r="18" spans="1:3" ht="39.6" x14ac:dyDescent="0.25">
      <c r="A18" s="85" t="s">
        <v>58</v>
      </c>
      <c r="B18" s="86" t="s">
        <v>48</v>
      </c>
      <c r="C18" s="87">
        <v>11405004</v>
      </c>
    </row>
    <row r="19" spans="1:3" ht="39.6" x14ac:dyDescent="0.25">
      <c r="A19" s="85" t="s">
        <v>47</v>
      </c>
      <c r="B19" s="86" t="s">
        <v>48</v>
      </c>
      <c r="C19" s="87">
        <v>11405004</v>
      </c>
    </row>
    <row r="20" spans="1:3" ht="39.6" x14ac:dyDescent="0.25">
      <c r="A20" s="85" t="s">
        <v>67</v>
      </c>
      <c r="B20" s="86" t="s">
        <v>68</v>
      </c>
      <c r="C20" s="87">
        <v>5702502</v>
      </c>
    </row>
    <row r="21" spans="1:3" ht="39.6" x14ac:dyDescent="0.25">
      <c r="A21" s="85" t="s">
        <v>59</v>
      </c>
      <c r="B21" s="86" t="s">
        <v>48</v>
      </c>
      <c r="C21" s="87">
        <v>11405004</v>
      </c>
    </row>
    <row r="22" spans="1:3" ht="26.4" x14ac:dyDescent="0.25">
      <c r="A22" s="85" t="s">
        <v>50</v>
      </c>
      <c r="B22" s="86" t="s">
        <v>48</v>
      </c>
      <c r="C22" s="87">
        <v>11405004</v>
      </c>
    </row>
    <row r="23" spans="1:3" ht="26.4" x14ac:dyDescent="0.25">
      <c r="A23" s="85" t="s">
        <v>61</v>
      </c>
      <c r="B23" s="86" t="s">
        <v>24</v>
      </c>
      <c r="C23" s="87">
        <v>11850000</v>
      </c>
    </row>
    <row r="24" spans="1:3" ht="26.4" x14ac:dyDescent="0.25">
      <c r="A24" s="85" t="s">
        <v>23</v>
      </c>
      <c r="B24" s="86" t="s">
        <v>24</v>
      </c>
      <c r="C24" s="87">
        <v>11850000</v>
      </c>
    </row>
    <row r="25" spans="1:3" ht="26.4" x14ac:dyDescent="0.25">
      <c r="A25" s="85" t="s">
        <v>40</v>
      </c>
      <c r="B25" s="86" t="s">
        <v>24</v>
      </c>
      <c r="C25" s="87">
        <v>11850000</v>
      </c>
    </row>
    <row r="26" spans="1:3" ht="26.4" x14ac:dyDescent="0.25">
      <c r="A26" s="85" t="s">
        <v>54</v>
      </c>
      <c r="B26" s="86" t="s">
        <v>48</v>
      </c>
      <c r="C26" s="87">
        <v>11405004</v>
      </c>
    </row>
    <row r="27" spans="1:3" ht="26.4" x14ac:dyDescent="0.25">
      <c r="A27" s="85" t="s">
        <v>64</v>
      </c>
      <c r="B27" s="86" t="s">
        <v>65</v>
      </c>
      <c r="C27" s="87">
        <v>11405004</v>
      </c>
    </row>
    <row r="28" spans="1:3" x14ac:dyDescent="0.25">
      <c r="A28" s="83"/>
      <c r="B28" s="83"/>
      <c r="C28" s="84">
        <f>SUBTOTAL(109,Table1_2[Jumlah])</f>
        <v>294387570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view="pageBreakPreview" topLeftCell="A153" zoomScaleNormal="100" zoomScaleSheetLayoutView="100" workbookViewId="0">
      <selection activeCell="E174" sqref="E174"/>
    </sheetView>
  </sheetViews>
  <sheetFormatPr defaultRowHeight="13.2" x14ac:dyDescent="0.25"/>
  <cols>
    <col min="1" max="2" width="10.5546875" customWidth="1"/>
    <col min="3" max="3" width="23.33203125" customWidth="1"/>
    <col min="4" max="4" width="10.5546875" customWidth="1"/>
    <col min="5" max="5" width="70.5546875" customWidth="1"/>
    <col min="6" max="6" width="14.6640625" customWidth="1"/>
    <col min="7" max="7" width="11.6640625" customWidth="1"/>
    <col min="8" max="8" width="11.44140625" customWidth="1"/>
    <col min="10" max="10" width="15" bestFit="1" customWidth="1"/>
  </cols>
  <sheetData>
    <row r="1" spans="1:10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10" ht="13.8" thickBot="1" x14ac:dyDescent="0.3"/>
    <row r="3" spans="1:10" ht="18" thickTop="1" x14ac:dyDescent="0.3">
      <c r="A3" s="1" t="s">
        <v>0</v>
      </c>
      <c r="B3" s="2"/>
      <c r="C3" s="2"/>
      <c r="D3" s="2"/>
      <c r="E3" s="2"/>
      <c r="F3" s="2"/>
      <c r="G3" s="2"/>
      <c r="H3" s="3"/>
    </row>
    <row r="4" spans="1:10" ht="15.6" x14ac:dyDescent="0.3">
      <c r="A4" s="4" t="s">
        <v>1</v>
      </c>
      <c r="B4" s="5"/>
      <c r="C4" s="5"/>
      <c r="D4" s="5"/>
      <c r="E4" s="5"/>
      <c r="F4" s="5"/>
      <c r="G4" s="5"/>
      <c r="H4" s="6"/>
      <c r="J4" s="10"/>
    </row>
    <row r="5" spans="1:10" ht="13.8" x14ac:dyDescent="0.3">
      <c r="A5" s="7"/>
      <c r="F5" s="8"/>
      <c r="G5" s="8"/>
      <c r="H5" s="9"/>
    </row>
    <row r="6" spans="1:10" x14ac:dyDescent="0.25">
      <c r="A6" s="11">
        <v>1</v>
      </c>
      <c r="B6" s="12" t="s">
        <v>2</v>
      </c>
      <c r="C6" s="12"/>
      <c r="D6" s="12" t="s">
        <v>3</v>
      </c>
      <c r="E6" s="13" t="s">
        <v>4</v>
      </c>
      <c r="F6" s="12"/>
      <c r="G6" s="12"/>
      <c r="H6" s="14"/>
    </row>
    <row r="7" spans="1:10" x14ac:dyDescent="0.25">
      <c r="A7" s="11">
        <v>2</v>
      </c>
      <c r="B7" s="12" t="s">
        <v>5</v>
      </c>
      <c r="C7" s="12"/>
      <c r="D7" s="12" t="s">
        <v>3</v>
      </c>
      <c r="E7" s="12" t="s">
        <v>6</v>
      </c>
      <c r="F7" s="12"/>
      <c r="G7" s="12"/>
      <c r="H7" s="14"/>
    </row>
    <row r="8" spans="1:10" x14ac:dyDescent="0.25">
      <c r="A8" s="11">
        <v>3</v>
      </c>
      <c r="B8" s="12" t="s">
        <v>7</v>
      </c>
      <c r="C8" s="12"/>
      <c r="D8" s="12" t="s">
        <v>3</v>
      </c>
      <c r="E8" s="12" t="s">
        <v>8</v>
      </c>
      <c r="F8" s="12"/>
      <c r="G8" s="12"/>
      <c r="H8" s="14"/>
    </row>
    <row r="9" spans="1:10" ht="13.8" thickBot="1" x14ac:dyDescent="0.3">
      <c r="A9" s="15">
        <v>4</v>
      </c>
      <c r="B9" s="16" t="s">
        <v>9</v>
      </c>
      <c r="C9" s="16"/>
      <c r="D9" s="16" t="s">
        <v>3</v>
      </c>
      <c r="E9" s="17" t="s">
        <v>10</v>
      </c>
      <c r="F9" s="16"/>
      <c r="G9" s="16"/>
      <c r="H9" s="18"/>
    </row>
    <row r="10" spans="1:10" x14ac:dyDescent="0.25">
      <c r="A10" s="19"/>
      <c r="B10" s="12"/>
      <c r="C10" s="12"/>
      <c r="D10" s="12"/>
      <c r="E10" s="12"/>
      <c r="F10" s="12"/>
      <c r="G10" s="12"/>
      <c r="H10" s="14"/>
    </row>
    <row r="11" spans="1:10" x14ac:dyDescent="0.25">
      <c r="A11" s="19"/>
      <c r="B11" s="12" t="s">
        <v>11</v>
      </c>
      <c r="C11" s="12"/>
      <c r="D11" s="12"/>
      <c r="E11" s="12"/>
      <c r="F11" s="12"/>
      <c r="G11" s="12"/>
      <c r="H11" s="14"/>
    </row>
    <row r="12" spans="1:10" x14ac:dyDescent="0.25">
      <c r="A12" s="19" t="s">
        <v>12</v>
      </c>
      <c r="B12" s="12"/>
      <c r="C12" s="12"/>
      <c r="D12" s="12"/>
      <c r="E12" s="12"/>
      <c r="F12" s="12"/>
      <c r="G12" s="12"/>
      <c r="H12" s="14"/>
    </row>
    <row r="13" spans="1:10" x14ac:dyDescent="0.25">
      <c r="A13" s="19" t="s">
        <v>13</v>
      </c>
      <c r="B13" s="12"/>
      <c r="C13" s="12"/>
      <c r="D13" s="12"/>
      <c r="E13" s="12"/>
      <c r="F13" s="12"/>
      <c r="G13" s="12"/>
      <c r="H13" s="14"/>
    </row>
    <row r="14" spans="1:10" ht="13.8" thickBot="1" x14ac:dyDescent="0.3">
      <c r="A14" s="20"/>
      <c r="B14" s="21"/>
      <c r="C14" s="21"/>
      <c r="D14" s="21"/>
      <c r="E14" s="22"/>
      <c r="F14" s="12"/>
      <c r="G14" s="12"/>
      <c r="H14" s="14"/>
    </row>
    <row r="15" spans="1:10" ht="13.8" thickTop="1" x14ac:dyDescent="0.25">
      <c r="A15" s="23" t="s">
        <v>14</v>
      </c>
      <c r="B15" s="24" t="s">
        <v>15</v>
      </c>
      <c r="C15" s="25" t="s">
        <v>16</v>
      </c>
      <c r="D15" s="26"/>
      <c r="E15" s="27" t="s">
        <v>17</v>
      </c>
      <c r="F15" s="24" t="s">
        <v>18</v>
      </c>
      <c r="G15" s="28" t="s">
        <v>19</v>
      </c>
      <c r="H15" s="29"/>
    </row>
    <row r="16" spans="1:10" x14ac:dyDescent="0.25">
      <c r="A16" s="30"/>
      <c r="B16" s="31"/>
      <c r="C16" s="32"/>
      <c r="D16" s="33"/>
      <c r="E16" s="31"/>
      <c r="F16" s="31"/>
      <c r="G16" s="34" t="s">
        <v>20</v>
      </c>
      <c r="H16" s="35" t="s">
        <v>21</v>
      </c>
    </row>
    <row r="17" spans="1:9" s="52" customFormat="1" x14ac:dyDescent="0.25">
      <c r="A17" s="36">
        <v>1</v>
      </c>
      <c r="B17" s="37" t="s">
        <v>22</v>
      </c>
      <c r="C17" s="38">
        <v>3</v>
      </c>
      <c r="D17" s="39"/>
      <c r="E17" s="40">
        <v>4</v>
      </c>
      <c r="F17" s="40">
        <v>7</v>
      </c>
      <c r="G17" s="41">
        <v>8</v>
      </c>
      <c r="H17" s="42">
        <v>9</v>
      </c>
      <c r="I17" s="51" t="s">
        <v>25</v>
      </c>
    </row>
    <row r="18" spans="1:9" ht="39.6" x14ac:dyDescent="0.25">
      <c r="A18" s="43">
        <v>1</v>
      </c>
      <c r="B18" s="44">
        <v>521219</v>
      </c>
      <c r="C18" s="45" t="s">
        <v>23</v>
      </c>
      <c r="D18" s="46"/>
      <c r="E18" s="47" t="s">
        <v>24</v>
      </c>
      <c r="F18" s="48">
        <v>11850000</v>
      </c>
      <c r="G18" s="49"/>
      <c r="H18" s="50"/>
    </row>
    <row r="19" spans="1:9" ht="13.8" thickBot="1" x14ac:dyDescent="0.3">
      <c r="A19" s="53" t="s">
        <v>26</v>
      </c>
      <c r="B19" s="54"/>
      <c r="C19" s="54"/>
      <c r="D19" s="54"/>
      <c r="E19" s="54"/>
      <c r="F19" s="55">
        <f>SUM(F18:F18)</f>
        <v>11850000</v>
      </c>
      <c r="G19" s="56"/>
      <c r="H19" s="57"/>
    </row>
    <row r="20" spans="1:9" ht="13.8" thickTop="1" x14ac:dyDescent="0.25">
      <c r="A20" s="19"/>
      <c r="B20" s="12"/>
      <c r="C20" s="12"/>
      <c r="D20" s="12"/>
      <c r="E20" s="12"/>
      <c r="F20" s="58"/>
      <c r="G20" s="58" t="s">
        <v>27</v>
      </c>
      <c r="H20" s="59"/>
    </row>
    <row r="21" spans="1:9" x14ac:dyDescent="0.25">
      <c r="A21" s="19"/>
      <c r="B21" s="12" t="s">
        <v>28</v>
      </c>
      <c r="C21" s="12"/>
      <c r="D21" s="12"/>
      <c r="E21" s="12"/>
      <c r="F21" s="58"/>
      <c r="G21" s="58"/>
      <c r="H21" s="59"/>
    </row>
    <row r="22" spans="1:9" x14ac:dyDescent="0.25">
      <c r="A22" s="19"/>
      <c r="B22" s="12" t="s">
        <v>29</v>
      </c>
      <c r="C22" s="12"/>
      <c r="D22" s="12"/>
      <c r="E22" s="12"/>
      <c r="F22" s="58"/>
      <c r="G22" s="58"/>
      <c r="H22" s="59" t="s">
        <v>30</v>
      </c>
    </row>
    <row r="23" spans="1:9" x14ac:dyDescent="0.25">
      <c r="A23" s="19"/>
      <c r="B23" s="12" t="s">
        <v>31</v>
      </c>
      <c r="C23" s="12"/>
      <c r="D23" s="12"/>
      <c r="E23" s="12"/>
      <c r="F23" s="58"/>
      <c r="G23" s="58"/>
      <c r="H23" s="59"/>
    </row>
    <row r="24" spans="1:9" x14ac:dyDescent="0.25">
      <c r="A24" s="19"/>
      <c r="B24" s="12"/>
      <c r="C24" s="12"/>
      <c r="D24" s="12"/>
      <c r="E24" s="12"/>
      <c r="F24" s="58"/>
      <c r="G24" s="58"/>
      <c r="H24" s="59"/>
    </row>
    <row r="25" spans="1:9" x14ac:dyDescent="0.25">
      <c r="A25" s="19" t="s">
        <v>27</v>
      </c>
      <c r="B25" s="12"/>
      <c r="C25" s="58"/>
      <c r="D25" s="12"/>
      <c r="E25" s="12"/>
      <c r="F25" s="60" t="s">
        <v>32</v>
      </c>
      <c r="G25" s="58"/>
      <c r="H25" s="59"/>
    </row>
    <row r="26" spans="1:9" x14ac:dyDescent="0.25">
      <c r="A26" s="19" t="s">
        <v>27</v>
      </c>
      <c r="B26" s="12"/>
      <c r="C26" s="61"/>
      <c r="D26" s="61"/>
      <c r="E26" s="61"/>
      <c r="F26" s="62" t="s">
        <v>33</v>
      </c>
      <c r="G26" s="58"/>
      <c r="H26" s="59"/>
    </row>
    <row r="27" spans="1:9" x14ac:dyDescent="0.25">
      <c r="A27" s="19"/>
      <c r="B27" s="12"/>
      <c r="C27" s="58"/>
      <c r="D27" s="12"/>
      <c r="E27" s="12"/>
      <c r="F27" s="62"/>
      <c r="G27" s="58"/>
      <c r="H27" s="59"/>
    </row>
    <row r="28" spans="1:9" x14ac:dyDescent="0.25">
      <c r="A28" s="19"/>
      <c r="B28" s="12"/>
      <c r="C28" s="58"/>
      <c r="D28" s="12"/>
      <c r="E28" s="63"/>
      <c r="G28" s="58"/>
      <c r="H28" s="59"/>
    </row>
    <row r="29" spans="1:9" x14ac:dyDescent="0.25">
      <c r="A29" s="19"/>
      <c r="B29" s="12"/>
      <c r="C29" s="58"/>
      <c r="D29" s="12"/>
      <c r="E29" s="12"/>
      <c r="F29" s="62"/>
      <c r="G29" s="58"/>
      <c r="H29" s="59"/>
    </row>
    <row r="30" spans="1:9" x14ac:dyDescent="0.25">
      <c r="A30" s="19"/>
      <c r="B30" s="12"/>
      <c r="C30" s="58"/>
      <c r="D30" s="12"/>
      <c r="E30" s="12"/>
      <c r="F30" s="62"/>
      <c r="G30" s="58"/>
      <c r="H30" s="59"/>
    </row>
    <row r="31" spans="1:9" x14ac:dyDescent="0.25">
      <c r="A31" s="19"/>
      <c r="B31" s="12"/>
      <c r="C31" s="58"/>
      <c r="D31" s="12"/>
      <c r="E31" s="12"/>
      <c r="F31" s="64" t="s">
        <v>34</v>
      </c>
      <c r="G31" s="58"/>
      <c r="H31" s="59"/>
    </row>
    <row r="32" spans="1:9" ht="13.8" thickBot="1" x14ac:dyDescent="0.3">
      <c r="A32" s="20"/>
      <c r="B32" s="21"/>
      <c r="C32" s="65"/>
      <c r="D32" s="21"/>
      <c r="E32" s="21"/>
      <c r="F32" s="66" t="s">
        <v>35</v>
      </c>
      <c r="G32" s="67"/>
      <c r="H32" s="68"/>
    </row>
    <row r="33" spans="1:10" ht="13.8" thickTop="1" x14ac:dyDescent="0.25">
      <c r="A33" s="12"/>
      <c r="B33" s="12"/>
      <c r="C33" s="69"/>
      <c r="D33" s="12"/>
      <c r="E33" s="12"/>
      <c r="F33" s="69"/>
      <c r="G33" s="58"/>
      <c r="H33" s="58"/>
    </row>
    <row r="34" spans="1:10" ht="13.8" thickBot="1" x14ac:dyDescent="0.3"/>
    <row r="35" spans="1:10" ht="18" thickTop="1" x14ac:dyDescent="0.3">
      <c r="A35" s="1" t="s">
        <v>0</v>
      </c>
      <c r="B35" s="2"/>
      <c r="C35" s="2"/>
      <c r="D35" s="2"/>
      <c r="E35" s="2"/>
      <c r="F35" s="2"/>
      <c r="G35" s="2"/>
      <c r="H35" s="3"/>
    </row>
    <row r="36" spans="1:10" ht="15.6" x14ac:dyDescent="0.3">
      <c r="A36" s="4" t="s">
        <v>36</v>
      </c>
      <c r="B36" s="5"/>
      <c r="C36" s="5"/>
      <c r="D36" s="5"/>
      <c r="E36" s="5"/>
      <c r="F36" s="5"/>
      <c r="G36" s="5"/>
      <c r="H36" s="6"/>
      <c r="J36" s="10"/>
    </row>
    <row r="37" spans="1:10" ht="13.8" x14ac:dyDescent="0.3">
      <c r="A37" s="7"/>
      <c r="F37" s="8"/>
      <c r="G37" s="8"/>
      <c r="H37" s="9"/>
    </row>
    <row r="38" spans="1:10" x14ac:dyDescent="0.25">
      <c r="A38" s="11">
        <v>1</v>
      </c>
      <c r="B38" s="12" t="s">
        <v>2</v>
      </c>
      <c r="C38" s="12"/>
      <c r="D38" s="12" t="s">
        <v>3</v>
      </c>
      <c r="E38" s="13" t="s">
        <v>4</v>
      </c>
      <c r="F38" s="12"/>
      <c r="G38" s="12"/>
      <c r="H38" s="14"/>
    </row>
    <row r="39" spans="1:10" x14ac:dyDescent="0.25">
      <c r="A39" s="11">
        <v>2</v>
      </c>
      <c r="B39" s="12" t="s">
        <v>5</v>
      </c>
      <c r="C39" s="12"/>
      <c r="D39" s="12" t="s">
        <v>3</v>
      </c>
      <c r="E39" s="12" t="s">
        <v>6</v>
      </c>
      <c r="F39" s="12"/>
      <c r="G39" s="12"/>
      <c r="H39" s="14"/>
    </row>
    <row r="40" spans="1:10" x14ac:dyDescent="0.25">
      <c r="A40" s="11">
        <v>3</v>
      </c>
      <c r="B40" s="12" t="s">
        <v>7</v>
      </c>
      <c r="C40" s="12"/>
      <c r="D40" s="12" t="s">
        <v>3</v>
      </c>
      <c r="E40" s="12" t="s">
        <v>8</v>
      </c>
      <c r="F40" s="12"/>
      <c r="G40" s="12"/>
      <c r="H40" s="14"/>
    </row>
    <row r="41" spans="1:10" ht="13.8" thickBot="1" x14ac:dyDescent="0.3">
      <c r="A41" s="15">
        <v>4</v>
      </c>
      <c r="B41" s="16" t="s">
        <v>9</v>
      </c>
      <c r="C41" s="16"/>
      <c r="D41" s="16" t="s">
        <v>3</v>
      </c>
      <c r="E41" s="17" t="s">
        <v>10</v>
      </c>
      <c r="F41" s="16"/>
      <c r="G41" s="16"/>
      <c r="H41" s="18"/>
    </row>
    <row r="42" spans="1:10" x14ac:dyDescent="0.25">
      <c r="A42" s="19"/>
      <c r="B42" s="12"/>
      <c r="C42" s="12"/>
      <c r="D42" s="12"/>
      <c r="E42" s="12"/>
      <c r="F42" s="12"/>
      <c r="G42" s="12"/>
      <c r="H42" s="14"/>
    </row>
    <row r="43" spans="1:10" x14ac:dyDescent="0.25">
      <c r="A43" s="19"/>
      <c r="B43" s="12" t="s">
        <v>11</v>
      </c>
      <c r="C43" s="12"/>
      <c r="D43" s="12"/>
      <c r="E43" s="12"/>
      <c r="F43" s="12"/>
      <c r="G43" s="12"/>
      <c r="H43" s="14"/>
    </row>
    <row r="44" spans="1:10" x14ac:dyDescent="0.25">
      <c r="A44" s="19" t="s">
        <v>12</v>
      </c>
      <c r="B44" s="12"/>
      <c r="C44" s="12"/>
      <c r="D44" s="12"/>
      <c r="E44" s="12"/>
      <c r="F44" s="12"/>
      <c r="G44" s="12"/>
      <c r="H44" s="14"/>
    </row>
    <row r="45" spans="1:10" x14ac:dyDescent="0.25">
      <c r="A45" s="19" t="s">
        <v>13</v>
      </c>
      <c r="B45" s="12"/>
      <c r="C45" s="12"/>
      <c r="D45" s="12"/>
      <c r="E45" s="12"/>
      <c r="F45" s="12"/>
      <c r="G45" s="12"/>
      <c r="H45" s="14"/>
    </row>
    <row r="46" spans="1:10" ht="13.8" thickBot="1" x14ac:dyDescent="0.3">
      <c r="A46" s="20"/>
      <c r="B46" s="21"/>
      <c r="C46" s="21"/>
      <c r="D46" s="21"/>
      <c r="E46" s="22"/>
      <c r="F46" s="12"/>
      <c r="G46" s="12"/>
      <c r="H46" s="14"/>
    </row>
    <row r="47" spans="1:10" ht="13.8" thickTop="1" x14ac:dyDescent="0.25">
      <c r="A47" s="23" t="s">
        <v>14</v>
      </c>
      <c r="B47" s="24" t="s">
        <v>15</v>
      </c>
      <c r="C47" s="25" t="s">
        <v>16</v>
      </c>
      <c r="D47" s="26"/>
      <c r="E47" s="27" t="s">
        <v>17</v>
      </c>
      <c r="F47" s="24" t="s">
        <v>18</v>
      </c>
      <c r="G47" s="28" t="s">
        <v>19</v>
      </c>
      <c r="H47" s="29"/>
    </row>
    <row r="48" spans="1:10" x14ac:dyDescent="0.25">
      <c r="A48" s="30"/>
      <c r="B48" s="31"/>
      <c r="C48" s="32"/>
      <c r="D48" s="33"/>
      <c r="E48" s="31"/>
      <c r="F48" s="31"/>
      <c r="G48" s="34" t="s">
        <v>20</v>
      </c>
      <c r="H48" s="35" t="s">
        <v>21</v>
      </c>
    </row>
    <row r="49" spans="1:10" s="52" customFormat="1" x14ac:dyDescent="0.25">
      <c r="A49" s="36">
        <v>1</v>
      </c>
      <c r="B49" s="37" t="s">
        <v>22</v>
      </c>
      <c r="C49" s="38">
        <v>3</v>
      </c>
      <c r="D49" s="39"/>
      <c r="E49" s="40">
        <v>4</v>
      </c>
      <c r="F49" s="40">
        <v>7</v>
      </c>
      <c r="G49" s="41">
        <v>8</v>
      </c>
      <c r="H49" s="42">
        <v>9</v>
      </c>
      <c r="I49" s="51" t="s">
        <v>38</v>
      </c>
    </row>
    <row r="50" spans="1:10" ht="39.6" x14ac:dyDescent="0.25">
      <c r="A50" s="43">
        <v>1</v>
      </c>
      <c r="B50" s="44">
        <v>521219</v>
      </c>
      <c r="C50" s="45" t="s">
        <v>37</v>
      </c>
      <c r="D50" s="46"/>
      <c r="E50" s="47" t="s">
        <v>24</v>
      </c>
      <c r="F50" s="48">
        <v>11850000</v>
      </c>
      <c r="G50" s="49"/>
      <c r="H50" s="50"/>
    </row>
    <row r="51" spans="1:10" ht="13.8" thickBot="1" x14ac:dyDescent="0.3">
      <c r="A51" s="53" t="s">
        <v>26</v>
      </c>
      <c r="B51" s="54"/>
      <c r="C51" s="54"/>
      <c r="D51" s="54"/>
      <c r="E51" s="54"/>
      <c r="F51" s="55">
        <f>SUM(F50:F50)</f>
        <v>11850000</v>
      </c>
      <c r="G51" s="56"/>
      <c r="H51" s="57"/>
    </row>
    <row r="52" spans="1:10" ht="13.8" thickTop="1" x14ac:dyDescent="0.25">
      <c r="A52" s="19"/>
      <c r="B52" s="12"/>
      <c r="C52" s="12"/>
      <c r="D52" s="12"/>
      <c r="E52" s="12"/>
      <c r="F52" s="58"/>
      <c r="G52" s="58" t="s">
        <v>27</v>
      </c>
      <c r="H52" s="59"/>
    </row>
    <row r="53" spans="1:10" x14ac:dyDescent="0.25">
      <c r="A53" s="19"/>
      <c r="B53" s="12" t="s">
        <v>28</v>
      </c>
      <c r="C53" s="12"/>
      <c r="D53" s="12"/>
      <c r="E53" s="12"/>
      <c r="F53" s="58"/>
      <c r="G53" s="58"/>
      <c r="H53" s="59"/>
    </row>
    <row r="54" spans="1:10" x14ac:dyDescent="0.25">
      <c r="A54" s="19"/>
      <c r="B54" s="12" t="s">
        <v>29</v>
      </c>
      <c r="C54" s="12"/>
      <c r="D54" s="12"/>
      <c r="E54" s="12"/>
      <c r="F54" s="58"/>
      <c r="G54" s="58"/>
      <c r="H54" s="59"/>
    </row>
    <row r="55" spans="1:10" x14ac:dyDescent="0.25">
      <c r="A55" s="19"/>
      <c r="B55" s="12" t="s">
        <v>31</v>
      </c>
      <c r="C55" s="12"/>
      <c r="D55" s="12"/>
      <c r="E55" s="12"/>
      <c r="F55" s="58"/>
      <c r="G55" s="58"/>
      <c r="H55" s="59"/>
    </row>
    <row r="56" spans="1:10" x14ac:dyDescent="0.25">
      <c r="A56" s="19"/>
      <c r="B56" s="12"/>
      <c r="C56" s="12"/>
      <c r="D56" s="12"/>
      <c r="E56" s="12"/>
      <c r="F56" s="58"/>
      <c r="G56" s="58"/>
      <c r="H56" s="59"/>
    </row>
    <row r="57" spans="1:10" x14ac:dyDescent="0.25">
      <c r="A57" s="19" t="s">
        <v>27</v>
      </c>
      <c r="B57" s="12"/>
      <c r="C57" s="58"/>
      <c r="D57" s="12"/>
      <c r="E57" s="12"/>
      <c r="F57" s="60" t="s">
        <v>32</v>
      </c>
      <c r="G57" s="58"/>
      <c r="H57" s="59"/>
    </row>
    <row r="58" spans="1:10" x14ac:dyDescent="0.25">
      <c r="A58" s="19" t="s">
        <v>27</v>
      </c>
      <c r="B58" s="12"/>
      <c r="C58" s="61"/>
      <c r="D58" s="61"/>
      <c r="E58" s="61"/>
      <c r="F58" s="62" t="s">
        <v>33</v>
      </c>
      <c r="G58" s="58"/>
      <c r="H58" s="59"/>
      <c r="J58" s="70"/>
    </row>
    <row r="59" spans="1:10" x14ac:dyDescent="0.25">
      <c r="A59" s="19"/>
      <c r="B59" s="12"/>
      <c r="C59" s="58"/>
      <c r="D59" s="12"/>
      <c r="E59" s="12"/>
      <c r="F59" s="62"/>
      <c r="G59" s="58"/>
      <c r="H59" s="59"/>
    </row>
    <row r="60" spans="1:10" x14ac:dyDescent="0.25">
      <c r="A60" s="19"/>
      <c r="B60" s="12"/>
      <c r="C60" s="58"/>
      <c r="D60" s="12"/>
      <c r="E60" s="63"/>
      <c r="G60" s="58"/>
      <c r="H60" s="59"/>
    </row>
    <row r="61" spans="1:10" x14ac:dyDescent="0.25">
      <c r="A61" s="19"/>
      <c r="B61" s="12"/>
      <c r="C61" s="58"/>
      <c r="D61" s="12"/>
      <c r="E61" s="12"/>
      <c r="F61" s="62"/>
      <c r="G61" s="58"/>
      <c r="H61" s="59"/>
    </row>
    <row r="62" spans="1:10" x14ac:dyDescent="0.25">
      <c r="A62" s="19"/>
      <c r="B62" s="12"/>
      <c r="C62" s="58"/>
      <c r="D62" s="12"/>
      <c r="E62" s="12"/>
      <c r="F62" s="62"/>
      <c r="G62" s="58"/>
      <c r="H62" s="59"/>
    </row>
    <row r="63" spans="1:10" x14ac:dyDescent="0.25">
      <c r="A63" s="19"/>
      <c r="B63" s="12"/>
      <c r="C63" s="58"/>
      <c r="D63" s="12"/>
      <c r="E63" s="12"/>
      <c r="F63" s="64" t="s">
        <v>34</v>
      </c>
      <c r="G63" s="58"/>
      <c r="H63" s="59"/>
    </row>
    <row r="64" spans="1:10" ht="13.8" thickBot="1" x14ac:dyDescent="0.3">
      <c r="A64" s="20"/>
      <c r="B64" s="21"/>
      <c r="C64" s="65"/>
      <c r="D64" s="21"/>
      <c r="E64" s="21"/>
      <c r="F64" s="66" t="s">
        <v>35</v>
      </c>
      <c r="G64" s="67"/>
      <c r="H64" s="68"/>
    </row>
    <row r="65" spans="1:10" ht="14.4" thickTop="1" thickBot="1" x14ac:dyDescent="0.3"/>
    <row r="66" spans="1:10" ht="18" thickTop="1" x14ac:dyDescent="0.3">
      <c r="A66" s="1" t="s">
        <v>0</v>
      </c>
      <c r="B66" s="2"/>
      <c r="C66" s="2"/>
      <c r="D66" s="2"/>
      <c r="E66" s="2"/>
      <c r="F66" s="2"/>
      <c r="G66" s="2"/>
      <c r="H66" s="3"/>
    </row>
    <row r="67" spans="1:10" ht="15.6" x14ac:dyDescent="0.3">
      <c r="A67" s="4" t="s">
        <v>39</v>
      </c>
      <c r="B67" s="5"/>
      <c r="C67" s="5"/>
      <c r="D67" s="5"/>
      <c r="E67" s="5"/>
      <c r="F67" s="5"/>
      <c r="G67" s="5"/>
      <c r="H67" s="6"/>
      <c r="J67" s="10"/>
    </row>
    <row r="68" spans="1:10" ht="13.8" x14ac:dyDescent="0.3">
      <c r="A68" s="7"/>
      <c r="F68" s="8"/>
      <c r="G68" s="8"/>
      <c r="H68" s="9"/>
    </row>
    <row r="69" spans="1:10" x14ac:dyDescent="0.25">
      <c r="A69" s="11">
        <v>1</v>
      </c>
      <c r="B69" s="12" t="s">
        <v>2</v>
      </c>
      <c r="C69" s="12"/>
      <c r="D69" s="12" t="s">
        <v>3</v>
      </c>
      <c r="E69" s="13" t="s">
        <v>4</v>
      </c>
      <c r="F69" s="12"/>
      <c r="G69" s="12"/>
      <c r="H69" s="14"/>
    </row>
    <row r="70" spans="1:10" x14ac:dyDescent="0.25">
      <c r="A70" s="11">
        <v>2</v>
      </c>
      <c r="B70" s="12" t="s">
        <v>5</v>
      </c>
      <c r="C70" s="12"/>
      <c r="D70" s="12" t="s">
        <v>3</v>
      </c>
      <c r="E70" s="12" t="s">
        <v>6</v>
      </c>
      <c r="F70" s="12"/>
      <c r="G70" s="12"/>
      <c r="H70" s="14"/>
    </row>
    <row r="71" spans="1:10" x14ac:dyDescent="0.25">
      <c r="A71" s="11">
        <v>3</v>
      </c>
      <c r="B71" s="12" t="s">
        <v>7</v>
      </c>
      <c r="C71" s="12"/>
      <c r="D71" s="12" t="s">
        <v>3</v>
      </c>
      <c r="E71" s="12" t="s">
        <v>8</v>
      </c>
      <c r="F71" s="12"/>
      <c r="G71" s="12"/>
      <c r="H71" s="14"/>
    </row>
    <row r="72" spans="1:10" ht="13.8" thickBot="1" x14ac:dyDescent="0.3">
      <c r="A72" s="15">
        <v>4</v>
      </c>
      <c r="B72" s="16" t="s">
        <v>9</v>
      </c>
      <c r="C72" s="16"/>
      <c r="D72" s="16" t="s">
        <v>3</v>
      </c>
      <c r="E72" s="17" t="s">
        <v>10</v>
      </c>
      <c r="F72" s="16"/>
      <c r="G72" s="16"/>
      <c r="H72" s="18"/>
    </row>
    <row r="73" spans="1:10" x14ac:dyDescent="0.25">
      <c r="A73" s="19"/>
      <c r="B73" s="12"/>
      <c r="C73" s="12"/>
      <c r="D73" s="12"/>
      <c r="E73" s="12"/>
      <c r="F73" s="12"/>
      <c r="G73" s="12"/>
      <c r="H73" s="14"/>
    </row>
    <row r="74" spans="1:10" x14ac:dyDescent="0.25">
      <c r="A74" s="19"/>
      <c r="B74" s="12" t="s">
        <v>11</v>
      </c>
      <c r="C74" s="12"/>
      <c r="D74" s="12"/>
      <c r="E74" s="12"/>
      <c r="F74" s="12"/>
      <c r="G74" s="12"/>
      <c r="H74" s="14"/>
    </row>
    <row r="75" spans="1:10" x14ac:dyDescent="0.25">
      <c r="A75" s="19" t="s">
        <v>12</v>
      </c>
      <c r="B75" s="12"/>
      <c r="C75" s="12"/>
      <c r="D75" s="12"/>
      <c r="E75" s="12"/>
      <c r="F75" s="12"/>
      <c r="G75" s="12"/>
      <c r="H75" s="14"/>
    </row>
    <row r="76" spans="1:10" x14ac:dyDescent="0.25">
      <c r="A76" s="19" t="s">
        <v>13</v>
      </c>
      <c r="B76" s="12"/>
      <c r="C76" s="12"/>
      <c r="D76" s="12"/>
      <c r="E76" s="12"/>
      <c r="F76" s="12"/>
      <c r="G76" s="12"/>
      <c r="H76" s="14"/>
    </row>
    <row r="77" spans="1:10" ht="13.8" thickBot="1" x14ac:dyDescent="0.3">
      <c r="A77" s="20"/>
      <c r="B77" s="21"/>
      <c r="C77" s="21"/>
      <c r="D77" s="21"/>
      <c r="E77" s="22"/>
      <c r="F77" s="12"/>
      <c r="G77" s="12"/>
      <c r="H77" s="14"/>
    </row>
    <row r="78" spans="1:10" ht="13.8" thickTop="1" x14ac:dyDescent="0.25">
      <c r="A78" s="23" t="s">
        <v>14</v>
      </c>
      <c r="B78" s="24" t="s">
        <v>15</v>
      </c>
      <c r="C78" s="25" t="s">
        <v>16</v>
      </c>
      <c r="D78" s="26"/>
      <c r="E78" s="27" t="s">
        <v>17</v>
      </c>
      <c r="F78" s="24" t="s">
        <v>18</v>
      </c>
      <c r="G78" s="28" t="s">
        <v>19</v>
      </c>
      <c r="H78" s="29"/>
    </row>
    <row r="79" spans="1:10" x14ac:dyDescent="0.25">
      <c r="A79" s="30"/>
      <c r="B79" s="31"/>
      <c r="C79" s="32"/>
      <c r="D79" s="33"/>
      <c r="E79" s="31"/>
      <c r="F79" s="31"/>
      <c r="G79" s="34" t="s">
        <v>20</v>
      </c>
      <c r="H79" s="35" t="s">
        <v>21</v>
      </c>
    </row>
    <row r="80" spans="1:10" x14ac:dyDescent="0.25">
      <c r="A80" s="36">
        <v>1</v>
      </c>
      <c r="B80" s="37" t="s">
        <v>22</v>
      </c>
      <c r="C80" s="38">
        <v>3</v>
      </c>
      <c r="D80" s="39"/>
      <c r="E80" s="40">
        <v>4</v>
      </c>
      <c r="F80" s="40">
        <v>7</v>
      </c>
      <c r="G80" s="41">
        <v>8</v>
      </c>
      <c r="H80" s="42">
        <v>9</v>
      </c>
    </row>
    <row r="81" spans="1:8" ht="39.6" x14ac:dyDescent="0.25">
      <c r="A81" s="43">
        <v>1</v>
      </c>
      <c r="B81" s="71">
        <v>521219</v>
      </c>
      <c r="C81" s="72" t="s">
        <v>40</v>
      </c>
      <c r="D81" s="73"/>
      <c r="E81" s="47" t="s">
        <v>24</v>
      </c>
      <c r="F81" s="48">
        <v>11850000</v>
      </c>
      <c r="G81" s="40"/>
      <c r="H81" s="74"/>
    </row>
    <row r="82" spans="1:8" ht="39.6" x14ac:dyDescent="0.25">
      <c r="A82" s="43">
        <v>2</v>
      </c>
      <c r="B82" s="71">
        <v>521219</v>
      </c>
      <c r="C82" s="72" t="s">
        <v>41</v>
      </c>
      <c r="D82" s="73"/>
      <c r="E82" s="47" t="s">
        <v>24</v>
      </c>
      <c r="F82" s="48">
        <v>11850000</v>
      </c>
      <c r="G82" s="40"/>
      <c r="H82" s="74"/>
    </row>
    <row r="83" spans="1:8" ht="39.6" x14ac:dyDescent="0.25">
      <c r="A83" s="43">
        <v>3</v>
      </c>
      <c r="B83" s="71">
        <v>521219</v>
      </c>
      <c r="C83" s="72" t="s">
        <v>42</v>
      </c>
      <c r="D83" s="73"/>
      <c r="E83" s="47" t="s">
        <v>24</v>
      </c>
      <c r="F83" s="48">
        <v>11850000</v>
      </c>
      <c r="G83" s="40"/>
      <c r="H83" s="74"/>
    </row>
    <row r="84" spans="1:8" ht="39.6" x14ac:dyDescent="0.25">
      <c r="A84" s="43">
        <v>4</v>
      </c>
      <c r="B84" s="71">
        <v>521219</v>
      </c>
      <c r="C84" s="75" t="s">
        <v>43</v>
      </c>
      <c r="D84" s="76"/>
      <c r="E84" s="47" t="s">
        <v>44</v>
      </c>
      <c r="F84" s="77">
        <v>11405004</v>
      </c>
      <c r="G84" s="40"/>
      <c r="H84" s="74"/>
    </row>
    <row r="85" spans="1:8" ht="39.6" x14ac:dyDescent="0.25">
      <c r="A85" s="43">
        <v>5</v>
      </c>
      <c r="B85" s="71">
        <v>521219</v>
      </c>
      <c r="C85" s="72" t="s">
        <v>45</v>
      </c>
      <c r="D85" s="73"/>
      <c r="E85" s="47" t="s">
        <v>44</v>
      </c>
      <c r="F85" s="77">
        <v>11405004</v>
      </c>
      <c r="G85" s="40"/>
      <c r="H85" s="74"/>
    </row>
    <row r="86" spans="1:8" ht="39.6" x14ac:dyDescent="0.25">
      <c r="A86" s="43">
        <v>6</v>
      </c>
      <c r="B86" s="71">
        <v>521219</v>
      </c>
      <c r="C86" s="72" t="s">
        <v>46</v>
      </c>
      <c r="D86" s="73"/>
      <c r="E86" s="47" t="s">
        <v>44</v>
      </c>
      <c r="F86" s="77">
        <v>11405004</v>
      </c>
      <c r="G86" s="40"/>
      <c r="H86" s="74"/>
    </row>
    <row r="87" spans="1:8" ht="39.6" x14ac:dyDescent="0.25">
      <c r="A87" s="43">
        <v>7</v>
      </c>
      <c r="B87" s="71">
        <v>521219</v>
      </c>
      <c r="C87" s="72" t="s">
        <v>47</v>
      </c>
      <c r="D87" s="73"/>
      <c r="E87" s="47" t="s">
        <v>48</v>
      </c>
      <c r="F87" s="77">
        <v>11405004</v>
      </c>
      <c r="G87" s="40"/>
      <c r="H87" s="74"/>
    </row>
    <row r="88" spans="1:8" ht="39.6" x14ac:dyDescent="0.25">
      <c r="A88" s="43">
        <v>8</v>
      </c>
      <c r="B88" s="71">
        <v>521219</v>
      </c>
      <c r="C88" s="75" t="s">
        <v>49</v>
      </c>
      <c r="D88" s="73"/>
      <c r="E88" s="47" t="s">
        <v>48</v>
      </c>
      <c r="F88" s="77">
        <v>11405004</v>
      </c>
      <c r="G88" s="40"/>
      <c r="H88" s="74"/>
    </row>
    <row r="89" spans="1:8" ht="39.6" x14ac:dyDescent="0.25">
      <c r="A89" s="43">
        <v>9</v>
      </c>
      <c r="B89" s="71">
        <v>521219</v>
      </c>
      <c r="C89" s="72" t="s">
        <v>50</v>
      </c>
      <c r="D89" s="73"/>
      <c r="E89" s="47" t="s">
        <v>48</v>
      </c>
      <c r="F89" s="77">
        <v>11405004</v>
      </c>
      <c r="G89" s="40"/>
      <c r="H89" s="74"/>
    </row>
    <row r="90" spans="1:8" ht="39.6" x14ac:dyDescent="0.25">
      <c r="A90" s="43">
        <v>10</v>
      </c>
      <c r="B90" s="71">
        <v>521219</v>
      </c>
      <c r="C90" s="72" t="s">
        <v>51</v>
      </c>
      <c r="D90" s="73"/>
      <c r="E90" s="47" t="s">
        <v>48</v>
      </c>
      <c r="F90" s="77">
        <v>11405004</v>
      </c>
      <c r="G90" s="40"/>
      <c r="H90" s="74"/>
    </row>
    <row r="91" spans="1:8" ht="39.6" x14ac:dyDescent="0.25">
      <c r="A91" s="43">
        <v>11</v>
      </c>
      <c r="B91" s="71">
        <v>521219</v>
      </c>
      <c r="C91" s="72" t="s">
        <v>52</v>
      </c>
      <c r="D91" s="73"/>
      <c r="E91" s="47" t="s">
        <v>48</v>
      </c>
      <c r="F91" s="77">
        <v>11405004</v>
      </c>
      <c r="G91" s="40"/>
      <c r="H91" s="74"/>
    </row>
    <row r="92" spans="1:8" ht="39.6" x14ac:dyDescent="0.25">
      <c r="A92" s="43">
        <v>12</v>
      </c>
      <c r="B92" s="71">
        <v>521219</v>
      </c>
      <c r="C92" s="75" t="s">
        <v>53</v>
      </c>
      <c r="D92" s="73"/>
      <c r="E92" s="47" t="s">
        <v>48</v>
      </c>
      <c r="F92" s="77">
        <v>11405004</v>
      </c>
      <c r="G92" s="40"/>
      <c r="H92" s="74"/>
    </row>
    <row r="93" spans="1:8" ht="39.6" x14ac:dyDescent="0.25">
      <c r="A93" s="43">
        <v>13</v>
      </c>
      <c r="B93" s="71">
        <v>521219</v>
      </c>
      <c r="C93" s="72" t="s">
        <v>54</v>
      </c>
      <c r="D93" s="73"/>
      <c r="E93" s="47" t="s">
        <v>48</v>
      </c>
      <c r="F93" s="77">
        <v>11405004</v>
      </c>
      <c r="G93" s="40"/>
      <c r="H93" s="74"/>
    </row>
    <row r="94" spans="1:8" ht="39.6" x14ac:dyDescent="0.25">
      <c r="A94" s="43">
        <v>14</v>
      </c>
      <c r="B94" s="71">
        <v>521219</v>
      </c>
      <c r="C94" s="72" t="s">
        <v>55</v>
      </c>
      <c r="D94" s="73"/>
      <c r="E94" s="47" t="s">
        <v>48</v>
      </c>
      <c r="F94" s="77">
        <v>11405004</v>
      </c>
      <c r="G94" s="40"/>
      <c r="H94" s="74"/>
    </row>
    <row r="95" spans="1:8" ht="39.6" x14ac:dyDescent="0.25">
      <c r="A95" s="43">
        <v>15</v>
      </c>
      <c r="B95" s="71">
        <v>521219</v>
      </c>
      <c r="C95" s="72" t="s">
        <v>56</v>
      </c>
      <c r="D95" s="73"/>
      <c r="E95" s="47" t="s">
        <v>48</v>
      </c>
      <c r="F95" s="77">
        <v>11405004</v>
      </c>
      <c r="G95" s="40"/>
      <c r="H95" s="74"/>
    </row>
    <row r="96" spans="1:8" ht="39.6" x14ac:dyDescent="0.25">
      <c r="A96" s="43">
        <v>16</v>
      </c>
      <c r="B96" s="71">
        <v>521219</v>
      </c>
      <c r="C96" s="72" t="s">
        <v>57</v>
      </c>
      <c r="D96" s="73"/>
      <c r="E96" s="47" t="s">
        <v>48</v>
      </c>
      <c r="F96" s="77">
        <v>11405004</v>
      </c>
      <c r="G96" s="40"/>
      <c r="H96" s="74"/>
    </row>
    <row r="97" spans="1:13" ht="39.6" x14ac:dyDescent="0.25">
      <c r="A97" s="43">
        <v>17</v>
      </c>
      <c r="B97" s="71">
        <v>521219</v>
      </c>
      <c r="C97" s="72" t="s">
        <v>58</v>
      </c>
      <c r="D97" s="73"/>
      <c r="E97" s="47" t="s">
        <v>48</v>
      </c>
      <c r="F97" s="77">
        <v>11405004</v>
      </c>
      <c r="G97" s="40"/>
      <c r="H97" s="74"/>
    </row>
    <row r="98" spans="1:13" ht="39.6" x14ac:dyDescent="0.25">
      <c r="A98" s="43">
        <v>18</v>
      </c>
      <c r="B98" s="78">
        <v>521219</v>
      </c>
      <c r="C98" s="79" t="s">
        <v>59</v>
      </c>
      <c r="D98" s="73"/>
      <c r="E98" s="47" t="s">
        <v>48</v>
      </c>
      <c r="F98" s="77">
        <v>11405004</v>
      </c>
      <c r="G98" s="40"/>
      <c r="H98" s="74"/>
      <c r="J98">
        <v>23700000</v>
      </c>
      <c r="M98">
        <v>32</v>
      </c>
    </row>
    <row r="99" spans="1:13" ht="13.8" thickBot="1" x14ac:dyDescent="0.3">
      <c r="A99" s="53" t="s">
        <v>26</v>
      </c>
      <c r="B99" s="54"/>
      <c r="C99" s="54"/>
      <c r="D99" s="54"/>
      <c r="E99" s="54"/>
      <c r="F99" s="55">
        <f>SUM(F81:F98)</f>
        <v>206625060</v>
      </c>
      <c r="G99" s="56"/>
      <c r="H99" s="57"/>
      <c r="J99" s="70">
        <f>SUM(F99,F131,F167)</f>
        <v>270687570</v>
      </c>
      <c r="M99">
        <v>26</v>
      </c>
    </row>
    <row r="100" spans="1:13" ht="13.8" thickTop="1" x14ac:dyDescent="0.25">
      <c r="A100" s="19"/>
      <c r="B100" s="12"/>
      <c r="C100" s="12"/>
      <c r="D100" s="12"/>
      <c r="E100" s="12"/>
      <c r="F100" s="58"/>
      <c r="G100" s="58" t="s">
        <v>27</v>
      </c>
      <c r="H100" s="59"/>
      <c r="J100" s="80">
        <f>SUM(J98:J99)</f>
        <v>294387570</v>
      </c>
      <c r="M100">
        <f>SUM(M98:M99)</f>
        <v>58</v>
      </c>
    </row>
    <row r="101" spans="1:13" x14ac:dyDescent="0.25">
      <c r="A101" s="19"/>
      <c r="B101" s="12" t="s">
        <v>28</v>
      </c>
      <c r="C101" s="12"/>
      <c r="D101" s="12"/>
      <c r="E101" s="12"/>
      <c r="F101" s="58"/>
      <c r="G101" s="58"/>
      <c r="H101" s="59"/>
      <c r="M101">
        <f>99-M100</f>
        <v>41</v>
      </c>
    </row>
    <row r="102" spans="1:13" x14ac:dyDescent="0.25">
      <c r="A102" s="19"/>
      <c r="B102" s="12" t="s">
        <v>29</v>
      </c>
      <c r="C102" s="12"/>
      <c r="D102" s="12"/>
      <c r="E102" s="12"/>
      <c r="F102" s="58"/>
      <c r="G102" s="58"/>
      <c r="H102" s="59"/>
    </row>
    <row r="103" spans="1:13" x14ac:dyDescent="0.25">
      <c r="A103" s="19"/>
      <c r="B103" s="12" t="s">
        <v>31</v>
      </c>
      <c r="C103" s="12"/>
      <c r="D103" s="12"/>
      <c r="E103" s="12"/>
      <c r="F103" s="58"/>
      <c r="G103" s="58"/>
      <c r="H103" s="59"/>
    </row>
    <row r="104" spans="1:13" x14ac:dyDescent="0.25">
      <c r="A104" s="19"/>
      <c r="B104" s="12"/>
      <c r="C104" s="12"/>
      <c r="D104" s="12"/>
      <c r="E104" s="12"/>
      <c r="F104" s="58"/>
      <c r="G104" s="58"/>
      <c r="H104" s="59"/>
    </row>
    <row r="105" spans="1:13" x14ac:dyDescent="0.25">
      <c r="A105" s="19" t="s">
        <v>27</v>
      </c>
      <c r="B105" s="12"/>
      <c r="C105" s="58"/>
      <c r="D105" s="12"/>
      <c r="E105" s="12"/>
      <c r="F105" s="60" t="s">
        <v>32</v>
      </c>
      <c r="G105" s="58"/>
      <c r="H105" s="59"/>
    </row>
    <row r="106" spans="1:13" x14ac:dyDescent="0.25">
      <c r="A106" s="19" t="s">
        <v>27</v>
      </c>
      <c r="B106" s="12"/>
      <c r="C106" s="61"/>
      <c r="D106" s="61"/>
      <c r="E106" s="61"/>
      <c r="F106" s="62" t="s">
        <v>33</v>
      </c>
      <c r="G106" s="58"/>
      <c r="H106" s="59"/>
    </row>
    <row r="107" spans="1:13" x14ac:dyDescent="0.25">
      <c r="A107" s="19"/>
      <c r="B107" s="12"/>
      <c r="C107" s="58"/>
      <c r="D107" s="12"/>
      <c r="E107" s="12"/>
      <c r="F107" s="62"/>
      <c r="G107" s="58"/>
      <c r="H107" s="59"/>
    </row>
    <row r="108" spans="1:13" x14ac:dyDescent="0.25">
      <c r="A108" s="19"/>
      <c r="B108" s="12"/>
      <c r="C108" s="58"/>
      <c r="D108" s="12"/>
      <c r="E108" s="63"/>
      <c r="G108" s="58"/>
      <c r="H108" s="59"/>
    </row>
    <row r="109" spans="1:13" x14ac:dyDescent="0.25">
      <c r="A109" s="19"/>
      <c r="B109" s="12"/>
      <c r="C109" s="58"/>
      <c r="D109" s="12"/>
      <c r="E109" s="12"/>
      <c r="F109" s="62"/>
      <c r="G109" s="58"/>
      <c r="H109" s="59"/>
    </row>
    <row r="110" spans="1:13" x14ac:dyDescent="0.25">
      <c r="A110" s="19"/>
      <c r="B110" s="12"/>
      <c r="C110" s="58"/>
      <c r="D110" s="12"/>
      <c r="E110" s="12"/>
      <c r="F110" s="62"/>
      <c r="G110" s="58"/>
      <c r="H110" s="59"/>
    </row>
    <row r="111" spans="1:13" x14ac:dyDescent="0.25">
      <c r="A111" s="19"/>
      <c r="B111" s="12"/>
      <c r="C111" s="58"/>
      <c r="D111" s="12"/>
      <c r="E111" s="12"/>
      <c r="F111" s="64" t="s">
        <v>34</v>
      </c>
      <c r="G111" s="58"/>
      <c r="H111" s="59"/>
    </row>
    <row r="112" spans="1:13" ht="13.8" thickBot="1" x14ac:dyDescent="0.3">
      <c r="A112" s="20"/>
      <c r="B112" s="21"/>
      <c r="C112" s="65"/>
      <c r="D112" s="21"/>
      <c r="E112" s="21"/>
      <c r="F112" s="66" t="s">
        <v>35</v>
      </c>
      <c r="G112" s="67"/>
      <c r="H112" s="68"/>
    </row>
    <row r="113" spans="1:8" ht="13.8" thickTop="1" x14ac:dyDescent="0.25">
      <c r="A113" s="12"/>
      <c r="B113" s="12"/>
      <c r="C113" s="69"/>
      <c r="D113" s="12"/>
      <c r="E113" s="12"/>
      <c r="F113" s="69"/>
      <c r="G113" s="58"/>
      <c r="H113" s="58"/>
    </row>
    <row r="114" spans="1:8" ht="13.8" thickBot="1" x14ac:dyDescent="0.3"/>
    <row r="115" spans="1:8" ht="18" thickTop="1" x14ac:dyDescent="0.3">
      <c r="A115" s="1" t="s">
        <v>0</v>
      </c>
      <c r="B115" s="2"/>
      <c r="C115" s="2"/>
      <c r="D115" s="2"/>
      <c r="E115" s="2"/>
      <c r="F115" s="2"/>
      <c r="G115" s="2"/>
      <c r="H115" s="3"/>
    </row>
    <row r="116" spans="1:8" ht="15.6" x14ac:dyDescent="0.3">
      <c r="A116" s="4" t="s">
        <v>60</v>
      </c>
      <c r="B116" s="5"/>
      <c r="C116" s="5"/>
      <c r="D116" s="5"/>
      <c r="E116" s="5"/>
      <c r="F116" s="5"/>
      <c r="G116" s="5"/>
      <c r="H116" s="6"/>
    </row>
    <row r="117" spans="1:8" ht="13.8" x14ac:dyDescent="0.3">
      <c r="A117" s="7"/>
      <c r="F117" s="8"/>
      <c r="G117" s="8"/>
      <c r="H117" s="9"/>
    </row>
    <row r="118" spans="1:8" x14ac:dyDescent="0.25">
      <c r="A118" s="11">
        <v>1</v>
      </c>
      <c r="B118" s="12" t="s">
        <v>2</v>
      </c>
      <c r="C118" s="12"/>
      <c r="D118" s="12" t="s">
        <v>3</v>
      </c>
      <c r="E118" s="13" t="s">
        <v>4</v>
      </c>
      <c r="F118" s="12"/>
      <c r="G118" s="12"/>
      <c r="H118" s="14"/>
    </row>
    <row r="119" spans="1:8" x14ac:dyDescent="0.25">
      <c r="A119" s="11">
        <v>2</v>
      </c>
      <c r="B119" s="12" t="s">
        <v>5</v>
      </c>
      <c r="C119" s="12"/>
      <c r="D119" s="12" t="s">
        <v>3</v>
      </c>
      <c r="E119" s="12" t="s">
        <v>6</v>
      </c>
      <c r="F119" s="12"/>
      <c r="G119" s="12"/>
      <c r="H119" s="14"/>
    </row>
    <row r="120" spans="1:8" x14ac:dyDescent="0.25">
      <c r="A120" s="11">
        <v>3</v>
      </c>
      <c r="B120" s="12" t="s">
        <v>7</v>
      </c>
      <c r="C120" s="12"/>
      <c r="D120" s="12" t="s">
        <v>3</v>
      </c>
      <c r="E120" s="12" t="s">
        <v>8</v>
      </c>
      <c r="F120" s="12"/>
      <c r="G120" s="12"/>
      <c r="H120" s="14"/>
    </row>
    <row r="121" spans="1:8" ht="13.8" thickBot="1" x14ac:dyDescent="0.3">
      <c r="A121" s="15">
        <v>4</v>
      </c>
      <c r="B121" s="16" t="s">
        <v>9</v>
      </c>
      <c r="C121" s="16"/>
      <c r="D121" s="16" t="s">
        <v>3</v>
      </c>
      <c r="E121" s="17" t="s">
        <v>10</v>
      </c>
      <c r="F121" s="16"/>
      <c r="G121" s="16"/>
      <c r="H121" s="18"/>
    </row>
    <row r="122" spans="1:8" x14ac:dyDescent="0.25">
      <c r="A122" s="19"/>
      <c r="B122" s="12"/>
      <c r="C122" s="12"/>
      <c r="D122" s="12"/>
      <c r="E122" s="12"/>
      <c r="F122" s="12"/>
      <c r="G122" s="12"/>
      <c r="H122" s="14"/>
    </row>
    <row r="123" spans="1:8" x14ac:dyDescent="0.25">
      <c r="A123" s="19"/>
      <c r="B123" s="12" t="s">
        <v>11</v>
      </c>
      <c r="C123" s="12"/>
      <c r="D123" s="12"/>
      <c r="E123" s="12"/>
      <c r="F123" s="12"/>
      <c r="G123" s="12"/>
      <c r="H123" s="14"/>
    </row>
    <row r="124" spans="1:8" x14ac:dyDescent="0.25">
      <c r="A124" s="19" t="s">
        <v>12</v>
      </c>
      <c r="B124" s="12"/>
      <c r="C124" s="12"/>
      <c r="D124" s="12"/>
      <c r="E124" s="12"/>
      <c r="F124" s="12"/>
      <c r="G124" s="12"/>
      <c r="H124" s="14"/>
    </row>
    <row r="125" spans="1:8" x14ac:dyDescent="0.25">
      <c r="A125" s="19" t="s">
        <v>13</v>
      </c>
      <c r="B125" s="12"/>
      <c r="C125" s="12"/>
      <c r="D125" s="12"/>
      <c r="E125" s="12"/>
      <c r="F125" s="12"/>
      <c r="G125" s="12"/>
      <c r="H125" s="14"/>
    </row>
    <row r="126" spans="1:8" ht="13.8" thickBot="1" x14ac:dyDescent="0.3">
      <c r="A126" s="20"/>
      <c r="B126" s="21"/>
      <c r="C126" s="21"/>
      <c r="D126" s="21"/>
      <c r="E126" s="22"/>
      <c r="F126" s="12"/>
      <c r="G126" s="12"/>
      <c r="H126" s="14"/>
    </row>
    <row r="127" spans="1:8" ht="13.8" thickTop="1" x14ac:dyDescent="0.25">
      <c r="A127" s="23" t="s">
        <v>14</v>
      </c>
      <c r="B127" s="24" t="s">
        <v>15</v>
      </c>
      <c r="C127" s="25" t="s">
        <v>16</v>
      </c>
      <c r="D127" s="26"/>
      <c r="E127" s="27" t="s">
        <v>17</v>
      </c>
      <c r="F127" s="24" t="s">
        <v>18</v>
      </c>
      <c r="G127" s="28" t="s">
        <v>19</v>
      </c>
      <c r="H127" s="29"/>
    </row>
    <row r="128" spans="1:8" x14ac:dyDescent="0.25">
      <c r="A128" s="30"/>
      <c r="B128" s="31"/>
      <c r="C128" s="32"/>
      <c r="D128" s="33"/>
      <c r="E128" s="31"/>
      <c r="F128" s="31"/>
      <c r="G128" s="34" t="s">
        <v>20</v>
      </c>
      <c r="H128" s="35" t="s">
        <v>21</v>
      </c>
    </row>
    <row r="129" spans="1:9" x14ac:dyDescent="0.25">
      <c r="A129" s="36">
        <v>1</v>
      </c>
      <c r="B129" s="37" t="s">
        <v>22</v>
      </c>
      <c r="C129" s="38">
        <v>3</v>
      </c>
      <c r="D129" s="39"/>
      <c r="E129" s="40">
        <v>4</v>
      </c>
      <c r="F129" s="40">
        <v>7</v>
      </c>
      <c r="G129" s="41">
        <v>8</v>
      </c>
      <c r="H129" s="42">
        <v>9</v>
      </c>
      <c r="I129" s="51" t="s">
        <v>62</v>
      </c>
    </row>
    <row r="130" spans="1:9" ht="39.6" x14ac:dyDescent="0.25">
      <c r="A130" s="43">
        <v>1</v>
      </c>
      <c r="B130" s="78">
        <v>521219</v>
      </c>
      <c r="C130" s="75" t="s">
        <v>61</v>
      </c>
      <c r="D130" s="76"/>
      <c r="E130" s="47" t="s">
        <v>24</v>
      </c>
      <c r="F130" s="48">
        <v>11850000</v>
      </c>
      <c r="G130" s="40"/>
      <c r="H130" s="74"/>
    </row>
    <row r="131" spans="1:9" ht="13.8" thickBot="1" x14ac:dyDescent="0.3">
      <c r="A131" s="53" t="s">
        <v>26</v>
      </c>
      <c r="B131" s="54"/>
      <c r="C131" s="54"/>
      <c r="D131" s="54"/>
      <c r="E131" s="54"/>
      <c r="F131" s="55">
        <f>SUM(F130:F130)</f>
        <v>11850000</v>
      </c>
      <c r="G131" s="56"/>
      <c r="H131" s="57"/>
    </row>
    <row r="132" spans="1:9" ht="13.8" thickTop="1" x14ac:dyDescent="0.25">
      <c r="A132" s="19"/>
      <c r="B132" s="12"/>
      <c r="C132" s="12"/>
      <c r="D132" s="12"/>
      <c r="E132" s="12"/>
      <c r="F132" s="58"/>
      <c r="G132" s="58" t="s">
        <v>27</v>
      </c>
      <c r="H132" s="59"/>
    </row>
    <row r="133" spans="1:9" x14ac:dyDescent="0.25">
      <c r="A133" s="19"/>
      <c r="B133" s="12" t="s">
        <v>28</v>
      </c>
      <c r="C133" s="12"/>
      <c r="D133" s="12"/>
      <c r="E133" s="12"/>
      <c r="F133" s="58"/>
      <c r="G133" s="58"/>
      <c r="H133" s="59"/>
    </row>
    <row r="134" spans="1:9" x14ac:dyDescent="0.25">
      <c r="A134" s="19"/>
      <c r="B134" s="12" t="s">
        <v>29</v>
      </c>
      <c r="C134" s="12"/>
      <c r="D134" s="12"/>
      <c r="E134" s="12"/>
      <c r="F134" s="58"/>
      <c r="G134" s="58"/>
      <c r="H134" s="59"/>
    </row>
    <row r="135" spans="1:9" x14ac:dyDescent="0.25">
      <c r="A135" s="19"/>
      <c r="B135" s="12" t="s">
        <v>31</v>
      </c>
      <c r="C135" s="12"/>
      <c r="D135" s="12"/>
      <c r="E135" s="12"/>
      <c r="F135" s="58"/>
      <c r="G135" s="58"/>
      <c r="H135" s="59"/>
    </row>
    <row r="136" spans="1:9" x14ac:dyDescent="0.25">
      <c r="A136" s="19"/>
      <c r="B136" s="12"/>
      <c r="C136" s="12"/>
      <c r="D136" s="12"/>
      <c r="E136" s="12"/>
      <c r="F136" s="58"/>
      <c r="G136" s="58"/>
      <c r="H136" s="59"/>
    </row>
    <row r="137" spans="1:9" x14ac:dyDescent="0.25">
      <c r="A137" s="19" t="s">
        <v>27</v>
      </c>
      <c r="B137" s="12"/>
      <c r="C137" s="58"/>
      <c r="D137" s="12"/>
      <c r="E137" s="12"/>
      <c r="F137" s="60" t="s">
        <v>32</v>
      </c>
      <c r="G137" s="58"/>
      <c r="H137" s="59"/>
    </row>
    <row r="138" spans="1:9" x14ac:dyDescent="0.25">
      <c r="A138" s="19" t="s">
        <v>27</v>
      </c>
      <c r="B138" s="12"/>
      <c r="C138" s="61"/>
      <c r="D138" s="61"/>
      <c r="E138" s="61"/>
      <c r="F138" s="62" t="s">
        <v>33</v>
      </c>
      <c r="G138" s="58"/>
      <c r="H138" s="59"/>
    </row>
    <row r="139" spans="1:9" x14ac:dyDescent="0.25">
      <c r="A139" s="19"/>
      <c r="B139" s="12"/>
      <c r="C139" s="58"/>
      <c r="D139" s="12"/>
      <c r="E139" s="12"/>
      <c r="F139" s="62"/>
      <c r="G139" s="58"/>
      <c r="H139" s="59"/>
    </row>
    <row r="140" spans="1:9" x14ac:dyDescent="0.25">
      <c r="A140" s="19"/>
      <c r="B140" s="12"/>
      <c r="C140" s="58"/>
      <c r="D140" s="12"/>
      <c r="E140" s="63"/>
      <c r="G140" s="58"/>
      <c r="H140" s="59"/>
    </row>
    <row r="141" spans="1:9" x14ac:dyDescent="0.25">
      <c r="A141" s="19"/>
      <c r="B141" s="12"/>
      <c r="C141" s="58"/>
      <c r="D141" s="12"/>
      <c r="E141" s="12"/>
      <c r="F141" s="62"/>
      <c r="G141" s="58"/>
      <c r="H141" s="59"/>
    </row>
    <row r="142" spans="1:9" x14ac:dyDescent="0.25">
      <c r="A142" s="19"/>
      <c r="B142" s="12"/>
      <c r="C142" s="58"/>
      <c r="D142" s="12"/>
      <c r="E142" s="12"/>
      <c r="F142" s="62"/>
      <c r="G142" s="58"/>
      <c r="H142" s="59"/>
    </row>
    <row r="143" spans="1:9" x14ac:dyDescent="0.25">
      <c r="A143" s="19"/>
      <c r="B143" s="12"/>
      <c r="C143" s="58"/>
      <c r="D143" s="12"/>
      <c r="E143" s="12"/>
      <c r="F143" s="64" t="s">
        <v>34</v>
      </c>
      <c r="G143" s="58"/>
      <c r="H143" s="59"/>
    </row>
    <row r="144" spans="1:9" ht="13.8" thickBot="1" x14ac:dyDescent="0.3">
      <c r="A144" s="20"/>
      <c r="B144" s="21"/>
      <c r="C144" s="65"/>
      <c r="D144" s="21"/>
      <c r="E144" s="21"/>
      <c r="F144" s="66" t="s">
        <v>35</v>
      </c>
      <c r="G144" s="67"/>
      <c r="H144" s="68"/>
    </row>
    <row r="145" spans="1:8" ht="13.8" thickTop="1" x14ac:dyDescent="0.25">
      <c r="A145" s="12"/>
      <c r="B145" s="12"/>
      <c r="C145" s="69"/>
      <c r="D145" s="12"/>
      <c r="E145" s="12"/>
      <c r="F145" s="69"/>
      <c r="G145" s="58"/>
      <c r="H145" s="58"/>
    </row>
    <row r="146" spans="1:8" ht="13.8" thickBot="1" x14ac:dyDescent="0.3"/>
    <row r="147" spans="1:8" ht="18" thickTop="1" x14ac:dyDescent="0.3">
      <c r="A147" s="1" t="s">
        <v>0</v>
      </c>
      <c r="B147" s="2"/>
      <c r="C147" s="2"/>
      <c r="D147" s="2"/>
      <c r="E147" s="2"/>
      <c r="F147" s="2"/>
      <c r="G147" s="2"/>
      <c r="H147" s="3"/>
    </row>
    <row r="148" spans="1:8" ht="15.6" x14ac:dyDescent="0.3">
      <c r="A148" s="4" t="s">
        <v>63</v>
      </c>
      <c r="B148" s="5"/>
      <c r="C148" s="5"/>
      <c r="D148" s="5"/>
      <c r="E148" s="5"/>
      <c r="F148" s="5"/>
      <c r="G148" s="5"/>
      <c r="H148" s="6"/>
    </row>
    <row r="149" spans="1:8" ht="13.8" x14ac:dyDescent="0.3">
      <c r="A149" s="7"/>
      <c r="F149" s="8"/>
      <c r="G149" s="8"/>
      <c r="H149" s="9"/>
    </row>
    <row r="150" spans="1:8" x14ac:dyDescent="0.25">
      <c r="A150" s="11">
        <v>1</v>
      </c>
      <c r="B150" s="12" t="s">
        <v>2</v>
      </c>
      <c r="C150" s="12"/>
      <c r="D150" s="12" t="s">
        <v>3</v>
      </c>
      <c r="E150" s="13" t="s">
        <v>4</v>
      </c>
      <c r="F150" s="12"/>
      <c r="G150" s="12"/>
      <c r="H150" s="14"/>
    </row>
    <row r="151" spans="1:8" x14ac:dyDescent="0.25">
      <c r="A151" s="11">
        <v>2</v>
      </c>
      <c r="B151" s="12" t="s">
        <v>5</v>
      </c>
      <c r="C151" s="12"/>
      <c r="D151" s="12" t="s">
        <v>3</v>
      </c>
      <c r="E151" s="12" t="s">
        <v>6</v>
      </c>
      <c r="F151" s="12"/>
      <c r="G151" s="12"/>
      <c r="H151" s="14"/>
    </row>
    <row r="152" spans="1:8" x14ac:dyDescent="0.25">
      <c r="A152" s="11">
        <v>3</v>
      </c>
      <c r="B152" s="12" t="s">
        <v>7</v>
      </c>
      <c r="C152" s="12"/>
      <c r="D152" s="12" t="s">
        <v>3</v>
      </c>
      <c r="E152" s="12" t="s">
        <v>8</v>
      </c>
      <c r="F152" s="12"/>
      <c r="G152" s="12"/>
      <c r="H152" s="14"/>
    </row>
    <row r="153" spans="1:8" ht="13.8" thickBot="1" x14ac:dyDescent="0.3">
      <c r="A153" s="15">
        <v>4</v>
      </c>
      <c r="B153" s="16" t="s">
        <v>9</v>
      </c>
      <c r="C153" s="16"/>
      <c r="D153" s="16" t="s">
        <v>3</v>
      </c>
      <c r="E153" s="17" t="s">
        <v>10</v>
      </c>
      <c r="F153" s="16"/>
      <c r="G153" s="16"/>
      <c r="H153" s="18"/>
    </row>
    <row r="154" spans="1:8" x14ac:dyDescent="0.25">
      <c r="A154" s="19"/>
      <c r="B154" s="12"/>
      <c r="C154" s="12"/>
      <c r="D154" s="12"/>
      <c r="E154" s="12"/>
      <c r="F154" s="12"/>
      <c r="G154" s="12"/>
      <c r="H154" s="14"/>
    </row>
    <row r="155" spans="1:8" x14ac:dyDescent="0.25">
      <c r="A155" s="19"/>
      <c r="B155" s="12" t="s">
        <v>11</v>
      </c>
      <c r="C155" s="12"/>
      <c r="D155" s="12"/>
      <c r="E155" s="12"/>
      <c r="F155" s="12"/>
      <c r="G155" s="12"/>
      <c r="H155" s="14"/>
    </row>
    <row r="156" spans="1:8" x14ac:dyDescent="0.25">
      <c r="A156" s="19" t="s">
        <v>12</v>
      </c>
      <c r="B156" s="12"/>
      <c r="C156" s="12"/>
      <c r="D156" s="12"/>
      <c r="E156" s="12"/>
      <c r="F156" s="12"/>
      <c r="G156" s="12"/>
      <c r="H156" s="14"/>
    </row>
    <row r="157" spans="1:8" x14ac:dyDescent="0.25">
      <c r="A157" s="19" t="s">
        <v>13</v>
      </c>
      <c r="B157" s="12"/>
      <c r="C157" s="12"/>
      <c r="D157" s="12"/>
      <c r="E157" s="12"/>
      <c r="F157" s="12"/>
      <c r="G157" s="12"/>
      <c r="H157" s="14"/>
    </row>
    <row r="158" spans="1:8" ht="13.8" thickBot="1" x14ac:dyDescent="0.3">
      <c r="A158" s="20"/>
      <c r="B158" s="21"/>
      <c r="C158" s="21"/>
      <c r="D158" s="21"/>
      <c r="E158" s="22"/>
      <c r="F158" s="12"/>
      <c r="G158" s="12"/>
      <c r="H158" s="14"/>
    </row>
    <row r="159" spans="1:8" ht="13.8" thickTop="1" x14ac:dyDescent="0.25">
      <c r="A159" s="23" t="s">
        <v>14</v>
      </c>
      <c r="B159" s="24" t="s">
        <v>15</v>
      </c>
      <c r="C159" s="25" t="s">
        <v>16</v>
      </c>
      <c r="D159" s="26"/>
      <c r="E159" s="81" t="s">
        <v>17</v>
      </c>
      <c r="F159" s="24" t="s">
        <v>18</v>
      </c>
      <c r="G159" s="28" t="s">
        <v>19</v>
      </c>
      <c r="H159" s="29"/>
    </row>
    <row r="160" spans="1:8" x14ac:dyDescent="0.25">
      <c r="A160" s="30"/>
      <c r="B160" s="31"/>
      <c r="C160" s="32"/>
      <c r="D160" s="33"/>
      <c r="E160" s="31"/>
      <c r="F160" s="31"/>
      <c r="G160" s="34" t="s">
        <v>20</v>
      </c>
      <c r="H160" s="35" t="s">
        <v>21</v>
      </c>
    </row>
    <row r="161" spans="1:8" x14ac:dyDescent="0.25">
      <c r="A161" s="36">
        <v>1</v>
      </c>
      <c r="B161" s="37" t="s">
        <v>22</v>
      </c>
      <c r="C161" s="38">
        <v>3</v>
      </c>
      <c r="D161" s="39"/>
      <c r="E161" s="40">
        <v>4</v>
      </c>
      <c r="F161" s="40">
        <v>7</v>
      </c>
      <c r="G161" s="41">
        <v>8</v>
      </c>
      <c r="H161" s="42">
        <v>9</v>
      </c>
    </row>
    <row r="162" spans="1:8" ht="39.6" x14ac:dyDescent="0.25">
      <c r="A162" s="43">
        <v>1</v>
      </c>
      <c r="B162" s="44">
        <v>521219</v>
      </c>
      <c r="C162" s="82" t="s">
        <v>64</v>
      </c>
      <c r="D162" s="46"/>
      <c r="E162" s="47" t="s">
        <v>65</v>
      </c>
      <c r="F162" s="77">
        <v>11405004</v>
      </c>
      <c r="G162" s="49"/>
      <c r="H162" s="50"/>
    </row>
    <row r="163" spans="1:8" ht="39.6" x14ac:dyDescent="0.25">
      <c r="A163" s="43">
        <v>2</v>
      </c>
      <c r="B163" s="44">
        <v>521219</v>
      </c>
      <c r="C163" s="82" t="s">
        <v>66</v>
      </c>
      <c r="D163" s="46"/>
      <c r="E163" s="47" t="s">
        <v>65</v>
      </c>
      <c r="F163" s="77">
        <v>11405004</v>
      </c>
      <c r="G163" s="49"/>
      <c r="H163" s="50"/>
    </row>
    <row r="164" spans="1:8" ht="39.6" x14ac:dyDescent="0.25">
      <c r="A164" s="43">
        <v>3</v>
      </c>
      <c r="B164" s="44">
        <v>521219</v>
      </c>
      <c r="C164" s="82" t="s">
        <v>67</v>
      </c>
      <c r="D164" s="46"/>
      <c r="E164" s="47" t="s">
        <v>68</v>
      </c>
      <c r="F164" s="77">
        <f>11405004/2</f>
        <v>5702502</v>
      </c>
      <c r="G164" s="49"/>
      <c r="H164" s="50"/>
    </row>
    <row r="165" spans="1:8" ht="39.6" x14ac:dyDescent="0.25">
      <c r="A165" s="43">
        <v>4</v>
      </c>
      <c r="B165" s="44">
        <v>521219</v>
      </c>
      <c r="C165" s="45" t="s">
        <v>69</v>
      </c>
      <c r="D165" s="46"/>
      <c r="E165" s="47" t="s">
        <v>70</v>
      </c>
      <c r="F165" s="48">
        <v>11850000</v>
      </c>
      <c r="G165" s="49"/>
      <c r="H165" s="50"/>
    </row>
    <row r="166" spans="1:8" ht="39.6" x14ac:dyDescent="0.25">
      <c r="A166" s="43">
        <v>5</v>
      </c>
      <c r="B166" s="44">
        <v>521219</v>
      </c>
      <c r="C166" s="45" t="s">
        <v>71</v>
      </c>
      <c r="D166" s="46"/>
      <c r="E166" s="47" t="s">
        <v>24</v>
      </c>
      <c r="F166" s="48">
        <v>11850000</v>
      </c>
      <c r="G166" s="49"/>
      <c r="H166" s="50"/>
    </row>
    <row r="167" spans="1:8" ht="13.8" thickBot="1" x14ac:dyDescent="0.3">
      <c r="A167" s="53" t="s">
        <v>26</v>
      </c>
      <c r="B167" s="54"/>
      <c r="C167" s="54"/>
      <c r="D167" s="54"/>
      <c r="E167" s="54"/>
      <c r="F167" s="55">
        <f>SUM(F162:F166)</f>
        <v>52212510</v>
      </c>
      <c r="G167" s="56"/>
      <c r="H167" s="57"/>
    </row>
    <row r="168" spans="1:8" ht="13.8" thickTop="1" x14ac:dyDescent="0.25">
      <c r="A168" s="19"/>
      <c r="B168" s="12"/>
      <c r="C168" s="12"/>
      <c r="D168" s="12"/>
      <c r="E168" s="12"/>
      <c r="F168" s="58"/>
      <c r="G168" s="58" t="s">
        <v>27</v>
      </c>
      <c r="H168" s="59"/>
    </row>
    <row r="169" spans="1:8" x14ac:dyDescent="0.25">
      <c r="A169" s="19"/>
      <c r="B169" s="12" t="s">
        <v>28</v>
      </c>
      <c r="C169" s="12"/>
      <c r="D169" s="12"/>
      <c r="E169" s="12"/>
      <c r="F169" s="58"/>
      <c r="G169" s="58"/>
      <c r="H169" s="59"/>
    </row>
    <row r="170" spans="1:8" x14ac:dyDescent="0.25">
      <c r="A170" s="19"/>
      <c r="B170" s="12" t="s">
        <v>29</v>
      </c>
      <c r="C170" s="12"/>
      <c r="D170" s="12"/>
      <c r="E170" s="12"/>
      <c r="F170" s="58"/>
      <c r="G170" s="58"/>
      <c r="H170" s="59"/>
    </row>
    <row r="171" spans="1:8" x14ac:dyDescent="0.25">
      <c r="A171" s="19"/>
      <c r="B171" s="12" t="s">
        <v>31</v>
      </c>
      <c r="C171" s="12"/>
      <c r="D171" s="12"/>
      <c r="E171" s="12"/>
      <c r="F171" s="58"/>
      <c r="G171" s="58"/>
      <c r="H171" s="59"/>
    </row>
    <row r="172" spans="1:8" x14ac:dyDescent="0.25">
      <c r="A172" s="19"/>
      <c r="B172" s="12"/>
      <c r="C172" s="12"/>
      <c r="D172" s="12"/>
      <c r="E172" s="12"/>
      <c r="F172" s="58"/>
      <c r="G172" s="58"/>
      <c r="H172" s="59"/>
    </row>
    <row r="173" spans="1:8" x14ac:dyDescent="0.25">
      <c r="A173" s="19" t="s">
        <v>27</v>
      </c>
      <c r="B173" s="12"/>
      <c r="C173" s="58"/>
      <c r="D173" s="12"/>
      <c r="E173" s="12"/>
      <c r="F173" s="60" t="s">
        <v>32</v>
      </c>
      <c r="G173" s="58"/>
      <c r="H173" s="59"/>
    </row>
    <row r="174" spans="1:8" x14ac:dyDescent="0.25">
      <c r="A174" s="19" t="s">
        <v>27</v>
      </c>
      <c r="B174" s="12"/>
      <c r="C174" s="61"/>
      <c r="D174" s="61"/>
      <c r="E174" s="61"/>
      <c r="F174" s="62" t="s">
        <v>33</v>
      </c>
      <c r="G174" s="58"/>
      <c r="H174" s="59"/>
    </row>
    <row r="175" spans="1:8" x14ac:dyDescent="0.25">
      <c r="A175" s="19"/>
      <c r="B175" s="12"/>
      <c r="C175" s="58"/>
      <c r="D175" s="12"/>
      <c r="E175" s="12"/>
      <c r="F175" s="62"/>
      <c r="G175" s="58"/>
      <c r="H175" s="59"/>
    </row>
    <row r="176" spans="1:8" x14ac:dyDescent="0.25">
      <c r="A176" s="19"/>
      <c r="B176" s="12"/>
      <c r="C176" s="58"/>
      <c r="D176" s="12"/>
      <c r="E176" s="63"/>
      <c r="G176" s="58"/>
      <c r="H176" s="59"/>
    </row>
    <row r="177" spans="1:8" x14ac:dyDescent="0.25">
      <c r="A177" s="19"/>
      <c r="B177" s="12"/>
      <c r="C177" s="58"/>
      <c r="D177" s="12"/>
      <c r="E177" s="12"/>
      <c r="F177" s="62"/>
      <c r="G177" s="58"/>
      <c r="H177" s="59"/>
    </row>
    <row r="178" spans="1:8" x14ac:dyDescent="0.25">
      <c r="A178" s="19"/>
      <c r="B178" s="12"/>
      <c r="C178" s="58"/>
      <c r="D178" s="12"/>
      <c r="E178" s="12"/>
      <c r="F178" s="62"/>
      <c r="G178" s="58"/>
      <c r="H178" s="59"/>
    </row>
    <row r="179" spans="1:8" x14ac:dyDescent="0.25">
      <c r="A179" s="19"/>
      <c r="B179" s="12"/>
      <c r="C179" s="58"/>
      <c r="D179" s="12"/>
      <c r="E179" s="12"/>
      <c r="F179" s="64" t="s">
        <v>34</v>
      </c>
      <c r="G179" s="58"/>
      <c r="H179" s="59"/>
    </row>
    <row r="180" spans="1:8" ht="13.8" thickBot="1" x14ac:dyDescent="0.3">
      <c r="A180" s="20"/>
      <c r="B180" s="21"/>
      <c r="C180" s="65"/>
      <c r="D180" s="21"/>
      <c r="E180" s="21"/>
      <c r="F180" s="66" t="s">
        <v>35</v>
      </c>
      <c r="G180" s="67"/>
      <c r="H180" s="68"/>
    </row>
    <row r="181" spans="1:8" ht="13.8" thickTop="1" x14ac:dyDescent="0.25"/>
  </sheetData>
  <conditionalFormatting sqref="E28 E14">
    <cfRule type="expression" dxfId="17" priority="5">
      <formula>LEN(E14)&gt;200</formula>
    </cfRule>
  </conditionalFormatting>
  <conditionalFormatting sqref="E60 E46">
    <cfRule type="expression" dxfId="16" priority="4">
      <formula>LEN(E46)&gt;200</formula>
    </cfRule>
  </conditionalFormatting>
  <conditionalFormatting sqref="E108 E77">
    <cfRule type="expression" dxfId="15" priority="3">
      <formula>LEN(#REF!)&gt;200</formula>
    </cfRule>
  </conditionalFormatting>
  <conditionalFormatting sqref="E176 E158">
    <cfRule type="expression" dxfId="14" priority="2">
      <formula>LEN(#REF!)&gt;200</formula>
    </cfRule>
  </conditionalFormatting>
  <conditionalFormatting sqref="E140 E126">
    <cfRule type="expression" dxfId="13" priority="1">
      <formula>LEN(#REF!)&gt;200</formula>
    </cfRule>
  </conditionalFormatting>
  <printOptions horizontalCentered="1"/>
  <pageMargins left="0.196850393700787" right="0.196850393700787" top="0.46" bottom="0.42" header="0" footer="0"/>
  <pageSetup paperSize="9" scale="65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l F N U V n j z Z E a l A A A A 9 g A A A B I A H A B D b 2 5 m a W c v U G F j a 2 F n Z S 5 4 b W w g o h g A K K A U A A A A A A A A A A A A A A A A A A A A A A A A A A A A h Y 9 N C s I w G E S v U r J v / o o g 5 W u 6 0 I 1 g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E V f + 7 7 T Q t t 4 t Q Q y R S D v D + I B U E s D B B Q A A g A I A J R T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1 R W z 0 n 3 e G U B A A D D A w A A E w A c A E Z v c m 1 1 b G F z L 1 N l Y 3 R p b 2 4 x L m 0 g o h g A K K A U A A A A A A A A A A A A A A A A A A A A A A A A A A A A h Z I / b 4 M w E M V 3 J L 7 D y V 2 I h C L R 9 J + U p g t q h w 5 t l a T q g D I 4 5 F p Q j F 0 Z 0 y Z C f P e a m A R C H J X F 0 s / H u / f u n G O s U s F h Z s 5 g 7 D q u k y d U 4 g r m d M k w g A k w V K 4 D + p u J Q s a o y e M m R j Y M C y m R q w 8 h 1 0 s h 1 t 6 g j F 5 o h h N i / i S L K g o F V 7 p k 4 R u B C x I m l H / V 4 t t v J F p p V z q c S 8 r z T y G z U L A i 4 / V l 7 p l u f l k S Q w P i g 9 I 3 Q P m 2 8 m G P L + 1 4 Z M d X e 6 x w o z r 8 2 l 5 + Y 8 e 3 d n z X x d X g E P o p Z Q r r k U 7 F b 9 6 m n i H T Y 6 + Z 1 x u M D 0 j j B L y o y b K A + w f g B W N a e Q V H d H S K y B t y l G l G y a D 1 M E W u d 7 M C U 9 h x Y S 4 a 7 P X N t u O v B 0 r 0 f i n p R p t i J n 5 0 8 a t K U J 6 K m 4 i t e N + F X x p J L d 3 u 4 T D 7 6 q z 9 4 L x / u 6 M 2 x 6 7 D u 6 Q p 5 a S 3 a f J c Z I w m R w G 7 e w n + e b E W m 3 X f J u H x s 2 s c 9 H H j o M G 8 y J Y o t R 3 X S b n d 0 f g P U E s B A i 0 A F A A C A A g A l F N U V n j z Z E a l A A A A 9 g A A A B I A A A A A A A A A A A A A A A A A A A A A A E N v b m Z p Z y 9 Q Y W N r Y W d l L n h t b F B L A Q I t A B Q A A g A I A J R T V F Y P y u m r p A A A A O k A A A A T A A A A A A A A A A A A A A A A A P E A A A B b Q 2 9 u d G V u d F 9 U e X B l c 1 0 u e G 1 s U E s B A i 0 A F A A C A A g A l F N U V s 9 J 9 3 h l A Q A A w w M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s A A A A A A A C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w M z o y O D o 0 M S 4 3 N z U x N D U w W i I g L z 4 8 R W 5 0 c n k g V H l w Z T 0 i R m l s b E N v b H V t b l R 5 c G V z I i B W Y W x 1 Z T 0 i c 0 J n W U Y i I C 8 + P E V u d H J 5 I F R 5 c G U 9 I k Z p b G x D b 2 x 1 b W 5 O Y W 1 l c y I g V m F s d W U 9 I n N b J n F 1 b 3 Q 7 T m F t Y S Z x d W 9 0 O y w m c X V v d D t V c m F p Y W 4 m c X V v d D s s J n F 1 b 3 Q 7 S n V t b G F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5 h b W E s M H 0 m c X V v d D s s J n F 1 b 3 Q 7 U 2 V j d G l v b j E v V G F i b G U x L 0 F 1 d G 9 S Z W 1 v d m V k Q 2 9 s d W 1 u c z E u e 1 V y Y W l h b i w x f S Z x d W 9 0 O y w m c X V v d D t T Z W N 0 a W 9 u M S 9 U Y W J s Z T E v Q X V 0 b 1 J l b W 9 2 Z W R D b 2 x 1 b W 5 z M S 5 7 S n V t b G F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O Y W 1 h L D B 9 J n F 1 b 3 Q 7 L C Z x d W 9 0 O 1 N l Y 3 R p b 2 4 x L 1 R h Y m x l M S 9 B d X R v U m V t b 3 Z l Z E N v b H V t b n M x L n t V c m F p Y W 4 s M X 0 m c X V v d D s s J n F 1 b 3 Q 7 U 2 V j d G l v b j E v V G F i b G U x L 0 F 1 d G 9 S Z W 1 v d m V k Q 2 9 s d W 1 u c z E u e 0 p 1 b W x h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H 7 O B o m a B F s t R a s S n 3 F z Q A A A A A A g A A A A A A E G Y A A A A B A A A g A A A A + m t s 1 M p j S 9 1 b e + B M q 5 v 3 H E m + 4 D k g w D M g 1 9 U E e U P K 9 f g A A A A A D o A A A A A C A A A g A A A A N / N 5 k o O T Q T 8 a C I B L k T 2 h i Y + J / U u 1 s + 8 2 Q g P u i Z Z f d 9 R Q A A A A F e b X n J X N Q r E C n G b q b o O 5 4 / x T J g f N P v 8 z i V a b c c j B T W o 0 G E D I 2 c 3 7 / C T a h h L a A 3 g 4 u 8 1 g a S W D w J L E w 1 Z s I k N 0 S 1 + r c a I m J u v f U l e 3 u G H 2 B e B A A A A A q I Y w E 7 l y N r 0 l t Y P Y 8 G r O f / N / k L 2 p z I A l n c P A x B d 9 u s 5 y P h 7 G C / S r q s T I 4 G R N R L T 7 Z T Z 8 9 c Y t / t 0 P c n o o G H t F O Q = = < / D a t a M a s h u p > 
</file>

<file path=customXml/itemProps1.xml><?xml version="1.0" encoding="utf-8"?>
<ds:datastoreItem xmlns:ds="http://schemas.openxmlformats.org/officeDocument/2006/customXml" ds:itemID="{A3027AF0-1C71-4086-A52E-08011C48A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Table1</vt:lpstr>
      <vt:lpstr>Non Op Tubel Lanjutan 3 sd 7</vt:lpstr>
      <vt:lpstr>'Non Op Tubel Lanjutan 3 sd 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2023-02-14T08:10:31Z</dcterms:created>
  <dcterms:modified xsi:type="dcterms:W3CDTF">2023-02-20T09:40:20Z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2c84f280-9419-4338-a035-d0b2eed9a323</vt:lpwstr>
  </property>
</Properties>
</file>