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alisasi Pusdik\"/>
    </mc:Choice>
  </mc:AlternateContent>
  <xr:revisionPtr revIDLastSave="0" documentId="13_ncr:1_{2026DB72-338D-401C-991E-63CC848AFEA9}" xr6:coauthVersionLast="47" xr6:coauthVersionMax="47" xr10:uidLastSave="{00000000-0000-0000-0000-000000000000}"/>
  <bookViews>
    <workbookView xWindow="-108" yWindow="-108" windowWidth="23256" windowHeight="12576" xr2:uid="{CD28D9BC-99FD-4DA0-9417-7D935AFCB192}"/>
  </bookViews>
  <sheets>
    <sheet name="Realisasi SP2D" sheetId="2" r:id="rId1"/>
    <sheet name="Pagu Awal" sheetId="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'Realisasi SP2D'!$A$6:$H$96</definedName>
    <definedName name="Cetak_dinamis">OFFSET('[2]DASHBOARD SP2D'!$B$1,0,0,COUNTA('[2]DASHBOARD SP2D'!$G:$G),6)</definedName>
    <definedName name="Eselon3">[3]eselon3_4!$A$2:$A$7</definedName>
    <definedName name="Eselon4">[3]eselon3_4!$B$2:$B$11</definedName>
    <definedName name="_xlnm.Print_Area" localSheetId="0">'Realisasi SP2D'!$A$1:$H$94</definedName>
    <definedName name="_xlnm.Print_Titles" localSheetId="0">'Realisasi SP2D'!$6:$6</definedName>
    <definedName name="rngSP2D">'[4]Tambahan Realisasi'!$C$2</definedName>
    <definedName name="Start5">#REF!</definedName>
    <definedName name="TGL_SP2D">[2]DASHBOARD!$I$1</definedName>
    <definedName name="TglRealisasi">'[1]Setting Database'!$B$16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2" l="1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</calcChain>
</file>

<file path=xl/sharedStrings.xml><?xml version="1.0" encoding="utf-8"?>
<sst xmlns="http://schemas.openxmlformats.org/spreadsheetml/2006/main" count="185" uniqueCount="99">
  <si>
    <t>PAGU DAN REALISASI SP2D (LAPORAN FA DETIL 16 SEGMEN)</t>
  </si>
  <si>
    <t>Rincian Realisasi SP2D Pusat Pendidikan KP</t>
  </si>
  <si>
    <t>Kegiatan</t>
  </si>
  <si>
    <t>% Real</t>
  </si>
  <si>
    <t xml:space="preserve">Sisa </t>
  </si>
  <si>
    <t xml:space="preserve">%Sisa </t>
  </si>
  <si>
    <t>Pusat Pendidikan KP</t>
  </si>
  <si>
    <t>Kelembagaan dan Ketenagaan</t>
  </si>
  <si>
    <t>Kelembagaan</t>
  </si>
  <si>
    <t>053. NSPK Kelembagaan Pendidikan KP</t>
  </si>
  <si>
    <t>A. Pengembangan Kelembagaan Pendidikan KP</t>
  </si>
  <si>
    <t>B. Penyusunan NSPK Kelembagaan Pendidikan</t>
  </si>
  <si>
    <t>301. Pelayanan Tata Usaha dan Kerumahtanggaan Pendidikan Kelautan dan Perikanan</t>
  </si>
  <si>
    <t>F. Penjaminan Mutu Kelembagaan</t>
  </si>
  <si>
    <t>Ketenagaan</t>
  </si>
  <si>
    <t>054. NSPK Ketenagaan Pendidikan KP</t>
  </si>
  <si>
    <t>A. Penyiapan Pendidik dan Tenaga Kependidikan</t>
  </si>
  <si>
    <t>B. Evaluasi Beban Kerja Guru dan Dosen</t>
  </si>
  <si>
    <t>Penyelenggaraan Pendidikan</t>
  </si>
  <si>
    <t>Metode dan Kurikulum</t>
  </si>
  <si>
    <t>051. NSPK Metode dan Kurikulum Pendidikan KP</t>
  </si>
  <si>
    <t>A. Bimbingan dan Pembinaan Metode dan Kurikulum</t>
  </si>
  <si>
    <t>B. Penyusunan NSPK Metode dan Kurikulum</t>
  </si>
  <si>
    <t>301. Pelayanan Keuangan Pendidikan Kelautan dan Perikanan</t>
  </si>
  <si>
    <t>G. Pembinaan Pelaksanaan Kewirausahaan dan TEFA</t>
  </si>
  <si>
    <t>G. Bimbingan Penelitian Dan Pengabdian Kepada Masyarakat</t>
  </si>
  <si>
    <t>Peserta Didik dan Sarana Prasarana</t>
  </si>
  <si>
    <t>052. NSPK Peserta Didik Sarana dan Prasarana Pendidikan KP</t>
  </si>
  <si>
    <t>A. NSPK Peserta Didik</t>
  </si>
  <si>
    <t>B. Pengendalian Sarana Prasarana</t>
  </si>
  <si>
    <t>H. Serapan  Lulusan Pendidikan KP</t>
  </si>
  <si>
    <t>Perencanaan dan Evaluasi</t>
  </si>
  <si>
    <t>Evaluasi</t>
  </si>
  <si>
    <t>301. Pelayanan Monitoring dan Evaluasi Pendidikan Kelautan dan Perikanan</t>
  </si>
  <si>
    <t>A. Monitoring Evaluasi Kinerja Pendidikan KP</t>
  </si>
  <si>
    <t>B. Monitoring Evaluasi Kegiatan dan Anggaran Pendidikan KP dan OII</t>
  </si>
  <si>
    <t>C. Monitoring Evaluasi Penyelenggaraan Pendidikan KP</t>
  </si>
  <si>
    <t>I. Publikasi dan Kehumasan Pusat Pendidikan KP  (OII)</t>
  </si>
  <si>
    <t>302. Pelayanan Pelaporan Kinerja Pendidikan Kelautan dan Perikanan</t>
  </si>
  <si>
    <t>A. Laporan Kinerja Lingkup Pendidikan KP</t>
  </si>
  <si>
    <t>Perencanaan</t>
  </si>
  <si>
    <t>301. Aparatur KKP yang Diberikan Beasiswa</t>
  </si>
  <si>
    <t>A. Tugas Belajar Baru</t>
  </si>
  <si>
    <t>B. Lanjutan Tugas Belajar</t>
  </si>
  <si>
    <t>C. Tugas Belajar Luar Negeri</t>
  </si>
  <si>
    <t>301. Pelayanan Perencanaan dan Penganggaran Internal Pendidikan Kelautan</t>
  </si>
  <si>
    <t>A. Perencanaan Kinerja Pendidikan KP</t>
  </si>
  <si>
    <t>B. Sinkronisasi Kegiatan Pendidikan KP</t>
  </si>
  <si>
    <t>C. Penyusunan Anggaran Pendidikan KP</t>
  </si>
  <si>
    <t>D. Rencana Kerja Pendidikan KP</t>
  </si>
  <si>
    <t>E. Revisi Anggaran Pendidikan KP</t>
  </si>
  <si>
    <t>F. Rapat Koordinasi Teknis Pendidikan KP</t>
  </si>
  <si>
    <t>302. Aparatur KKP yang Diberikan Izin Belajar</t>
  </si>
  <si>
    <t>A. Aparatur KKP yang Diberikan Izin Belajar</t>
  </si>
  <si>
    <t>306. Pelayanan Kerja Sama Pendidikan Kelautan dan Perikanan</t>
  </si>
  <si>
    <t>A. Kerjasama Pendidikan KP</t>
  </si>
  <si>
    <t>B. Penyusunan Pedoman dan Program Kerjasama Penta Helix</t>
  </si>
  <si>
    <t>Tata Usaha</t>
  </si>
  <si>
    <t>Keuangan</t>
  </si>
  <si>
    <t>001. Gaji dan Tunjangan</t>
  </si>
  <si>
    <t>DB. Gaji dan Tunjangan Pusat Pendidikan KP</t>
  </si>
  <si>
    <t>Gaji dan Tunjangan</t>
  </si>
  <si>
    <t>Uang Makan</t>
  </si>
  <si>
    <t>Tunjangan Kinerja</t>
  </si>
  <si>
    <t>Uang Lembur</t>
  </si>
  <si>
    <t>A. Penyusunan Laporan Keuangan dan PIPK</t>
  </si>
  <si>
    <t>B. Penyusunan Sistem Pengendalian Intern Pemerintah (SPIP)</t>
  </si>
  <si>
    <t>C. Verifikasi dan Validasi Pertanggung Jawaban Kegiatan</t>
  </si>
  <si>
    <t>D. Pengelolaan PNBP Lingkup Satuan Pendidikan KP</t>
  </si>
  <si>
    <t>E. Pemutakhiran data Administrasi Keuangan</t>
  </si>
  <si>
    <t>F. Dukungan Kegiatan BRSDMKP</t>
  </si>
  <si>
    <t>H. Penyusunan Program dan Anggaran Pusat Pendidikan KP</t>
  </si>
  <si>
    <t>Umum</t>
  </si>
  <si>
    <t>002. Operasional dan Pemeliharaan Kantor</t>
  </si>
  <si>
    <t>GA. Operasional dan Pemeliharaan Kantor Pusat Pendidikan KP</t>
  </si>
  <si>
    <t>GB. Langganan Daya dan Jasa Pusat Pendidikan KP</t>
  </si>
  <si>
    <t>GC. Pemeliharaan Kantor Pusat Pendidikan KP</t>
  </si>
  <si>
    <t>GD. Pembayaran Pelaksanaan Operasional Kantor Pusat Pendidikan KP</t>
  </si>
  <si>
    <t>A. Pengelolaan dan Implementasi BMN</t>
  </si>
  <si>
    <t>B. Pembinaan dan Koordinasi Pimpinan</t>
  </si>
  <si>
    <t>C. Pengelolaan Kearsipan, Tata Naskah Dinas dan Persuratan Pusat Pendidikan KP</t>
  </si>
  <si>
    <t>D. Penyusunan Bahan Tindak Lanjut dan Pemutakhiran Data</t>
  </si>
  <si>
    <t>E. Pengelolaan Administrasi Kepegawaian Pusdik KP</t>
  </si>
  <si>
    <t>J. Transformasi Layanan Pendidikan KP</t>
  </si>
  <si>
    <t>301. Sarana Teknologi Informasi dan Komunikasi (TIK) Pendidikan Kelautan dan Perikanan</t>
  </si>
  <si>
    <t>A. Sarana Teknologi Informasi dan Komunikasi</t>
  </si>
  <si>
    <t>303. Peralatan Fasilitas Perkantoran Pendidikan Kelautan dan Perikanan</t>
  </si>
  <si>
    <t>A. Peralatan Fasilitas Perkantoran Pendidikan Kelautan dan  Perikanan</t>
  </si>
  <si>
    <t>Grand Total</t>
  </si>
  <si>
    <t>Berdasarkan DIPA Revisi 2 POK ke 1 Pusdik KP , TA. 2023 (Tgl 09 Mei 2023)</t>
  </si>
  <si>
    <t xml:space="preserve"> 11 Agustus 2023, Pukul 18:57 WIB</t>
  </si>
  <si>
    <t>B. Monitoring Evaluasi Kegiatan dan Anggaran Pendidikan KP dan  OII</t>
  </si>
  <si>
    <t>F. Rapat Kerja Teknis Pendidikan KP</t>
  </si>
  <si>
    <t>B. Pembinaan dan Koordinasi Kepala Pusdik KP</t>
  </si>
  <si>
    <t>A. Peralatan Fasilitas Perkantoran Pendidikan Kelautan dan Perikanan</t>
  </si>
  <si>
    <t xml:space="preserve">Realisasi </t>
  </si>
  <si>
    <t>+/-</t>
  </si>
  <si>
    <t>Pagu Revisi POK Ke 1 
(9 Mei 2023)</t>
  </si>
  <si>
    <t>Pagu Awal
30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</si>
</sst>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/>
  </cellStyleXfs>
  <cellXfs count="48">
    <xf numFmtId="0" fontId="0" fillId="0" borderId="0" xfId="0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41" fontId="3" fillId="2" borderId="1" xfId="0" applyNumberFormat="1" applyFont="1" applyFill="1" applyBorder="1" applyAlignment="1">
      <alignment vertical="top"/>
    </xf>
    <xf numFmtId="4" fontId="3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horizontal="left" indent="1"/>
    </xf>
    <xf numFmtId="41" fontId="2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horizontal="left" indent="2"/>
    </xf>
    <xf numFmtId="41" fontId="3" fillId="4" borderId="1" xfId="0" applyNumberFormat="1" applyFont="1" applyFill="1" applyBorder="1" applyAlignment="1">
      <alignment vertical="top"/>
    </xf>
    <xf numFmtId="0" fontId="3" fillId="0" borderId="1" xfId="0" applyFont="1" applyBorder="1" applyAlignment="1">
      <alignment horizontal="left" indent="3"/>
    </xf>
    <xf numFmtId="41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5"/>
    </xf>
    <xf numFmtId="0" fontId="0" fillId="0" borderId="1" xfId="0" applyFont="1" applyBorder="1" applyAlignment="1">
      <alignment horizontal="left" indent="4"/>
    </xf>
    <xf numFmtId="0" fontId="3" fillId="2" borderId="1" xfId="0" applyFont="1" applyFill="1" applyBorder="1" applyAlignment="1">
      <alignment horizontal="left"/>
    </xf>
    <xf numFmtId="0" fontId="3" fillId="0" borderId="0" xfId="0" applyFont="1"/>
    <xf numFmtId="4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left" indent="5"/>
    </xf>
    <xf numFmtId="0" fontId="3" fillId="5" borderId="1" xfId="0" applyFont="1" applyFill="1" applyBorder="1" applyAlignment="1">
      <alignment horizontal="center"/>
    </xf>
    <xf numFmtId="41" fontId="3" fillId="5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center"/>
    </xf>
    <xf numFmtId="41" fontId="4" fillId="0" borderId="0" xfId="1" applyFont="1" applyAlignment="1">
      <alignment horizontal="centerContinuous"/>
    </xf>
    <xf numFmtId="41" fontId="5" fillId="0" borderId="0" xfId="1" applyFont="1" applyAlignment="1">
      <alignment horizontal="centerContinuous"/>
    </xf>
    <xf numFmtId="41" fontId="0" fillId="0" borderId="0" xfId="1" applyFont="1"/>
    <xf numFmtId="41" fontId="5" fillId="0" borderId="0" xfId="1" applyFont="1"/>
    <xf numFmtId="0" fontId="2" fillId="6" borderId="1" xfId="0" applyFont="1" applyFill="1" applyBorder="1" applyAlignment="1">
      <alignment horizontal="left" indent="1"/>
    </xf>
    <xf numFmtId="41" fontId="2" fillId="6" borderId="1" xfId="0" applyNumberFormat="1" applyFont="1" applyFill="1" applyBorder="1" applyAlignment="1">
      <alignment vertical="top"/>
    </xf>
    <xf numFmtId="4" fontId="2" fillId="6" borderId="1" xfId="0" applyNumberFormat="1" applyFont="1" applyFill="1" applyBorder="1" applyAlignment="1">
      <alignment vertical="top"/>
    </xf>
    <xf numFmtId="3" fontId="2" fillId="6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horizontal="left" indent="2"/>
    </xf>
    <xf numFmtId="41" fontId="3" fillId="7" borderId="1" xfId="0" applyNumberFormat="1" applyFont="1" applyFill="1" applyBorder="1" applyAlignment="1">
      <alignment vertical="top"/>
    </xf>
    <xf numFmtId="4" fontId="3" fillId="7" borderId="1" xfId="0" applyNumberFormat="1" applyFont="1" applyFill="1" applyBorder="1" applyAlignment="1">
      <alignment vertical="top"/>
    </xf>
    <xf numFmtId="3" fontId="3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horizontal="center" vertical="center"/>
    </xf>
    <xf numFmtId="41" fontId="3" fillId="8" borderId="1" xfId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quotePrefix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top"/>
    </xf>
    <xf numFmtId="3" fontId="3" fillId="0" borderId="1" xfId="0" applyNumberFormat="1" applyFont="1" applyBorder="1" applyAlignment="1">
      <alignment vertical="top"/>
    </xf>
    <xf numFmtId="41" fontId="3" fillId="0" borderId="2" xfId="1" applyFont="1" applyBorder="1" applyAlignment="1">
      <alignment horizontal="left" indent="3"/>
    </xf>
    <xf numFmtId="41" fontId="0" fillId="0" borderId="0" xfId="1" applyFont="1" applyBorder="1" applyAlignment="1">
      <alignment horizontal="center"/>
    </xf>
    <xf numFmtId="164" fontId="7" fillId="6" borderId="1" xfId="0" applyNumberFormat="1" applyFont="1" applyFill="1" applyBorder="1" applyAlignment="1">
      <alignment vertical="top"/>
    </xf>
    <xf numFmtId="0" fontId="3" fillId="0" borderId="1" xfId="0" applyFont="1" applyBorder="1" applyAlignment="1">
      <alignment horizontal="left" wrapText="1" indent="3"/>
    </xf>
    <xf numFmtId="0" fontId="0" fillId="0" borderId="1" xfId="0" applyFont="1" applyBorder="1" applyAlignment="1">
      <alignment horizontal="left" wrapText="1" indent="4"/>
    </xf>
  </cellXfs>
  <cellStyles count="3">
    <cellStyle name="Comma [0]" xfId="1" builtinId="6"/>
    <cellStyle name="Normal" xfId="0" builtinId="0"/>
    <cellStyle name="Normal 2 2" xfId="2" xr:uid="{BE1B831C-802B-45A7-8C22-C893BD536C04}"/>
  </cellStyles>
  <dxfs count="6">
    <dxf>
      <font>
        <color rgb="FFFF0000"/>
      </font>
    </dxf>
    <dxf>
      <font>
        <color auto="1"/>
      </font>
    </dxf>
    <dxf>
      <font>
        <color rgb="FFFF0000"/>
      </font>
      <numFmt numFmtId="164" formatCode="#,##0_ ;[Red]\-#,##0\ "/>
    </dxf>
    <dxf>
      <font>
        <color rgb="FFFF0000"/>
      </font>
    </dxf>
    <dxf>
      <font>
        <color rgb="FFFF0000"/>
      </font>
      <numFmt numFmtId="164" formatCode="#,##0_ ;[Red]\-#,##0\ "/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Prediksi Realisasi Keuangan"/>
      <sheetName val="IKPA Deviasi Hal 3 DIPA"/>
      <sheetName val="Realisasi Per Tim Kerja"/>
      <sheetName val="Per Tim Kerja_Jenis Belanj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Realisasi SP2D Bulanan"/>
      <sheetName val="dbAkrual"/>
      <sheetName val="Akun_Revisi"/>
      <sheetName val="Realisasi s.d Tgl SP2D"/>
      <sheetName val="Realisasi SP2D + Koord + SPP"/>
      <sheetName val="Realisasi RO Per Bulan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Sheet8"/>
      <sheetName val="Referensi"/>
      <sheetName val="Sheet1"/>
      <sheetName val="IKPA_Deviasi"/>
      <sheetName val="RPD DIPA"/>
      <sheetName val="RKAKL-RPD"/>
      <sheetName val="Sheet3"/>
      <sheetName val="Sheet2"/>
      <sheetName val="Draft RPD"/>
      <sheetName val="Draft RPD (2)"/>
      <sheetName val="History_DIPA"/>
      <sheetName val="Supplier_Header"/>
      <sheetName val="Supp_Addr"/>
      <sheetName val="Supp_Bank"/>
      <sheetName val="Sheet4"/>
    </sheetNames>
    <sheetDataSet>
      <sheetData sheetId="0">
        <row r="16">
          <cell r="B16" t="str">
            <v xml:space="preserve"> 11 Agustus 2023, Pukul 19:45 WIB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00D3-01D8-4048-AA0F-E1745EABE7BE}">
  <sheetPr>
    <pageSetUpPr fitToPage="1"/>
  </sheetPr>
  <dimension ref="A1:H96"/>
  <sheetViews>
    <sheetView showGridLines="0" tabSelected="1" view="pageBreakPreview" topLeftCell="A76" zoomScaleNormal="100" zoomScaleSheetLayoutView="100" workbookViewId="0">
      <selection activeCell="A96" sqref="A96"/>
    </sheetView>
  </sheetViews>
  <sheetFormatPr defaultRowHeight="14.4" x14ac:dyDescent="0.3"/>
  <cols>
    <col min="1" max="1" width="63.109375" customWidth="1"/>
    <col min="2" max="2" width="18.21875" style="27" customWidth="1"/>
    <col min="3" max="3" width="19.44140625" customWidth="1"/>
    <col min="4" max="4" width="12.44140625" bestFit="1" customWidth="1"/>
    <col min="5" max="5" width="15.109375" bestFit="1" customWidth="1"/>
    <col min="6" max="6" width="6.44140625" bestFit="1" customWidth="1"/>
    <col min="7" max="7" width="13.77734375" bestFit="1" customWidth="1"/>
    <col min="8" max="8" width="6.44140625" bestFit="1" customWidth="1"/>
  </cols>
  <sheetData>
    <row r="1" spans="1:8" ht="18" x14ac:dyDescent="0.35">
      <c r="A1" s="1" t="s">
        <v>0</v>
      </c>
      <c r="B1" s="25"/>
      <c r="C1" s="1"/>
      <c r="D1" s="1"/>
      <c r="E1" s="1"/>
      <c r="F1" s="1"/>
      <c r="G1" s="1"/>
      <c r="H1" s="1"/>
    </row>
    <row r="2" spans="1:8" ht="15.6" x14ac:dyDescent="0.3">
      <c r="A2" s="2" t="s">
        <v>89</v>
      </c>
      <c r="B2" s="26"/>
      <c r="C2" s="2"/>
      <c r="D2" s="2"/>
      <c r="E2" s="2"/>
      <c r="F2" s="2"/>
      <c r="G2" s="2"/>
      <c r="H2" s="2"/>
    </row>
    <row r="3" spans="1:8" ht="15.6" x14ac:dyDescent="0.3">
      <c r="A3" s="2" t="s">
        <v>90</v>
      </c>
      <c r="B3" s="26"/>
      <c r="C3" s="2"/>
      <c r="D3" s="2"/>
      <c r="E3" s="2"/>
      <c r="F3" s="2"/>
      <c r="G3" s="2"/>
      <c r="H3" s="2"/>
    </row>
    <row r="5" spans="1:8" ht="15.6" x14ac:dyDescent="0.3">
      <c r="A5" s="3" t="s">
        <v>1</v>
      </c>
      <c r="B5" s="28"/>
    </row>
    <row r="6" spans="1:8" ht="28.8" x14ac:dyDescent="0.3">
      <c r="A6" s="37" t="s">
        <v>2</v>
      </c>
      <c r="B6" s="38" t="s">
        <v>98</v>
      </c>
      <c r="C6" s="39" t="s">
        <v>97</v>
      </c>
      <c r="D6" s="40" t="s">
        <v>96</v>
      </c>
      <c r="E6" s="37" t="s">
        <v>95</v>
      </c>
      <c r="F6" s="37" t="s">
        <v>3</v>
      </c>
      <c r="G6" s="37" t="s">
        <v>4</v>
      </c>
      <c r="H6" s="37" t="s">
        <v>5</v>
      </c>
    </row>
    <row r="7" spans="1:8" s="19" customFormat="1" x14ac:dyDescent="0.3">
      <c r="A7" s="18" t="s">
        <v>6</v>
      </c>
      <c r="B7" s="4">
        <v>23288180000</v>
      </c>
      <c r="C7" s="4">
        <v>23288180000</v>
      </c>
      <c r="D7" s="4">
        <f>B7-C7</f>
        <v>0</v>
      </c>
      <c r="E7" s="4">
        <v>11331275469</v>
      </c>
      <c r="F7" s="5">
        <v>48.656766947867972</v>
      </c>
      <c r="G7" s="6">
        <v>11956904531</v>
      </c>
      <c r="H7" s="5">
        <v>51.343233052132028</v>
      </c>
    </row>
    <row r="8" spans="1:8" x14ac:dyDescent="0.3">
      <c r="A8" s="29" t="s">
        <v>7</v>
      </c>
      <c r="B8" s="30">
        <v>745048000</v>
      </c>
      <c r="C8" s="30">
        <v>745498000</v>
      </c>
      <c r="D8" s="45">
        <f t="shared" ref="D8:D71" si="0">B8-C8</f>
        <v>-450000</v>
      </c>
      <c r="E8" s="30">
        <v>474477839</v>
      </c>
      <c r="F8" s="31">
        <v>63.645756125435618</v>
      </c>
      <c r="G8" s="32">
        <v>271020161</v>
      </c>
      <c r="H8" s="31">
        <v>36.354243874564382</v>
      </c>
    </row>
    <row r="9" spans="1:8" x14ac:dyDescent="0.3">
      <c r="A9" s="33" t="s">
        <v>8</v>
      </c>
      <c r="B9" s="34">
        <v>525378000</v>
      </c>
      <c r="C9" s="34">
        <v>525828000</v>
      </c>
      <c r="D9" s="34">
        <f t="shared" si="0"/>
        <v>-450000</v>
      </c>
      <c r="E9" s="34">
        <v>314312695</v>
      </c>
      <c r="F9" s="35">
        <v>59.774811345154689</v>
      </c>
      <c r="G9" s="36">
        <v>211515305</v>
      </c>
      <c r="H9" s="35">
        <v>40.225188654845311</v>
      </c>
    </row>
    <row r="10" spans="1:8" x14ac:dyDescent="0.3">
      <c r="A10" s="11" t="s">
        <v>9</v>
      </c>
      <c r="B10" s="20">
        <v>475336000</v>
      </c>
      <c r="C10" s="20">
        <v>475336000</v>
      </c>
      <c r="D10" s="20">
        <f t="shared" si="0"/>
        <v>0</v>
      </c>
      <c r="E10" s="20">
        <v>267226423</v>
      </c>
      <c r="F10" s="41">
        <v>56.218427175724116</v>
      </c>
      <c r="G10" s="42">
        <v>208109577</v>
      </c>
      <c r="H10" s="41">
        <v>43.781572824275884</v>
      </c>
    </row>
    <row r="11" spans="1:8" x14ac:dyDescent="0.3">
      <c r="A11" s="17" t="s">
        <v>10</v>
      </c>
      <c r="B11" s="12">
        <v>404820000</v>
      </c>
      <c r="C11" s="12">
        <v>404820000</v>
      </c>
      <c r="D11" s="12">
        <f t="shared" si="0"/>
        <v>0</v>
      </c>
      <c r="E11" s="12">
        <v>234740263</v>
      </c>
      <c r="F11" s="13">
        <v>57.98633046786226</v>
      </c>
      <c r="G11" s="14">
        <v>170079737</v>
      </c>
      <c r="H11" s="13">
        <v>42.01366953213774</v>
      </c>
    </row>
    <row r="12" spans="1:8" x14ac:dyDescent="0.3">
      <c r="A12" s="17" t="s">
        <v>11</v>
      </c>
      <c r="B12" s="12">
        <v>70516000</v>
      </c>
      <c r="C12" s="12">
        <v>70516000</v>
      </c>
      <c r="D12" s="12">
        <f t="shared" si="0"/>
        <v>0</v>
      </c>
      <c r="E12" s="12">
        <v>32486160</v>
      </c>
      <c r="F12" s="13">
        <v>46.069204152249135</v>
      </c>
      <c r="G12" s="14">
        <v>38029840</v>
      </c>
      <c r="H12" s="13">
        <v>53.930795847750865</v>
      </c>
    </row>
    <row r="13" spans="1:8" ht="28.8" x14ac:dyDescent="0.3">
      <c r="A13" s="46" t="s">
        <v>12</v>
      </c>
      <c r="B13" s="20">
        <v>50042000</v>
      </c>
      <c r="C13" s="20">
        <v>50492000</v>
      </c>
      <c r="D13" s="20">
        <f t="shared" si="0"/>
        <v>-450000</v>
      </c>
      <c r="E13" s="20">
        <v>47086272</v>
      </c>
      <c r="F13" s="41">
        <v>93.254915630198838</v>
      </c>
      <c r="G13" s="42">
        <v>3405728</v>
      </c>
      <c r="H13" s="41">
        <v>6.7450843698011562</v>
      </c>
    </row>
    <row r="14" spans="1:8" x14ac:dyDescent="0.3">
      <c r="A14" s="17" t="s">
        <v>13</v>
      </c>
      <c r="B14" s="12">
        <v>50042000</v>
      </c>
      <c r="C14" s="12">
        <v>50492000</v>
      </c>
      <c r="D14" s="12">
        <f t="shared" si="0"/>
        <v>-450000</v>
      </c>
      <c r="E14" s="12">
        <v>47086272</v>
      </c>
      <c r="F14" s="13">
        <v>93.254915630198838</v>
      </c>
      <c r="G14" s="14">
        <v>3405728</v>
      </c>
      <c r="H14" s="13">
        <v>6.7450843698011562</v>
      </c>
    </row>
    <row r="15" spans="1:8" x14ac:dyDescent="0.3">
      <c r="A15" s="33" t="s">
        <v>14</v>
      </c>
      <c r="B15" s="34">
        <v>219670000</v>
      </c>
      <c r="C15" s="34">
        <v>219670000</v>
      </c>
      <c r="D15" s="34">
        <f t="shared" si="0"/>
        <v>0</v>
      </c>
      <c r="E15" s="34">
        <v>160165144</v>
      </c>
      <c r="F15" s="35">
        <v>72.911705740428829</v>
      </c>
      <c r="G15" s="36">
        <v>59504856</v>
      </c>
      <c r="H15" s="35">
        <v>27.088294259571178</v>
      </c>
    </row>
    <row r="16" spans="1:8" x14ac:dyDescent="0.3">
      <c r="A16" s="11" t="s">
        <v>15</v>
      </c>
      <c r="B16" s="20">
        <v>219670000</v>
      </c>
      <c r="C16" s="20">
        <v>219670000</v>
      </c>
      <c r="D16" s="20">
        <f t="shared" si="0"/>
        <v>0</v>
      </c>
      <c r="E16" s="20">
        <v>160165144</v>
      </c>
      <c r="F16" s="41">
        <v>72.911705740428829</v>
      </c>
      <c r="G16" s="42">
        <v>59504856</v>
      </c>
      <c r="H16" s="41">
        <v>27.088294259571178</v>
      </c>
    </row>
    <row r="17" spans="1:8" x14ac:dyDescent="0.3">
      <c r="A17" s="17" t="s">
        <v>16</v>
      </c>
      <c r="B17" s="12">
        <v>116750000</v>
      </c>
      <c r="C17" s="12">
        <v>116750000</v>
      </c>
      <c r="D17" s="12">
        <f t="shared" si="0"/>
        <v>0</v>
      </c>
      <c r="E17" s="12">
        <v>74014183</v>
      </c>
      <c r="F17" s="13">
        <v>63.395445824411134</v>
      </c>
      <c r="G17" s="14">
        <v>42735817</v>
      </c>
      <c r="H17" s="13">
        <v>36.604554175588866</v>
      </c>
    </row>
    <row r="18" spans="1:8" x14ac:dyDescent="0.3">
      <c r="A18" s="17" t="s">
        <v>17</v>
      </c>
      <c r="B18" s="12">
        <v>102920000</v>
      </c>
      <c r="C18" s="12">
        <v>102920000</v>
      </c>
      <c r="D18" s="12">
        <f t="shared" si="0"/>
        <v>0</v>
      </c>
      <c r="E18" s="12">
        <v>86150961</v>
      </c>
      <c r="F18" s="13">
        <v>83.70672464049747</v>
      </c>
      <c r="G18" s="14">
        <v>16769039</v>
      </c>
      <c r="H18" s="13">
        <v>16.293275359502527</v>
      </c>
    </row>
    <row r="19" spans="1:8" x14ac:dyDescent="0.3">
      <c r="A19" s="29" t="s">
        <v>18</v>
      </c>
      <c r="B19" s="30">
        <v>622685000</v>
      </c>
      <c r="C19" s="30">
        <v>622685000</v>
      </c>
      <c r="D19" s="30">
        <f t="shared" si="0"/>
        <v>0</v>
      </c>
      <c r="E19" s="30">
        <v>314888918</v>
      </c>
      <c r="F19" s="31">
        <v>50.56953644298482</v>
      </c>
      <c r="G19" s="32">
        <v>307796082</v>
      </c>
      <c r="H19" s="31">
        <v>49.430463557015187</v>
      </c>
    </row>
    <row r="20" spans="1:8" x14ac:dyDescent="0.3">
      <c r="A20" s="33" t="s">
        <v>19</v>
      </c>
      <c r="B20" s="34">
        <v>364329000</v>
      </c>
      <c r="C20" s="34">
        <v>364329000</v>
      </c>
      <c r="D20" s="34">
        <f t="shared" si="0"/>
        <v>0</v>
      </c>
      <c r="E20" s="34">
        <v>196121099</v>
      </c>
      <c r="F20" s="35">
        <v>53.830768069519586</v>
      </c>
      <c r="G20" s="36">
        <v>168207901</v>
      </c>
      <c r="H20" s="35">
        <v>46.169231930480422</v>
      </c>
    </row>
    <row r="21" spans="1:8" x14ac:dyDescent="0.3">
      <c r="A21" s="11" t="s">
        <v>20</v>
      </c>
      <c r="B21" s="20">
        <v>186192000</v>
      </c>
      <c r="C21" s="20">
        <v>186192000</v>
      </c>
      <c r="D21" s="20">
        <f t="shared" si="0"/>
        <v>0</v>
      </c>
      <c r="E21" s="20">
        <v>104563350</v>
      </c>
      <c r="F21" s="41">
        <v>56.158884377416861</v>
      </c>
      <c r="G21" s="42">
        <v>81628650</v>
      </c>
      <c r="H21" s="41">
        <v>43.841115622583139</v>
      </c>
    </row>
    <row r="22" spans="1:8" x14ac:dyDescent="0.3">
      <c r="A22" s="17" t="s">
        <v>21</v>
      </c>
      <c r="B22" s="12">
        <v>131673000</v>
      </c>
      <c r="C22" s="12">
        <v>131673000</v>
      </c>
      <c r="D22" s="12">
        <f t="shared" si="0"/>
        <v>0</v>
      </c>
      <c r="E22" s="12">
        <v>72325650</v>
      </c>
      <c r="F22" s="13">
        <v>54.928231300266575</v>
      </c>
      <c r="G22" s="14">
        <v>59347350</v>
      </c>
      <c r="H22" s="13">
        <v>45.071768699733433</v>
      </c>
    </row>
    <row r="23" spans="1:8" x14ac:dyDescent="0.3">
      <c r="A23" s="17" t="s">
        <v>22</v>
      </c>
      <c r="B23" s="12">
        <v>54519000</v>
      </c>
      <c r="C23" s="12">
        <v>54519000</v>
      </c>
      <c r="D23" s="12">
        <f t="shared" si="0"/>
        <v>0</v>
      </c>
      <c r="E23" s="12">
        <v>32237700</v>
      </c>
      <c r="F23" s="13">
        <v>59.131128597369717</v>
      </c>
      <c r="G23" s="14">
        <v>22281300</v>
      </c>
      <c r="H23" s="13">
        <v>40.868871402630276</v>
      </c>
    </row>
    <row r="24" spans="1:8" x14ac:dyDescent="0.3">
      <c r="A24" s="11" t="s">
        <v>23</v>
      </c>
      <c r="B24" s="20">
        <v>78803000</v>
      </c>
      <c r="C24" s="20">
        <v>78803000</v>
      </c>
      <c r="D24" s="20">
        <f t="shared" si="0"/>
        <v>0</v>
      </c>
      <c r="E24" s="20">
        <v>40500250</v>
      </c>
      <c r="F24" s="41">
        <v>51.394299709401928</v>
      </c>
      <c r="G24" s="42">
        <v>38302750</v>
      </c>
      <c r="H24" s="41">
        <v>48.605700290598072</v>
      </c>
    </row>
    <row r="25" spans="1:8" x14ac:dyDescent="0.3">
      <c r="A25" s="17" t="s">
        <v>24</v>
      </c>
      <c r="B25" s="12">
        <v>78803000</v>
      </c>
      <c r="C25" s="12">
        <v>78803000</v>
      </c>
      <c r="D25" s="12">
        <f t="shared" si="0"/>
        <v>0</v>
      </c>
      <c r="E25" s="12">
        <v>40500250</v>
      </c>
      <c r="F25" s="13">
        <v>51.394299709401928</v>
      </c>
      <c r="G25" s="14">
        <v>38302750</v>
      </c>
      <c r="H25" s="13">
        <v>48.605700290598072</v>
      </c>
    </row>
    <row r="26" spans="1:8" ht="28.8" x14ac:dyDescent="0.3">
      <c r="A26" s="46" t="s">
        <v>12</v>
      </c>
      <c r="B26" s="20">
        <v>99334000</v>
      </c>
      <c r="C26" s="20">
        <v>99334000</v>
      </c>
      <c r="D26" s="20">
        <f t="shared" si="0"/>
        <v>0</v>
      </c>
      <c r="E26" s="20">
        <v>51057499</v>
      </c>
      <c r="F26" s="41">
        <v>51.399821813276425</v>
      </c>
      <c r="G26" s="42">
        <v>48276501</v>
      </c>
      <c r="H26" s="41">
        <v>48.600178186723582</v>
      </c>
    </row>
    <row r="27" spans="1:8" x14ac:dyDescent="0.3">
      <c r="A27" s="17" t="s">
        <v>25</v>
      </c>
      <c r="B27" s="12">
        <v>99334000</v>
      </c>
      <c r="C27" s="12">
        <v>99334000</v>
      </c>
      <c r="D27" s="12">
        <f t="shared" si="0"/>
        <v>0</v>
      </c>
      <c r="E27" s="12">
        <v>51057499</v>
      </c>
      <c r="F27" s="13">
        <v>51.399821813276425</v>
      </c>
      <c r="G27" s="14">
        <v>48276501</v>
      </c>
      <c r="H27" s="13">
        <v>48.600178186723582</v>
      </c>
    </row>
    <row r="28" spans="1:8" x14ac:dyDescent="0.3">
      <c r="A28" s="33" t="s">
        <v>26</v>
      </c>
      <c r="B28" s="34">
        <v>258356000</v>
      </c>
      <c r="C28" s="34">
        <v>258356000</v>
      </c>
      <c r="D28" s="34">
        <f t="shared" si="0"/>
        <v>0</v>
      </c>
      <c r="E28" s="34">
        <v>118767819</v>
      </c>
      <c r="F28" s="35">
        <v>45.970606062951894</v>
      </c>
      <c r="G28" s="36">
        <v>139588181</v>
      </c>
      <c r="H28" s="35">
        <v>54.029393937048113</v>
      </c>
    </row>
    <row r="29" spans="1:8" x14ac:dyDescent="0.3">
      <c r="A29" s="11" t="s">
        <v>27</v>
      </c>
      <c r="B29" s="20">
        <v>118802000</v>
      </c>
      <c r="C29" s="20">
        <v>118802000</v>
      </c>
      <c r="D29" s="20">
        <f t="shared" si="0"/>
        <v>0</v>
      </c>
      <c r="E29" s="20">
        <v>42482856</v>
      </c>
      <c r="F29" s="41">
        <v>35.759377788252721</v>
      </c>
      <c r="G29" s="42">
        <v>76319144</v>
      </c>
      <c r="H29" s="41">
        <v>64.240622211747279</v>
      </c>
    </row>
    <row r="30" spans="1:8" x14ac:dyDescent="0.3">
      <c r="A30" s="17" t="s">
        <v>28</v>
      </c>
      <c r="B30" s="12">
        <v>35050000</v>
      </c>
      <c r="C30" s="12">
        <v>35050000</v>
      </c>
      <c r="D30" s="12">
        <f t="shared" si="0"/>
        <v>0</v>
      </c>
      <c r="E30" s="12">
        <v>24050000</v>
      </c>
      <c r="F30" s="13">
        <v>68.616262482168338</v>
      </c>
      <c r="G30" s="14">
        <v>11000000</v>
      </c>
      <c r="H30" s="13">
        <v>31.383737517831666</v>
      </c>
    </row>
    <row r="31" spans="1:8" x14ac:dyDescent="0.3">
      <c r="A31" s="17" t="s">
        <v>29</v>
      </c>
      <c r="B31" s="12">
        <v>83752000</v>
      </c>
      <c r="C31" s="12">
        <v>83752000</v>
      </c>
      <c r="D31" s="12">
        <f t="shared" si="0"/>
        <v>0</v>
      </c>
      <c r="E31" s="12">
        <v>18432856</v>
      </c>
      <c r="F31" s="13">
        <v>22.00885471391728</v>
      </c>
      <c r="G31" s="14">
        <v>65319144</v>
      </c>
      <c r="H31" s="13">
        <v>77.991145286082713</v>
      </c>
    </row>
    <row r="32" spans="1:8" ht="28.8" x14ac:dyDescent="0.3">
      <c r="A32" s="46" t="s">
        <v>12</v>
      </c>
      <c r="B32" s="20">
        <v>139554000</v>
      </c>
      <c r="C32" s="20">
        <v>139554000</v>
      </c>
      <c r="D32" s="20">
        <f t="shared" si="0"/>
        <v>0</v>
      </c>
      <c r="E32" s="20">
        <v>76284963</v>
      </c>
      <c r="F32" s="41">
        <v>54.663401264026824</v>
      </c>
      <c r="G32" s="42">
        <v>63269037</v>
      </c>
      <c r="H32" s="41">
        <v>45.336598735973169</v>
      </c>
    </row>
    <row r="33" spans="1:8" x14ac:dyDescent="0.3">
      <c r="A33" s="17" t="s">
        <v>30</v>
      </c>
      <c r="B33" s="12">
        <v>139554000</v>
      </c>
      <c r="C33" s="12">
        <v>139554000</v>
      </c>
      <c r="D33" s="12">
        <f t="shared" si="0"/>
        <v>0</v>
      </c>
      <c r="E33" s="12">
        <v>76284963</v>
      </c>
      <c r="F33" s="13">
        <v>54.663401264026824</v>
      </c>
      <c r="G33" s="14">
        <v>63269037</v>
      </c>
      <c r="H33" s="13">
        <v>45.336598735973169</v>
      </c>
    </row>
    <row r="34" spans="1:8" x14ac:dyDescent="0.3">
      <c r="A34" s="29" t="s">
        <v>31</v>
      </c>
      <c r="B34" s="30">
        <v>10908584000</v>
      </c>
      <c r="C34" s="30">
        <v>10826295000</v>
      </c>
      <c r="D34" s="30">
        <f t="shared" si="0"/>
        <v>82289000</v>
      </c>
      <c r="E34" s="30">
        <v>4597661883</v>
      </c>
      <c r="F34" s="31">
        <v>42.467546681482446</v>
      </c>
      <c r="G34" s="32">
        <v>6228633117</v>
      </c>
      <c r="H34" s="31">
        <v>57.532453318517554</v>
      </c>
    </row>
    <row r="35" spans="1:8" x14ac:dyDescent="0.3">
      <c r="A35" s="33" t="s">
        <v>32</v>
      </c>
      <c r="B35" s="34">
        <v>823732000</v>
      </c>
      <c r="C35" s="34">
        <v>801164000</v>
      </c>
      <c r="D35" s="34">
        <f t="shared" si="0"/>
        <v>22568000</v>
      </c>
      <c r="E35" s="34">
        <v>188880491</v>
      </c>
      <c r="F35" s="35">
        <v>23.575758646169824</v>
      </c>
      <c r="G35" s="36">
        <v>612283509</v>
      </c>
      <c r="H35" s="35">
        <v>76.424241353830183</v>
      </c>
    </row>
    <row r="36" spans="1:8" ht="28.8" x14ac:dyDescent="0.3">
      <c r="A36" s="46" t="s">
        <v>33</v>
      </c>
      <c r="B36" s="20">
        <v>669421000</v>
      </c>
      <c r="C36" s="20">
        <v>646853000</v>
      </c>
      <c r="D36" s="20">
        <f t="shared" si="0"/>
        <v>22568000</v>
      </c>
      <c r="E36" s="20">
        <v>138792566</v>
      </c>
      <c r="F36" s="41">
        <v>21.456585344738293</v>
      </c>
      <c r="G36" s="42">
        <v>508060434</v>
      </c>
      <c r="H36" s="41">
        <v>78.543414655261699</v>
      </c>
    </row>
    <row r="37" spans="1:8" x14ac:dyDescent="0.3">
      <c r="A37" s="17" t="s">
        <v>34</v>
      </c>
      <c r="B37" s="12">
        <v>150075000</v>
      </c>
      <c r="C37" s="12">
        <v>150075000</v>
      </c>
      <c r="D37" s="12">
        <f t="shared" si="0"/>
        <v>0</v>
      </c>
      <c r="E37" s="12">
        <v>77130385</v>
      </c>
      <c r="F37" s="13">
        <v>51.394559386973185</v>
      </c>
      <c r="G37" s="14">
        <v>72944615</v>
      </c>
      <c r="H37" s="13">
        <v>48.605440613026815</v>
      </c>
    </row>
    <row r="38" spans="1:8" x14ac:dyDescent="0.3">
      <c r="A38" s="17" t="s">
        <v>35</v>
      </c>
      <c r="B38" s="12">
        <v>188806000</v>
      </c>
      <c r="C38" s="12">
        <v>166238000</v>
      </c>
      <c r="D38" s="12">
        <f t="shared" si="0"/>
        <v>22568000</v>
      </c>
      <c r="E38" s="12">
        <v>61033432</v>
      </c>
      <c r="F38" s="13">
        <v>36.714488865361709</v>
      </c>
      <c r="G38" s="14">
        <v>105204568</v>
      </c>
      <c r="H38" s="13">
        <v>63.285511134638298</v>
      </c>
    </row>
    <row r="39" spans="1:8" x14ac:dyDescent="0.3">
      <c r="A39" s="17" t="s">
        <v>36</v>
      </c>
      <c r="B39" s="12">
        <v>330540000</v>
      </c>
      <c r="C39" s="12">
        <v>330540000</v>
      </c>
      <c r="D39" s="12">
        <f t="shared" si="0"/>
        <v>0</v>
      </c>
      <c r="E39" s="12">
        <v>628749</v>
      </c>
      <c r="F39" s="13">
        <v>0.19021873298239245</v>
      </c>
      <c r="G39" s="14">
        <v>329911251</v>
      </c>
      <c r="H39" s="13">
        <v>99.809781267017598</v>
      </c>
    </row>
    <row r="40" spans="1:8" ht="28.8" x14ac:dyDescent="0.3">
      <c r="A40" s="46" t="s">
        <v>12</v>
      </c>
      <c r="B40" s="20">
        <v>50000000</v>
      </c>
      <c r="C40" s="20">
        <v>50000000</v>
      </c>
      <c r="D40" s="20">
        <f t="shared" si="0"/>
        <v>0</v>
      </c>
      <c r="E40" s="20">
        <v>0</v>
      </c>
      <c r="F40" s="41">
        <v>0</v>
      </c>
      <c r="G40" s="42">
        <v>50000000</v>
      </c>
      <c r="H40" s="41">
        <v>100</v>
      </c>
    </row>
    <row r="41" spans="1:8" x14ac:dyDescent="0.3">
      <c r="A41" s="17" t="s">
        <v>37</v>
      </c>
      <c r="B41" s="12">
        <v>50000000</v>
      </c>
      <c r="C41" s="12">
        <v>50000000</v>
      </c>
      <c r="D41" s="12">
        <f t="shared" si="0"/>
        <v>0</v>
      </c>
      <c r="E41" s="12">
        <v>0</v>
      </c>
      <c r="F41" s="13">
        <v>0</v>
      </c>
      <c r="G41" s="14">
        <v>50000000</v>
      </c>
      <c r="H41" s="13">
        <v>100</v>
      </c>
    </row>
    <row r="42" spans="1:8" ht="28.8" x14ac:dyDescent="0.3">
      <c r="A42" s="46" t="s">
        <v>38</v>
      </c>
      <c r="B42" s="20">
        <v>104311000</v>
      </c>
      <c r="C42" s="20">
        <v>104311000</v>
      </c>
      <c r="D42" s="20">
        <f t="shared" si="0"/>
        <v>0</v>
      </c>
      <c r="E42" s="20">
        <v>50087925</v>
      </c>
      <c r="F42" s="41">
        <v>48.017874433185376</v>
      </c>
      <c r="G42" s="42">
        <v>54223075</v>
      </c>
      <c r="H42" s="41">
        <v>51.982125566814616</v>
      </c>
    </row>
    <row r="43" spans="1:8" x14ac:dyDescent="0.3">
      <c r="A43" s="17" t="s">
        <v>39</v>
      </c>
      <c r="B43" s="12">
        <v>104311000</v>
      </c>
      <c r="C43" s="12">
        <v>104311000</v>
      </c>
      <c r="D43" s="12">
        <f t="shared" si="0"/>
        <v>0</v>
      </c>
      <c r="E43" s="12">
        <v>50087925</v>
      </c>
      <c r="F43" s="13">
        <v>48.017874433185376</v>
      </c>
      <c r="G43" s="14">
        <v>54223075</v>
      </c>
      <c r="H43" s="13">
        <v>51.982125566814616</v>
      </c>
    </row>
    <row r="44" spans="1:8" x14ac:dyDescent="0.3">
      <c r="A44" s="33" t="s">
        <v>40</v>
      </c>
      <c r="B44" s="34">
        <v>10084852000</v>
      </c>
      <c r="C44" s="34">
        <v>10025131000</v>
      </c>
      <c r="D44" s="34">
        <f t="shared" si="0"/>
        <v>59721000</v>
      </c>
      <c r="E44" s="34">
        <v>4408781392</v>
      </c>
      <c r="F44" s="35">
        <v>43.97729458098852</v>
      </c>
      <c r="G44" s="36">
        <v>5616349608</v>
      </c>
      <c r="H44" s="35">
        <v>56.022705419011487</v>
      </c>
    </row>
    <row r="45" spans="1:8" x14ac:dyDescent="0.3">
      <c r="A45" s="11" t="s">
        <v>41</v>
      </c>
      <c r="B45" s="20">
        <v>8408830000</v>
      </c>
      <c r="C45" s="20">
        <v>8408830000</v>
      </c>
      <c r="D45" s="20">
        <f t="shared" si="0"/>
        <v>0</v>
      </c>
      <c r="E45" s="20">
        <v>3849655399</v>
      </c>
      <c r="F45" s="41">
        <v>45.781106277567744</v>
      </c>
      <c r="G45" s="42">
        <v>4559174601</v>
      </c>
      <c r="H45" s="41">
        <v>54.218893722432249</v>
      </c>
    </row>
    <row r="46" spans="1:8" x14ac:dyDescent="0.3">
      <c r="A46" s="17" t="s">
        <v>42</v>
      </c>
      <c r="B46" s="12">
        <v>2523377000</v>
      </c>
      <c r="C46" s="12">
        <v>2523377000</v>
      </c>
      <c r="D46" s="12">
        <f t="shared" si="0"/>
        <v>0</v>
      </c>
      <c r="E46" s="12">
        <v>26735650</v>
      </c>
      <c r="F46" s="13">
        <v>1.0595186529797174</v>
      </c>
      <c r="G46" s="14">
        <v>2496641350</v>
      </c>
      <c r="H46" s="13">
        <v>98.940481347020281</v>
      </c>
    </row>
    <row r="47" spans="1:8" x14ac:dyDescent="0.3">
      <c r="A47" s="17" t="s">
        <v>43</v>
      </c>
      <c r="B47" s="12">
        <v>5699412000</v>
      </c>
      <c r="C47" s="12">
        <v>5699412000</v>
      </c>
      <c r="D47" s="12">
        <f t="shared" si="0"/>
        <v>0</v>
      </c>
      <c r="E47" s="12">
        <v>3807269999</v>
      </c>
      <c r="F47" s="13">
        <v>66.801101569775966</v>
      </c>
      <c r="G47" s="14">
        <v>1892142001</v>
      </c>
      <c r="H47" s="13">
        <v>33.198898430224027</v>
      </c>
    </row>
    <row r="48" spans="1:8" x14ac:dyDescent="0.3">
      <c r="A48" s="17" t="s">
        <v>44</v>
      </c>
      <c r="B48" s="12">
        <v>186041000</v>
      </c>
      <c r="C48" s="12">
        <v>186041000</v>
      </c>
      <c r="D48" s="12">
        <f t="shared" si="0"/>
        <v>0</v>
      </c>
      <c r="E48" s="12">
        <v>15649750</v>
      </c>
      <c r="F48" s="13">
        <v>8.4119898301987206</v>
      </c>
      <c r="G48" s="14">
        <v>170391250</v>
      </c>
      <c r="H48" s="13">
        <v>91.588010169801279</v>
      </c>
    </row>
    <row r="49" spans="1:8" ht="28.8" x14ac:dyDescent="0.3">
      <c r="A49" s="46" t="s">
        <v>45</v>
      </c>
      <c r="B49" s="20">
        <v>1331072000</v>
      </c>
      <c r="C49" s="20">
        <v>1314322000</v>
      </c>
      <c r="D49" s="20">
        <f t="shared" si="0"/>
        <v>16750000</v>
      </c>
      <c r="E49" s="20">
        <v>512943351</v>
      </c>
      <c r="F49" s="41">
        <v>39.027220954986682</v>
      </c>
      <c r="G49" s="42">
        <v>801378649</v>
      </c>
      <c r="H49" s="41">
        <v>60.972779045013326</v>
      </c>
    </row>
    <row r="50" spans="1:8" x14ac:dyDescent="0.3">
      <c r="A50" s="17" t="s">
        <v>46</v>
      </c>
      <c r="B50" s="12">
        <v>189750000</v>
      </c>
      <c r="C50" s="12">
        <v>116572000</v>
      </c>
      <c r="D50" s="12">
        <f t="shared" si="0"/>
        <v>73178000</v>
      </c>
      <c r="E50" s="12">
        <v>24637819</v>
      </c>
      <c r="F50" s="13">
        <v>21.135280341763028</v>
      </c>
      <c r="G50" s="14">
        <v>91934181</v>
      </c>
      <c r="H50" s="13">
        <v>78.864719658236965</v>
      </c>
    </row>
    <row r="51" spans="1:8" x14ac:dyDescent="0.3">
      <c r="A51" s="17" t="s">
        <v>47</v>
      </c>
      <c r="B51" s="12">
        <v>190250000</v>
      </c>
      <c r="C51" s="12">
        <v>151250000</v>
      </c>
      <c r="D51" s="12">
        <f t="shared" si="0"/>
        <v>39000000</v>
      </c>
      <c r="E51" s="12">
        <v>58495352</v>
      </c>
      <c r="F51" s="13">
        <v>38.674612892561981</v>
      </c>
      <c r="G51" s="14">
        <v>92754648</v>
      </c>
      <c r="H51" s="13">
        <v>61.325387107438011</v>
      </c>
    </row>
    <row r="52" spans="1:8" x14ac:dyDescent="0.3">
      <c r="A52" s="17" t="s">
        <v>48</v>
      </c>
      <c r="B52" s="12">
        <v>178435000</v>
      </c>
      <c r="C52" s="12">
        <v>131699000</v>
      </c>
      <c r="D52" s="12">
        <f t="shared" si="0"/>
        <v>46736000</v>
      </c>
      <c r="E52" s="12">
        <v>18931284</v>
      </c>
      <c r="F52" s="13">
        <v>14.374660399851175</v>
      </c>
      <c r="G52" s="14">
        <v>112767716</v>
      </c>
      <c r="H52" s="13">
        <v>85.62533960014882</v>
      </c>
    </row>
    <row r="53" spans="1:8" x14ac:dyDescent="0.3">
      <c r="A53" s="17" t="s">
        <v>49</v>
      </c>
      <c r="B53" s="12">
        <v>186750000</v>
      </c>
      <c r="C53" s="12">
        <v>126000000</v>
      </c>
      <c r="D53" s="12">
        <f t="shared" si="0"/>
        <v>60750000</v>
      </c>
      <c r="E53" s="12">
        <v>13880650</v>
      </c>
      <c r="F53" s="13">
        <v>11.016388888888889</v>
      </c>
      <c r="G53" s="14">
        <v>112119350</v>
      </c>
      <c r="H53" s="13">
        <v>88.983611111111117</v>
      </c>
    </row>
    <row r="54" spans="1:8" x14ac:dyDescent="0.3">
      <c r="A54" s="17" t="s">
        <v>50</v>
      </c>
      <c r="B54" s="12">
        <v>165187000</v>
      </c>
      <c r="C54" s="12">
        <v>165187000</v>
      </c>
      <c r="D54" s="12">
        <f t="shared" si="0"/>
        <v>0</v>
      </c>
      <c r="E54" s="12">
        <v>18215300</v>
      </c>
      <c r="F54" s="13">
        <v>11.02707840205343</v>
      </c>
      <c r="G54" s="14">
        <v>146971700</v>
      </c>
      <c r="H54" s="13">
        <v>88.972921597946581</v>
      </c>
    </row>
    <row r="55" spans="1:8" x14ac:dyDescent="0.3">
      <c r="A55" s="17" t="s">
        <v>51</v>
      </c>
      <c r="B55" s="12">
        <v>420700000</v>
      </c>
      <c r="C55" s="12">
        <v>623614000</v>
      </c>
      <c r="D55" s="12">
        <f t="shared" si="0"/>
        <v>-202914000</v>
      </c>
      <c r="E55" s="12">
        <v>378782946</v>
      </c>
      <c r="F55" s="13">
        <v>60.739968313732525</v>
      </c>
      <c r="G55" s="14">
        <v>244831054</v>
      </c>
      <c r="H55" s="13">
        <v>39.260031686267467</v>
      </c>
    </row>
    <row r="56" spans="1:8" x14ac:dyDescent="0.3">
      <c r="A56" s="11" t="s">
        <v>52</v>
      </c>
      <c r="B56" s="20">
        <v>91170000</v>
      </c>
      <c r="C56" s="20">
        <v>91170000</v>
      </c>
      <c r="D56" s="20">
        <f t="shared" si="0"/>
        <v>0</v>
      </c>
      <c r="E56" s="20">
        <v>19733500</v>
      </c>
      <c r="F56" s="41">
        <v>21.644729625973454</v>
      </c>
      <c r="G56" s="42">
        <v>71436500</v>
      </c>
      <c r="H56" s="41">
        <v>78.355270374026546</v>
      </c>
    </row>
    <row r="57" spans="1:8" x14ac:dyDescent="0.3">
      <c r="A57" s="17" t="s">
        <v>53</v>
      </c>
      <c r="B57" s="12">
        <v>91170000</v>
      </c>
      <c r="C57" s="12">
        <v>91170000</v>
      </c>
      <c r="D57" s="12">
        <f t="shared" si="0"/>
        <v>0</v>
      </c>
      <c r="E57" s="12">
        <v>19733500</v>
      </c>
      <c r="F57" s="13">
        <v>21.644729625973454</v>
      </c>
      <c r="G57" s="14">
        <v>71436500</v>
      </c>
      <c r="H57" s="13">
        <v>78.355270374026546</v>
      </c>
    </row>
    <row r="58" spans="1:8" x14ac:dyDescent="0.3">
      <c r="A58" s="11" t="s">
        <v>54</v>
      </c>
      <c r="B58" s="20">
        <v>253780000</v>
      </c>
      <c r="C58" s="20">
        <v>210809000</v>
      </c>
      <c r="D58" s="20">
        <f t="shared" si="0"/>
        <v>42971000</v>
      </c>
      <c r="E58" s="20">
        <v>26449142</v>
      </c>
      <c r="F58" s="41">
        <v>12.546495642975394</v>
      </c>
      <c r="G58" s="42">
        <v>184359858</v>
      </c>
      <c r="H58" s="41">
        <v>87.453504357024599</v>
      </c>
    </row>
    <row r="59" spans="1:8" x14ac:dyDescent="0.3">
      <c r="A59" s="17" t="s">
        <v>55</v>
      </c>
      <c r="B59" s="12">
        <v>253780000</v>
      </c>
      <c r="C59" s="12">
        <v>147749000</v>
      </c>
      <c r="D59" s="12">
        <f t="shared" si="0"/>
        <v>106031000</v>
      </c>
      <c r="E59" s="12">
        <v>26449142</v>
      </c>
      <c r="F59" s="13">
        <v>17.901401701534358</v>
      </c>
      <c r="G59" s="14">
        <v>121299858</v>
      </c>
      <c r="H59" s="13">
        <v>82.098598298465646</v>
      </c>
    </row>
    <row r="60" spans="1:8" x14ac:dyDescent="0.3">
      <c r="A60" s="17" t="s">
        <v>56</v>
      </c>
      <c r="B60" s="12"/>
      <c r="C60" s="12">
        <v>63060000</v>
      </c>
      <c r="D60" s="12">
        <f t="shared" si="0"/>
        <v>-63060000</v>
      </c>
      <c r="E60" s="12">
        <v>0</v>
      </c>
      <c r="F60" s="13">
        <v>0</v>
      </c>
      <c r="G60" s="14">
        <v>63060000</v>
      </c>
      <c r="H60" s="13">
        <v>100</v>
      </c>
    </row>
    <row r="61" spans="1:8" x14ac:dyDescent="0.3">
      <c r="A61" s="29" t="s">
        <v>57</v>
      </c>
      <c r="B61" s="30">
        <v>11011863000</v>
      </c>
      <c r="C61" s="30">
        <v>11093702000</v>
      </c>
      <c r="D61" s="45">
        <f t="shared" si="0"/>
        <v>-81839000</v>
      </c>
      <c r="E61" s="30">
        <v>5944246829</v>
      </c>
      <c r="F61" s="31">
        <v>53.582175084565996</v>
      </c>
      <c r="G61" s="32">
        <v>5149455171</v>
      </c>
      <c r="H61" s="31">
        <v>46.417824915434004</v>
      </c>
    </row>
    <row r="62" spans="1:8" x14ac:dyDescent="0.3">
      <c r="A62" s="33" t="s">
        <v>58</v>
      </c>
      <c r="B62" s="34">
        <v>7486020000</v>
      </c>
      <c r="C62" s="34">
        <v>7525338000</v>
      </c>
      <c r="D62" s="34">
        <f t="shared" si="0"/>
        <v>-39318000</v>
      </c>
      <c r="E62" s="34">
        <v>4290457743</v>
      </c>
      <c r="F62" s="35">
        <v>57.013488869204274</v>
      </c>
      <c r="G62" s="36">
        <v>3234880257</v>
      </c>
      <c r="H62" s="35">
        <v>42.986511130795719</v>
      </c>
    </row>
    <row r="63" spans="1:8" x14ac:dyDescent="0.3">
      <c r="A63" s="11" t="s">
        <v>59</v>
      </c>
      <c r="B63" s="20">
        <v>7036020000</v>
      </c>
      <c r="C63" s="20">
        <v>7036020000</v>
      </c>
      <c r="D63" s="20">
        <f t="shared" si="0"/>
        <v>0</v>
      </c>
      <c r="E63" s="20">
        <v>4106221042</v>
      </c>
      <c r="F63" s="41">
        <v>58.359996731106513</v>
      </c>
      <c r="G63" s="42">
        <v>2929798958</v>
      </c>
      <c r="H63" s="41">
        <v>41.640003268893494</v>
      </c>
    </row>
    <row r="64" spans="1:8" x14ac:dyDescent="0.3">
      <c r="A64" s="17" t="s">
        <v>60</v>
      </c>
      <c r="B64" s="12">
        <v>7036020000</v>
      </c>
      <c r="C64" s="12">
        <v>7036020000</v>
      </c>
      <c r="D64" s="12">
        <f t="shared" si="0"/>
        <v>0</v>
      </c>
      <c r="E64" s="12">
        <v>4106221042</v>
      </c>
      <c r="F64" s="13">
        <v>58.359996731106513</v>
      </c>
      <c r="G64" s="14">
        <v>2929798958</v>
      </c>
      <c r="H64" s="13">
        <v>41.640003268893494</v>
      </c>
    </row>
    <row r="65" spans="1:8" x14ac:dyDescent="0.3">
      <c r="A65" s="16" t="s">
        <v>61</v>
      </c>
      <c r="B65" s="12">
        <v>3154041000</v>
      </c>
      <c r="C65" s="12">
        <v>3154041000</v>
      </c>
      <c r="D65" s="12">
        <f t="shared" si="0"/>
        <v>0</v>
      </c>
      <c r="E65" s="12">
        <v>2157436510</v>
      </c>
      <c r="F65" s="13">
        <v>68.402297560494617</v>
      </c>
      <c r="G65" s="14">
        <v>996604490</v>
      </c>
      <c r="H65" s="13">
        <v>31.597702439505383</v>
      </c>
    </row>
    <row r="66" spans="1:8" x14ac:dyDescent="0.3">
      <c r="A66" s="16" t="s">
        <v>62</v>
      </c>
      <c r="B66" s="12">
        <v>451220000</v>
      </c>
      <c r="C66" s="12">
        <v>451220000</v>
      </c>
      <c r="D66" s="12">
        <f t="shared" si="0"/>
        <v>0</v>
      </c>
      <c r="E66" s="12">
        <v>146075000</v>
      </c>
      <c r="F66" s="13">
        <v>32.373343380169317</v>
      </c>
      <c r="G66" s="14">
        <v>305145000</v>
      </c>
      <c r="H66" s="13">
        <v>67.626656619830683</v>
      </c>
    </row>
    <row r="67" spans="1:8" x14ac:dyDescent="0.3">
      <c r="A67" s="16" t="s">
        <v>63</v>
      </c>
      <c r="B67" s="12">
        <v>3257727000</v>
      </c>
      <c r="C67" s="12">
        <v>3257727000</v>
      </c>
      <c r="D67" s="12">
        <f t="shared" si="0"/>
        <v>0</v>
      </c>
      <c r="E67" s="12">
        <v>1796453532</v>
      </c>
      <c r="F67" s="13">
        <v>55.144385395092954</v>
      </c>
      <c r="G67" s="14">
        <v>1461273468</v>
      </c>
      <c r="H67" s="13">
        <v>44.855614604907039</v>
      </c>
    </row>
    <row r="68" spans="1:8" x14ac:dyDescent="0.3">
      <c r="A68" s="16" t="s">
        <v>64</v>
      </c>
      <c r="B68" s="12">
        <v>173032000</v>
      </c>
      <c r="C68" s="12">
        <v>173032000</v>
      </c>
      <c r="D68" s="12">
        <f t="shared" si="0"/>
        <v>0</v>
      </c>
      <c r="E68" s="12">
        <v>6256000</v>
      </c>
      <c r="F68" s="13">
        <v>3.6155162050950111</v>
      </c>
      <c r="G68" s="14">
        <v>166776000</v>
      </c>
      <c r="H68" s="13">
        <v>96.38448379490498</v>
      </c>
    </row>
    <row r="69" spans="1:8" x14ac:dyDescent="0.3">
      <c r="A69" s="11" t="s">
        <v>23</v>
      </c>
      <c r="B69" s="20">
        <v>450000000</v>
      </c>
      <c r="C69" s="20">
        <v>489318000</v>
      </c>
      <c r="D69" s="20">
        <f t="shared" si="0"/>
        <v>-39318000</v>
      </c>
      <c r="E69" s="20">
        <v>184236701</v>
      </c>
      <c r="F69" s="41">
        <v>37.651731798135366</v>
      </c>
      <c r="G69" s="42">
        <v>305081299</v>
      </c>
      <c r="H69" s="41">
        <v>62.348268201864634</v>
      </c>
    </row>
    <row r="70" spans="1:8" x14ac:dyDescent="0.3">
      <c r="A70" s="17" t="s">
        <v>65</v>
      </c>
      <c r="B70" s="12">
        <v>60878000</v>
      </c>
      <c r="C70" s="12">
        <v>48160000</v>
      </c>
      <c r="D70" s="12">
        <f t="shared" si="0"/>
        <v>12718000</v>
      </c>
      <c r="E70" s="12">
        <v>29739099</v>
      </c>
      <c r="F70" s="13">
        <v>61.750620847176073</v>
      </c>
      <c r="G70" s="14">
        <v>18420901</v>
      </c>
      <c r="H70" s="13">
        <v>38.24937915282392</v>
      </c>
    </row>
    <row r="71" spans="1:8" x14ac:dyDescent="0.3">
      <c r="A71" s="17" t="s">
        <v>66</v>
      </c>
      <c r="B71" s="12">
        <v>52320000</v>
      </c>
      <c r="C71" s="12">
        <v>46450000</v>
      </c>
      <c r="D71" s="12">
        <f t="shared" si="0"/>
        <v>5870000</v>
      </c>
      <c r="E71" s="12">
        <v>30532850</v>
      </c>
      <c r="F71" s="13">
        <v>65.732723358449945</v>
      </c>
      <c r="G71" s="14">
        <v>15917150</v>
      </c>
      <c r="H71" s="13">
        <v>34.267276641550055</v>
      </c>
    </row>
    <row r="72" spans="1:8" x14ac:dyDescent="0.3">
      <c r="A72" s="17" t="s">
        <v>67</v>
      </c>
      <c r="B72" s="12">
        <v>70870000</v>
      </c>
      <c r="C72" s="12">
        <v>74300000</v>
      </c>
      <c r="D72" s="12">
        <f t="shared" ref="D72:D94" si="1">B72-C72</f>
        <v>-3430000</v>
      </c>
      <c r="E72" s="12">
        <v>46923262</v>
      </c>
      <c r="F72" s="13">
        <v>63.153784656796773</v>
      </c>
      <c r="G72" s="14">
        <v>27376738</v>
      </c>
      <c r="H72" s="13">
        <v>36.846215343203234</v>
      </c>
    </row>
    <row r="73" spans="1:8" x14ac:dyDescent="0.3">
      <c r="A73" s="17" t="s">
        <v>68</v>
      </c>
      <c r="B73" s="12">
        <v>51379000</v>
      </c>
      <c r="C73" s="12">
        <v>64758000</v>
      </c>
      <c r="D73" s="12">
        <f t="shared" si="1"/>
        <v>-13379000</v>
      </c>
      <c r="E73" s="12">
        <v>35920490</v>
      </c>
      <c r="F73" s="13">
        <v>55.46880694277155</v>
      </c>
      <c r="G73" s="14">
        <v>28837510</v>
      </c>
      <c r="H73" s="13">
        <v>44.53119305722845</v>
      </c>
    </row>
    <row r="74" spans="1:8" x14ac:dyDescent="0.3">
      <c r="A74" s="17" t="s">
        <v>69</v>
      </c>
      <c r="B74" s="12">
        <v>64553000</v>
      </c>
      <c r="C74" s="12">
        <v>49250000</v>
      </c>
      <c r="D74" s="12">
        <f t="shared" si="1"/>
        <v>15303000</v>
      </c>
      <c r="E74" s="12">
        <v>29409000</v>
      </c>
      <c r="F74" s="13">
        <v>59.713705583756351</v>
      </c>
      <c r="G74" s="14">
        <v>19841000</v>
      </c>
      <c r="H74" s="13">
        <v>40.286294416243656</v>
      </c>
    </row>
    <row r="75" spans="1:8" x14ac:dyDescent="0.3">
      <c r="A75" s="17" t="s">
        <v>70</v>
      </c>
      <c r="B75" s="12">
        <v>150000000</v>
      </c>
      <c r="C75" s="12">
        <v>150000000</v>
      </c>
      <c r="D75" s="12">
        <f t="shared" si="1"/>
        <v>0</v>
      </c>
      <c r="E75" s="12">
        <v>1821000</v>
      </c>
      <c r="F75" s="13">
        <v>1.214</v>
      </c>
      <c r="G75" s="14">
        <v>148179000</v>
      </c>
      <c r="H75" s="13">
        <v>98.786000000000001</v>
      </c>
    </row>
    <row r="76" spans="1:8" x14ac:dyDescent="0.3">
      <c r="A76" s="17" t="s">
        <v>71</v>
      </c>
      <c r="B76" s="12"/>
      <c r="C76" s="12">
        <v>56400000</v>
      </c>
      <c r="D76" s="12">
        <f t="shared" si="1"/>
        <v>-56400000</v>
      </c>
      <c r="E76" s="12">
        <v>9891000</v>
      </c>
      <c r="F76" s="13">
        <v>17.537234042553191</v>
      </c>
      <c r="G76" s="14">
        <v>46509000</v>
      </c>
      <c r="H76" s="13">
        <v>82.462765957446805</v>
      </c>
    </row>
    <row r="77" spans="1:8" x14ac:dyDescent="0.3">
      <c r="A77" s="33" t="s">
        <v>72</v>
      </c>
      <c r="B77" s="34">
        <v>3525843000</v>
      </c>
      <c r="C77" s="34">
        <v>3568364000</v>
      </c>
      <c r="D77" s="34">
        <f t="shared" si="1"/>
        <v>-42521000</v>
      </c>
      <c r="E77" s="34">
        <v>1653789086</v>
      </c>
      <c r="F77" s="35">
        <v>46.345862866008062</v>
      </c>
      <c r="G77" s="36">
        <v>1914574914</v>
      </c>
      <c r="H77" s="35">
        <v>53.654137133991931</v>
      </c>
    </row>
    <row r="78" spans="1:8" x14ac:dyDescent="0.3">
      <c r="A78" s="11" t="s">
        <v>73</v>
      </c>
      <c r="B78" s="20">
        <v>2195658000</v>
      </c>
      <c r="C78" s="20">
        <v>2195658000</v>
      </c>
      <c r="D78" s="20">
        <f t="shared" si="1"/>
        <v>0</v>
      </c>
      <c r="E78" s="20">
        <v>1093836605</v>
      </c>
      <c r="F78" s="41">
        <v>49.818168630998088</v>
      </c>
      <c r="G78" s="42">
        <v>1101821395</v>
      </c>
      <c r="H78" s="41">
        <v>50.18183136900192</v>
      </c>
    </row>
    <row r="79" spans="1:8" x14ac:dyDescent="0.3">
      <c r="A79" s="17" t="s">
        <v>74</v>
      </c>
      <c r="B79" s="12">
        <v>1410100000</v>
      </c>
      <c r="C79" s="12">
        <v>1528900000</v>
      </c>
      <c r="D79" s="12">
        <f t="shared" si="1"/>
        <v>-118800000</v>
      </c>
      <c r="E79" s="12">
        <v>752873682</v>
      </c>
      <c r="F79" s="13">
        <v>49.242833540453923</v>
      </c>
      <c r="G79" s="14">
        <v>776026318</v>
      </c>
      <c r="H79" s="13">
        <v>50.757166459546077</v>
      </c>
    </row>
    <row r="80" spans="1:8" x14ac:dyDescent="0.3">
      <c r="A80" s="17" t="s">
        <v>75</v>
      </c>
      <c r="B80" s="12">
        <v>150000000</v>
      </c>
      <c r="C80" s="12">
        <v>119000000</v>
      </c>
      <c r="D80" s="12">
        <f t="shared" si="1"/>
        <v>31000000</v>
      </c>
      <c r="E80" s="12">
        <v>89625900</v>
      </c>
      <c r="F80" s="13">
        <v>75.315882352941173</v>
      </c>
      <c r="G80" s="14">
        <v>29374100</v>
      </c>
      <c r="H80" s="13">
        <v>24.684117647058823</v>
      </c>
    </row>
    <row r="81" spans="1:8" x14ac:dyDescent="0.3">
      <c r="A81" s="17" t="s">
        <v>76</v>
      </c>
      <c r="B81" s="12">
        <v>498162000</v>
      </c>
      <c r="C81" s="12">
        <v>410362000</v>
      </c>
      <c r="D81" s="12">
        <f t="shared" si="1"/>
        <v>87800000</v>
      </c>
      <c r="E81" s="12">
        <v>146705023</v>
      </c>
      <c r="F81" s="13">
        <v>35.750148161866839</v>
      </c>
      <c r="G81" s="14">
        <v>263656977</v>
      </c>
      <c r="H81" s="13">
        <v>64.249851838133168</v>
      </c>
    </row>
    <row r="82" spans="1:8" x14ac:dyDescent="0.3">
      <c r="A82" s="17" t="s">
        <v>77</v>
      </c>
      <c r="B82" s="12">
        <v>137396000</v>
      </c>
      <c r="C82" s="12">
        <v>137396000</v>
      </c>
      <c r="D82" s="12">
        <f t="shared" si="1"/>
        <v>0</v>
      </c>
      <c r="E82" s="12">
        <v>104632000</v>
      </c>
      <c r="F82" s="13">
        <v>76.153599813677246</v>
      </c>
      <c r="G82" s="14">
        <v>32764000</v>
      </c>
      <c r="H82" s="13">
        <v>23.846400186322747</v>
      </c>
    </row>
    <row r="83" spans="1:8" ht="28.8" x14ac:dyDescent="0.3">
      <c r="A83" s="46" t="s">
        <v>12</v>
      </c>
      <c r="B83" s="20">
        <v>870185000</v>
      </c>
      <c r="C83" s="20">
        <v>912706000</v>
      </c>
      <c r="D83" s="20">
        <f t="shared" si="1"/>
        <v>-42521000</v>
      </c>
      <c r="E83" s="20">
        <v>372962481</v>
      </c>
      <c r="F83" s="41">
        <v>40.863375610547095</v>
      </c>
      <c r="G83" s="42">
        <v>539743519</v>
      </c>
      <c r="H83" s="41">
        <v>59.136624389452898</v>
      </c>
    </row>
    <row r="84" spans="1:8" x14ac:dyDescent="0.3">
      <c r="A84" s="17" t="s">
        <v>78</v>
      </c>
      <c r="B84" s="12">
        <v>72100000</v>
      </c>
      <c r="C84" s="12">
        <v>61900000</v>
      </c>
      <c r="D84" s="12">
        <f t="shared" si="1"/>
        <v>10200000</v>
      </c>
      <c r="E84" s="12">
        <v>43613080</v>
      </c>
      <c r="F84" s="13">
        <v>70.457318255250399</v>
      </c>
      <c r="G84" s="14">
        <v>18286920</v>
      </c>
      <c r="H84" s="13">
        <v>29.542681744749594</v>
      </c>
    </row>
    <row r="85" spans="1:8" x14ac:dyDescent="0.3">
      <c r="A85" s="17" t="s">
        <v>79</v>
      </c>
      <c r="B85" s="12">
        <v>572300000</v>
      </c>
      <c r="C85" s="12">
        <v>498618000</v>
      </c>
      <c r="D85" s="12">
        <f t="shared" si="1"/>
        <v>73682000</v>
      </c>
      <c r="E85" s="12">
        <v>200547417</v>
      </c>
      <c r="F85" s="13">
        <v>40.220653285681621</v>
      </c>
      <c r="G85" s="14">
        <v>298070583</v>
      </c>
      <c r="H85" s="13">
        <v>59.779346714318372</v>
      </c>
    </row>
    <row r="86" spans="1:8" ht="28.8" x14ac:dyDescent="0.3">
      <c r="A86" s="47" t="s">
        <v>80</v>
      </c>
      <c r="B86" s="12">
        <v>78000000</v>
      </c>
      <c r="C86" s="12">
        <v>63200000</v>
      </c>
      <c r="D86" s="12">
        <f t="shared" si="1"/>
        <v>14800000</v>
      </c>
      <c r="E86" s="12">
        <v>30543199</v>
      </c>
      <c r="F86" s="13">
        <v>48.327846518987343</v>
      </c>
      <c r="G86" s="14">
        <v>32656801</v>
      </c>
      <c r="H86" s="13">
        <v>51.672153481012664</v>
      </c>
    </row>
    <row r="87" spans="1:8" x14ac:dyDescent="0.3">
      <c r="A87" s="17" t="s">
        <v>81</v>
      </c>
      <c r="B87" s="12">
        <v>65000000</v>
      </c>
      <c r="C87" s="12">
        <v>64800000</v>
      </c>
      <c r="D87" s="12">
        <f t="shared" si="1"/>
        <v>200000</v>
      </c>
      <c r="E87" s="12">
        <v>39187898</v>
      </c>
      <c r="F87" s="13">
        <v>60.475151234567903</v>
      </c>
      <c r="G87" s="14">
        <v>25612102</v>
      </c>
      <c r="H87" s="13">
        <v>39.524848765432097</v>
      </c>
    </row>
    <row r="88" spans="1:8" x14ac:dyDescent="0.3">
      <c r="A88" s="17" t="s">
        <v>82</v>
      </c>
      <c r="B88" s="12">
        <v>82785000</v>
      </c>
      <c r="C88" s="12">
        <v>151850000</v>
      </c>
      <c r="D88" s="12">
        <f t="shared" si="1"/>
        <v>-69065000</v>
      </c>
      <c r="E88" s="12">
        <v>59070887</v>
      </c>
      <c r="F88" s="13">
        <v>38.900814619690479</v>
      </c>
      <c r="G88" s="14">
        <v>92779113</v>
      </c>
      <c r="H88" s="13">
        <v>61.099185380309521</v>
      </c>
    </row>
    <row r="89" spans="1:8" x14ac:dyDescent="0.3">
      <c r="A89" s="17" t="s">
        <v>83</v>
      </c>
      <c r="B89" s="12"/>
      <c r="C89" s="12">
        <v>72338000</v>
      </c>
      <c r="D89" s="12">
        <f t="shared" si="1"/>
        <v>-72338000</v>
      </c>
      <c r="E89" s="12">
        <v>0</v>
      </c>
      <c r="F89" s="13">
        <v>0</v>
      </c>
      <c r="G89" s="14">
        <v>72338000</v>
      </c>
      <c r="H89" s="13">
        <v>100</v>
      </c>
    </row>
    <row r="90" spans="1:8" ht="28.8" x14ac:dyDescent="0.3">
      <c r="A90" s="46" t="s">
        <v>84</v>
      </c>
      <c r="B90" s="20">
        <v>260000000</v>
      </c>
      <c r="C90" s="20">
        <v>260000000</v>
      </c>
      <c r="D90" s="20">
        <f t="shared" si="1"/>
        <v>0</v>
      </c>
      <c r="E90" s="20">
        <v>0</v>
      </c>
      <c r="F90" s="41">
        <v>0</v>
      </c>
      <c r="G90" s="42">
        <v>260000000</v>
      </c>
      <c r="H90" s="41">
        <v>100</v>
      </c>
    </row>
    <row r="91" spans="1:8" x14ac:dyDescent="0.3">
      <c r="A91" s="17" t="s">
        <v>85</v>
      </c>
      <c r="B91" s="12">
        <v>260000000</v>
      </c>
      <c r="C91" s="12">
        <v>260000000</v>
      </c>
      <c r="D91" s="12">
        <f t="shared" si="1"/>
        <v>0</v>
      </c>
      <c r="E91" s="12">
        <v>0</v>
      </c>
      <c r="F91" s="13">
        <v>0</v>
      </c>
      <c r="G91" s="14">
        <v>260000000</v>
      </c>
      <c r="H91" s="13">
        <v>100</v>
      </c>
    </row>
    <row r="92" spans="1:8" ht="28.8" x14ac:dyDescent="0.3">
      <c r="A92" s="46" t="s">
        <v>86</v>
      </c>
      <c r="B92" s="20">
        <v>200000000</v>
      </c>
      <c r="C92" s="20">
        <v>200000000</v>
      </c>
      <c r="D92" s="20">
        <f t="shared" si="1"/>
        <v>0</v>
      </c>
      <c r="E92" s="20">
        <v>186990000</v>
      </c>
      <c r="F92" s="41">
        <v>93.49499999999999</v>
      </c>
      <c r="G92" s="42">
        <v>13010000</v>
      </c>
      <c r="H92" s="41">
        <v>6.5049999999999999</v>
      </c>
    </row>
    <row r="93" spans="1:8" x14ac:dyDescent="0.3">
      <c r="A93" s="17" t="s">
        <v>87</v>
      </c>
      <c r="B93" s="12">
        <v>200000000</v>
      </c>
      <c r="C93" s="12">
        <v>200000000</v>
      </c>
      <c r="D93" s="12">
        <f t="shared" si="1"/>
        <v>0</v>
      </c>
      <c r="E93" s="12">
        <v>186990000</v>
      </c>
      <c r="F93" s="13">
        <v>93.49499999999999</v>
      </c>
      <c r="G93" s="14">
        <v>13010000</v>
      </c>
      <c r="H93" s="13">
        <v>6.5049999999999999</v>
      </c>
    </row>
    <row r="94" spans="1:8" x14ac:dyDescent="0.3">
      <c r="A94" s="24" t="s">
        <v>88</v>
      </c>
      <c r="B94" s="4">
        <v>23288180000</v>
      </c>
      <c r="C94" s="4">
        <v>23288180000</v>
      </c>
      <c r="D94" s="4">
        <f t="shared" si="1"/>
        <v>0</v>
      </c>
      <c r="E94" s="4">
        <v>11331275469</v>
      </c>
      <c r="F94" s="5">
        <v>48.656766947867972</v>
      </c>
      <c r="G94" s="6">
        <v>11956904531</v>
      </c>
      <c r="H94" s="5">
        <v>51.343233052132028</v>
      </c>
    </row>
    <row r="95" spans="1:8" x14ac:dyDescent="0.3">
      <c r="B95" s="43"/>
    </row>
    <row r="96" spans="1:8" x14ac:dyDescent="0.3">
      <c r="B96" s="44"/>
    </row>
  </sheetData>
  <conditionalFormatting sqref="D7 D9:D18 D20:D33 D35:D60 D62:D94">
    <cfRule type="cellIs" dxfId="5" priority="3" operator="greaterThan">
      <formula>0</formula>
    </cfRule>
    <cfRule type="cellIs" dxfId="4" priority="2" operator="lessThan">
      <formula>0</formula>
    </cfRule>
  </conditionalFormatting>
  <conditionalFormatting sqref="C7 C9:C18 C20:C33 C35:C60 C62:C94">
    <cfRule type="expression" dxfId="3" priority="1">
      <formula>C7&lt;&gt;B7</formula>
    </cfRule>
  </conditionalFormatting>
  <printOptions horizontalCentered="1"/>
  <pageMargins left="0.70866141732283472" right="0.39370078740157483" top="0.39370078740157483" bottom="0.59055118110236227" header="0.31496062992125984" footer="0.31496062992125984"/>
  <pageSetup paperSize="9" scale="60" fitToHeight="0" orientation="portrait" horizontalDpi="0" verticalDpi="0" r:id="rId1"/>
  <headerFooter>
    <oddFooter>&amp;RHal &amp;P dari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AB18-F3CF-4C13-9111-B831F18B030B}">
  <dimension ref="A1:B85"/>
  <sheetViews>
    <sheetView topLeftCell="A19" workbookViewId="0">
      <selection activeCell="C3" sqref="C3"/>
    </sheetView>
  </sheetViews>
  <sheetFormatPr defaultRowHeight="14.4" x14ac:dyDescent="0.3"/>
  <cols>
    <col min="1" max="1" width="86.44140625" bestFit="1" customWidth="1"/>
    <col min="2" max="2" width="16" bestFit="1" customWidth="1"/>
  </cols>
  <sheetData>
    <row r="1" spans="1:2" x14ac:dyDescent="0.3">
      <c r="A1" s="18" t="s">
        <v>6</v>
      </c>
      <c r="B1" s="4">
        <v>23288180000</v>
      </c>
    </row>
    <row r="2" spans="1:2" x14ac:dyDescent="0.3">
      <c r="A2" s="7" t="s">
        <v>7</v>
      </c>
      <c r="B2" s="8">
        <v>745048000</v>
      </c>
    </row>
    <row r="3" spans="1:2" x14ac:dyDescent="0.3">
      <c r="A3" s="9" t="s">
        <v>8</v>
      </c>
      <c r="B3" s="10">
        <v>525378000</v>
      </c>
    </row>
    <row r="4" spans="1:2" x14ac:dyDescent="0.3">
      <c r="A4" s="11" t="s">
        <v>9</v>
      </c>
      <c r="B4" s="20">
        <v>475336000</v>
      </c>
    </row>
    <row r="5" spans="1:2" x14ac:dyDescent="0.3">
      <c r="A5" s="15" t="s">
        <v>10</v>
      </c>
      <c r="B5" s="12">
        <v>404820000</v>
      </c>
    </row>
    <row r="6" spans="1:2" x14ac:dyDescent="0.3">
      <c r="A6" s="15" t="s">
        <v>11</v>
      </c>
      <c r="B6" s="12">
        <v>70516000</v>
      </c>
    </row>
    <row r="7" spans="1:2" x14ac:dyDescent="0.3">
      <c r="A7" s="11" t="s">
        <v>12</v>
      </c>
      <c r="B7" s="20">
        <v>50042000</v>
      </c>
    </row>
    <row r="8" spans="1:2" x14ac:dyDescent="0.3">
      <c r="A8" s="15" t="s">
        <v>13</v>
      </c>
      <c r="B8" s="12">
        <v>50042000</v>
      </c>
    </row>
    <row r="9" spans="1:2" x14ac:dyDescent="0.3">
      <c r="A9" s="9" t="s">
        <v>14</v>
      </c>
      <c r="B9" s="10">
        <v>219670000</v>
      </c>
    </row>
    <row r="10" spans="1:2" x14ac:dyDescent="0.3">
      <c r="A10" s="11" t="s">
        <v>15</v>
      </c>
      <c r="B10" s="20">
        <v>219670000</v>
      </c>
    </row>
    <row r="11" spans="1:2" x14ac:dyDescent="0.3">
      <c r="A11" s="15" t="s">
        <v>16</v>
      </c>
      <c r="B11" s="12">
        <v>116750000</v>
      </c>
    </row>
    <row r="12" spans="1:2" x14ac:dyDescent="0.3">
      <c r="A12" s="15" t="s">
        <v>17</v>
      </c>
      <c r="B12" s="12">
        <v>102920000</v>
      </c>
    </row>
    <row r="13" spans="1:2" x14ac:dyDescent="0.3">
      <c r="A13" s="7" t="s">
        <v>18</v>
      </c>
      <c r="B13" s="8">
        <v>622685000</v>
      </c>
    </row>
    <row r="14" spans="1:2" x14ac:dyDescent="0.3">
      <c r="A14" s="9" t="s">
        <v>19</v>
      </c>
      <c r="B14" s="10">
        <v>364329000</v>
      </c>
    </row>
    <row r="15" spans="1:2" x14ac:dyDescent="0.3">
      <c r="A15" s="11" t="s">
        <v>20</v>
      </c>
      <c r="B15" s="20">
        <v>186192000</v>
      </c>
    </row>
    <row r="16" spans="1:2" x14ac:dyDescent="0.3">
      <c r="A16" s="15" t="s">
        <v>21</v>
      </c>
      <c r="B16" s="12">
        <v>131673000</v>
      </c>
    </row>
    <row r="17" spans="1:2" x14ac:dyDescent="0.3">
      <c r="A17" s="15" t="s">
        <v>22</v>
      </c>
      <c r="B17" s="12">
        <v>54519000</v>
      </c>
    </row>
    <row r="18" spans="1:2" x14ac:dyDescent="0.3">
      <c r="A18" s="11" t="s">
        <v>23</v>
      </c>
      <c r="B18" s="20">
        <v>78803000</v>
      </c>
    </row>
    <row r="19" spans="1:2" x14ac:dyDescent="0.3">
      <c r="A19" s="15" t="s">
        <v>24</v>
      </c>
      <c r="B19" s="12">
        <v>78803000</v>
      </c>
    </row>
    <row r="20" spans="1:2" x14ac:dyDescent="0.3">
      <c r="A20" s="11" t="s">
        <v>12</v>
      </c>
      <c r="B20" s="20">
        <v>99334000</v>
      </c>
    </row>
    <row r="21" spans="1:2" x14ac:dyDescent="0.3">
      <c r="A21" s="15" t="s">
        <v>25</v>
      </c>
      <c r="B21" s="12">
        <v>99334000</v>
      </c>
    </row>
    <row r="22" spans="1:2" x14ac:dyDescent="0.3">
      <c r="A22" s="9" t="s">
        <v>26</v>
      </c>
      <c r="B22" s="10">
        <v>258356000</v>
      </c>
    </row>
    <row r="23" spans="1:2" x14ac:dyDescent="0.3">
      <c r="A23" s="11" t="s">
        <v>27</v>
      </c>
      <c r="B23" s="20">
        <v>118802000</v>
      </c>
    </row>
    <row r="24" spans="1:2" x14ac:dyDescent="0.3">
      <c r="A24" s="15" t="s">
        <v>28</v>
      </c>
      <c r="B24" s="12">
        <v>35050000</v>
      </c>
    </row>
    <row r="25" spans="1:2" x14ac:dyDescent="0.3">
      <c r="A25" s="15" t="s">
        <v>29</v>
      </c>
      <c r="B25" s="12">
        <v>83752000</v>
      </c>
    </row>
    <row r="26" spans="1:2" x14ac:dyDescent="0.3">
      <c r="A26" s="11" t="s">
        <v>12</v>
      </c>
      <c r="B26" s="20">
        <v>139554000</v>
      </c>
    </row>
    <row r="27" spans="1:2" x14ac:dyDescent="0.3">
      <c r="A27" s="15" t="s">
        <v>30</v>
      </c>
      <c r="B27" s="12">
        <v>139554000</v>
      </c>
    </row>
    <row r="28" spans="1:2" x14ac:dyDescent="0.3">
      <c r="A28" s="7" t="s">
        <v>31</v>
      </c>
      <c r="B28" s="8">
        <v>10908584000</v>
      </c>
    </row>
    <row r="29" spans="1:2" x14ac:dyDescent="0.3">
      <c r="A29" s="9" t="s">
        <v>32</v>
      </c>
      <c r="B29" s="10">
        <v>823732000</v>
      </c>
    </row>
    <row r="30" spans="1:2" x14ac:dyDescent="0.3">
      <c r="A30" s="11" t="s">
        <v>33</v>
      </c>
      <c r="B30" s="20">
        <v>669421000</v>
      </c>
    </row>
    <row r="31" spans="1:2" x14ac:dyDescent="0.3">
      <c r="A31" s="15" t="s">
        <v>34</v>
      </c>
      <c r="B31" s="12">
        <v>150075000</v>
      </c>
    </row>
    <row r="32" spans="1:2" x14ac:dyDescent="0.3">
      <c r="A32" s="15" t="s">
        <v>91</v>
      </c>
      <c r="B32" s="12">
        <v>188806000</v>
      </c>
    </row>
    <row r="33" spans="1:2" x14ac:dyDescent="0.3">
      <c r="A33" s="15" t="s">
        <v>36</v>
      </c>
      <c r="B33" s="12">
        <v>330540000</v>
      </c>
    </row>
    <row r="34" spans="1:2" x14ac:dyDescent="0.3">
      <c r="A34" s="11" t="s">
        <v>12</v>
      </c>
      <c r="B34" s="20">
        <v>50000000</v>
      </c>
    </row>
    <row r="35" spans="1:2" x14ac:dyDescent="0.3">
      <c r="A35" s="15" t="s">
        <v>37</v>
      </c>
      <c r="B35" s="12">
        <v>50000000</v>
      </c>
    </row>
    <row r="36" spans="1:2" x14ac:dyDescent="0.3">
      <c r="A36" s="11" t="s">
        <v>38</v>
      </c>
      <c r="B36" s="20">
        <v>104311000</v>
      </c>
    </row>
    <row r="37" spans="1:2" x14ac:dyDescent="0.3">
      <c r="A37" s="15" t="s">
        <v>39</v>
      </c>
      <c r="B37" s="12">
        <v>104311000</v>
      </c>
    </row>
    <row r="38" spans="1:2" x14ac:dyDescent="0.3">
      <c r="A38" s="9" t="s">
        <v>40</v>
      </c>
      <c r="B38" s="10">
        <v>10084852000</v>
      </c>
    </row>
    <row r="39" spans="1:2" x14ac:dyDescent="0.3">
      <c r="A39" s="11" t="s">
        <v>41</v>
      </c>
      <c r="B39" s="20">
        <v>8408830000</v>
      </c>
    </row>
    <row r="40" spans="1:2" x14ac:dyDescent="0.3">
      <c r="A40" s="15" t="s">
        <v>42</v>
      </c>
      <c r="B40" s="12">
        <v>2523377000</v>
      </c>
    </row>
    <row r="41" spans="1:2" x14ac:dyDescent="0.3">
      <c r="A41" s="15" t="s">
        <v>43</v>
      </c>
      <c r="B41" s="12">
        <v>5699412000</v>
      </c>
    </row>
    <row r="42" spans="1:2" x14ac:dyDescent="0.3">
      <c r="A42" s="15" t="s">
        <v>44</v>
      </c>
      <c r="B42" s="12">
        <v>186041000</v>
      </c>
    </row>
    <row r="43" spans="1:2" x14ac:dyDescent="0.3">
      <c r="A43" s="11" t="s">
        <v>45</v>
      </c>
      <c r="B43" s="20">
        <v>1331072000</v>
      </c>
    </row>
    <row r="44" spans="1:2" x14ac:dyDescent="0.3">
      <c r="A44" s="15" t="s">
        <v>46</v>
      </c>
      <c r="B44" s="12">
        <v>189750000</v>
      </c>
    </row>
    <row r="45" spans="1:2" x14ac:dyDescent="0.3">
      <c r="A45" s="15" t="s">
        <v>47</v>
      </c>
      <c r="B45" s="12">
        <v>190250000</v>
      </c>
    </row>
    <row r="46" spans="1:2" x14ac:dyDescent="0.3">
      <c r="A46" s="15" t="s">
        <v>48</v>
      </c>
      <c r="B46" s="12">
        <v>178435000</v>
      </c>
    </row>
    <row r="47" spans="1:2" x14ac:dyDescent="0.3">
      <c r="A47" s="15" t="s">
        <v>49</v>
      </c>
      <c r="B47" s="12">
        <v>186750000</v>
      </c>
    </row>
    <row r="48" spans="1:2" x14ac:dyDescent="0.3">
      <c r="A48" s="15" t="s">
        <v>50</v>
      </c>
      <c r="B48" s="12">
        <v>165187000</v>
      </c>
    </row>
    <row r="49" spans="1:2" x14ac:dyDescent="0.3">
      <c r="A49" s="15" t="s">
        <v>92</v>
      </c>
      <c r="B49" s="12">
        <v>420700000</v>
      </c>
    </row>
    <row r="50" spans="1:2" x14ac:dyDescent="0.3">
      <c r="A50" s="11" t="s">
        <v>52</v>
      </c>
      <c r="B50" s="20">
        <v>91170000</v>
      </c>
    </row>
    <row r="51" spans="1:2" x14ac:dyDescent="0.3">
      <c r="A51" s="15" t="s">
        <v>53</v>
      </c>
      <c r="B51" s="12">
        <v>91170000</v>
      </c>
    </row>
    <row r="52" spans="1:2" x14ac:dyDescent="0.3">
      <c r="A52" s="11" t="s">
        <v>54</v>
      </c>
      <c r="B52" s="20">
        <v>253780000</v>
      </c>
    </row>
    <row r="53" spans="1:2" x14ac:dyDescent="0.3">
      <c r="A53" s="15" t="s">
        <v>55</v>
      </c>
      <c r="B53" s="12">
        <v>253780000</v>
      </c>
    </row>
    <row r="54" spans="1:2" x14ac:dyDescent="0.3">
      <c r="A54" s="7" t="s">
        <v>57</v>
      </c>
      <c r="B54" s="8">
        <v>11011863000</v>
      </c>
    </row>
    <row r="55" spans="1:2" x14ac:dyDescent="0.3">
      <c r="A55" s="9" t="s">
        <v>58</v>
      </c>
      <c r="B55" s="10">
        <v>7486020000</v>
      </c>
    </row>
    <row r="56" spans="1:2" x14ac:dyDescent="0.3">
      <c r="A56" s="11" t="s">
        <v>59</v>
      </c>
      <c r="B56" s="20">
        <v>7036020000</v>
      </c>
    </row>
    <row r="57" spans="1:2" x14ac:dyDescent="0.3">
      <c r="A57" s="15" t="s">
        <v>60</v>
      </c>
      <c r="B57" s="12">
        <v>7036020000</v>
      </c>
    </row>
    <row r="58" spans="1:2" x14ac:dyDescent="0.3">
      <c r="A58" s="21" t="s">
        <v>61</v>
      </c>
      <c r="B58" s="20">
        <v>3154041000</v>
      </c>
    </row>
    <row r="59" spans="1:2" x14ac:dyDescent="0.3">
      <c r="A59" s="21" t="s">
        <v>62</v>
      </c>
      <c r="B59" s="20">
        <v>451220000</v>
      </c>
    </row>
    <row r="60" spans="1:2" x14ac:dyDescent="0.3">
      <c r="A60" s="21" t="s">
        <v>63</v>
      </c>
      <c r="B60" s="20">
        <v>3257727000</v>
      </c>
    </row>
    <row r="61" spans="1:2" x14ac:dyDescent="0.3">
      <c r="A61" s="21" t="s">
        <v>64</v>
      </c>
      <c r="B61" s="20">
        <v>173032000</v>
      </c>
    </row>
    <row r="62" spans="1:2" x14ac:dyDescent="0.3">
      <c r="A62" s="11" t="s">
        <v>23</v>
      </c>
      <c r="B62" s="20">
        <v>450000000</v>
      </c>
    </row>
    <row r="63" spans="1:2" x14ac:dyDescent="0.3">
      <c r="A63" s="15" t="s">
        <v>65</v>
      </c>
      <c r="B63" s="12">
        <v>60878000</v>
      </c>
    </row>
    <row r="64" spans="1:2" x14ac:dyDescent="0.3">
      <c r="A64" s="15" t="s">
        <v>66</v>
      </c>
      <c r="B64" s="12">
        <v>52320000</v>
      </c>
    </row>
    <row r="65" spans="1:2" x14ac:dyDescent="0.3">
      <c r="A65" s="15" t="s">
        <v>67</v>
      </c>
      <c r="B65" s="12">
        <v>70870000</v>
      </c>
    </row>
    <row r="66" spans="1:2" x14ac:dyDescent="0.3">
      <c r="A66" s="15" t="s">
        <v>68</v>
      </c>
      <c r="B66" s="12">
        <v>51379000</v>
      </c>
    </row>
    <row r="67" spans="1:2" x14ac:dyDescent="0.3">
      <c r="A67" s="15" t="s">
        <v>69</v>
      </c>
      <c r="B67" s="12">
        <v>64553000</v>
      </c>
    </row>
    <row r="68" spans="1:2" x14ac:dyDescent="0.3">
      <c r="A68" s="15" t="s">
        <v>70</v>
      </c>
      <c r="B68" s="12">
        <v>150000000</v>
      </c>
    </row>
    <row r="69" spans="1:2" x14ac:dyDescent="0.3">
      <c r="A69" s="9" t="s">
        <v>72</v>
      </c>
      <c r="B69" s="10">
        <v>3525843000</v>
      </c>
    </row>
    <row r="70" spans="1:2" x14ac:dyDescent="0.3">
      <c r="A70" s="11" t="s">
        <v>73</v>
      </c>
      <c r="B70" s="20">
        <v>2195658000</v>
      </c>
    </row>
    <row r="71" spans="1:2" x14ac:dyDescent="0.3">
      <c r="A71" s="15" t="s">
        <v>74</v>
      </c>
      <c r="B71" s="12">
        <v>1410100000</v>
      </c>
    </row>
    <row r="72" spans="1:2" x14ac:dyDescent="0.3">
      <c r="A72" s="15" t="s">
        <v>75</v>
      </c>
      <c r="B72" s="12">
        <v>150000000</v>
      </c>
    </row>
    <row r="73" spans="1:2" x14ac:dyDescent="0.3">
      <c r="A73" s="15" t="s">
        <v>76</v>
      </c>
      <c r="B73" s="12">
        <v>498162000</v>
      </c>
    </row>
    <row r="74" spans="1:2" x14ac:dyDescent="0.3">
      <c r="A74" s="15" t="s">
        <v>77</v>
      </c>
      <c r="B74" s="12">
        <v>137396000</v>
      </c>
    </row>
    <row r="75" spans="1:2" x14ac:dyDescent="0.3">
      <c r="A75" s="11" t="s">
        <v>12</v>
      </c>
      <c r="B75" s="20">
        <v>870185000</v>
      </c>
    </row>
    <row r="76" spans="1:2" x14ac:dyDescent="0.3">
      <c r="A76" s="15" t="s">
        <v>78</v>
      </c>
      <c r="B76" s="12">
        <v>72100000</v>
      </c>
    </row>
    <row r="77" spans="1:2" x14ac:dyDescent="0.3">
      <c r="A77" s="15" t="s">
        <v>93</v>
      </c>
      <c r="B77" s="12">
        <v>572300000</v>
      </c>
    </row>
    <row r="78" spans="1:2" x14ac:dyDescent="0.3">
      <c r="A78" s="15" t="s">
        <v>80</v>
      </c>
      <c r="B78" s="12">
        <v>78000000</v>
      </c>
    </row>
    <row r="79" spans="1:2" x14ac:dyDescent="0.3">
      <c r="A79" s="15" t="s">
        <v>81</v>
      </c>
      <c r="B79" s="12">
        <v>65000000</v>
      </c>
    </row>
    <row r="80" spans="1:2" x14ac:dyDescent="0.3">
      <c r="A80" s="15" t="s">
        <v>82</v>
      </c>
      <c r="B80" s="12">
        <v>82785000</v>
      </c>
    </row>
    <row r="81" spans="1:2" x14ac:dyDescent="0.3">
      <c r="A81" s="11" t="s">
        <v>84</v>
      </c>
      <c r="B81" s="20">
        <v>260000000</v>
      </c>
    </row>
    <row r="82" spans="1:2" x14ac:dyDescent="0.3">
      <c r="A82" s="15" t="s">
        <v>85</v>
      </c>
      <c r="B82" s="12">
        <v>260000000</v>
      </c>
    </row>
    <row r="83" spans="1:2" x14ac:dyDescent="0.3">
      <c r="A83" s="11" t="s">
        <v>86</v>
      </c>
      <c r="B83" s="20">
        <v>200000000</v>
      </c>
    </row>
    <row r="84" spans="1:2" x14ac:dyDescent="0.3">
      <c r="A84" s="15" t="s">
        <v>94</v>
      </c>
      <c r="B84" s="12">
        <v>200000000</v>
      </c>
    </row>
    <row r="85" spans="1:2" x14ac:dyDescent="0.3">
      <c r="A85" s="22" t="s">
        <v>88</v>
      </c>
      <c r="B85" s="23">
        <v>23288180000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Realisasi SP2D</vt:lpstr>
      <vt:lpstr>Pagu Awal</vt:lpstr>
      <vt:lpstr>'Realisasi SP2D'!Print_Area</vt:lpstr>
      <vt:lpstr>'Realisasi SP2D'!Print_Titles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2023-08-11T12:46:33Z</cp:lastPrinted>
  <dcterms:created xsi:type="dcterms:W3CDTF">2023-08-11T11:55:40Z</dcterms:created>
  <dcterms:modified xsi:type="dcterms:W3CDTF">2023-08-11T12:48:57Z</dcterms:modified>
</cp:coreProperties>
</file>